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外拓双算报送" sheetId="2" r:id="rId1"/>
    <sheet name="企微添加数" sheetId="3" r:id="rId2"/>
    <sheet name="纯公转介填报" sheetId="4" r:id="rId3"/>
    <sheet name="财富业务转介报送" sheetId="5" r:id="rId4"/>
  </sheets>
  <definedNames>
    <definedName name="_xlnm._FilterDatabase" localSheetId="0" hidden="1">外拓双算报送!$A$1:$K$50</definedName>
    <definedName name="_xlnm._FilterDatabase" localSheetId="1" hidden="1">企微添加数!$A$1:$D$40</definedName>
    <definedName name="_xlnm._FilterDatabase" localSheetId="3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<sst xmlns="http://schemas.openxmlformats.org/spreadsheetml/2006/main" count="701" uniqueCount="278">
  <si>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</si>
  <si>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</si>
  <si>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</si>
  <si>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</si>
  <si>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</si>
  <si>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</si>
  <si>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</si>
  <si>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</si>
  <si>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</si>
  <si>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</si>
  <si>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</si>
  <si>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</si>
  <si>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</si>
  <si>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</si>
  <si>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</si>
  <si>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</si>
  <si>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</si>
  <si>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</si>
  <si>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</si>
  <si>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</si>
  <si>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</si>
  <si>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</si>
  <si>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</si>
  <si>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</si>
  <si>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</si>
  <si>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</si>
  <si>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</si>
  <si>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</si>
  <si>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</si>
  <si>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</si>
  <si>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</si>
  <si>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</si>
  <si>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</si>
  <si>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</si>
  <si>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</si>
  <si>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</si>
  <si>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</si>
  <si>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</si>
  <si>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当日企微添加数-管户客户</t>
  </si>
  <si>
    <t>非管户客户2月不纳入考核</t>
  </si>
  <si>
    <t>添加日期</t>
  </si>
  <si>
    <t>陈名</t>
  </si>
  <si>
    <t>孙仰阳</t>
  </si>
  <si>
    <t>宋丽凤</t>
  </si>
  <si>
    <t>顾伟丽</t>
  </si>
  <si>
    <t>钱潇伟</t>
  </si>
  <si>
    <t>马越骋</t>
  </si>
  <si>
    <t>2 月 11</t>
  </si>
  <si>
    <t>茅敏艳</t>
  </si>
  <si>
    <t>2月10号</t>
  </si>
  <si>
    <t>2月11号</t>
  </si>
  <si>
    <t>万华</t>
  </si>
  <si>
    <t>2 月 12 日</t>
  </si>
  <si>
    <t>转介纯公客户数</t>
  </si>
  <si>
    <t>转介日期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</si>
  <si>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</si>
  <si>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</si>
  <si>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</si>
  <si>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</si>
  <si>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</si>
  <si>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</si>
  <si>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</si>
  <si>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</si>
  <si>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</si>
  <si>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</si>
  <si>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</si>
  <si>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</si>
  <si>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</si>
  <si>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</si>
  <si>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</si>
  <si>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</si>
  <si>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</si>
  <si>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</si>
  <si>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</si>
  <si>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</si>
  <si>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</si>
  <si>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</si>
  <si>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</si>
  <si>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</si>
  <si>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</si>
  <si>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</si>
  <si>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</si>
  <si>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</si>
  <si>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</si>
  <si>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</si>
  <si>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</si>
  <si>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</si>
  <si>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</si>
  <si>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</si>
  <si>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</si>
  <si>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</si>
  <si>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</si>
  <si>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</si>
  <si>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</si>
  <si>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</si>
  <si>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</si>
  <si>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</si>
  <si>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</si>
  <si>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</si>
  <si>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</si>
  <si>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</si>
  <si>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</si>
  <si>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</si>
  <si>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</si>
  <si>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</si>
  <si>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</si>
  <si>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</si>
  <si>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</si>
  <si>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</si>
  <si>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</si>
  <si>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</si>
  <si>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</si>
  <si>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张惠雪</t>
  </si>
  <si>
    <t>刑景慧</t>
  </si>
  <si>
    <t>双月鑫</t>
  </si>
  <si>
    <t>12万</t>
  </si>
  <si>
    <t>张方红</t>
  </si>
  <si>
    <t>杨欢</t>
  </si>
  <si>
    <t>天天盈B款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</si>
  <si>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</si>
  <si>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</si>
  <si>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</si>
  <si>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</si>
  <si>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</si>
  <si>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</si>
  <si>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</si>
  <si>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</si>
  <si>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</si>
  <si>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</si>
  <si>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</si>
  <si>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</si>
  <si>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</si>
  <si>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</si>
  <si>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</si>
  <si>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</si>
  <si>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</si>
  <si>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</si>
  <si>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</si>
  <si>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</si>
  <si>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</si>
  <si>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</si>
  <si>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</si>
  <si>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</si>
  <si>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</si>
  <si>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</si>
  <si>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</si>
  <si>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</si>
  <si>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</si>
  <si>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</si>
  <si>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</si>
  <si>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</si>
  <si>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</si>
  <si>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</si>
  <si>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</si>
  <si>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</si>
  <si>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</si>
  <si>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</si>
  <si>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</si>
  <si>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</si>
  <si>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</si>
  <si>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</si>
  <si>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</si>
  <si>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</si>
  <si>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</si>
  <si>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</si>
  <si>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</si>
  <si>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</si>
  <si>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</si>
  <si>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</si>
  <si>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</si>
  <si>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</si>
  <si>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</si>
  <si>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</si>
  <si>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</si>
  <si>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</si>
  <si>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</si>
  <si>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</si>
  <si>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</si>
  <si>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</si>
  <si>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</si>
  <si>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</si>
  <si>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</si>
  <si>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</si>
  <si>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</si>
  <si>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</si>
  <si>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</si>
  <si>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</si>
  <si>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</si>
  <si>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</si>
  <si>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</si>
  <si>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</si>
  <si>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</si>
  <si>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</si>
  <si>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</si>
  <si>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</si>
  <si>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</si>
  <si>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</si>
  <si>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</si>
  <si>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</si>
  <si>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刘一瑾</t>
  </si>
  <si>
    <t>美元定存</t>
  </si>
  <si>
    <t>美元</t>
  </si>
  <si>
    <t>谈妹娟</t>
  </si>
  <si>
    <t>吴蕊</t>
  </si>
  <si>
    <t>03434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</si>
  <si>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</si>
  <si>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</si>
  <si>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</si>
  <si>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</si>
  <si>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</si>
  <si>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</si>
  <si>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</si>
  <si>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</si>
  <si>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</si>
  <si>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</si>
  <si>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</si>
  <si>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</si>
  <si>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</si>
  <si>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</si>
  <si>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</si>
  <si>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杨天意</t>
  </si>
  <si>
    <t>吴玉兰</t>
  </si>
  <si>
    <t>两年定期</t>
  </si>
  <si>
    <t>沈嘉雯</t>
  </si>
  <si>
    <t>25个月定开</t>
  </si>
  <si>
    <t>翟晓蕊</t>
  </si>
  <si>
    <t>张雯晶</t>
  </si>
  <si>
    <t>代销理财14天</t>
  </si>
  <si>
    <t>马利娟</t>
  </si>
  <si>
    <t>周周鑫</t>
  </si>
  <si>
    <t>朱晓琳</t>
  </si>
  <si>
    <t>苏银7天</t>
  </si>
  <si>
    <t>陈杏花</t>
  </si>
  <si>
    <t>1年定开</t>
  </si>
  <si>
    <t>杨佳娟</t>
  </si>
  <si>
    <t>18个月存款</t>
  </si>
  <si>
    <t>顾炳华</t>
  </si>
  <si>
    <t>1年存款</t>
  </si>
  <si>
    <t>沈建锋</t>
  </si>
  <si>
    <t>蒋根妹</t>
  </si>
  <si>
    <t>马文博</t>
  </si>
  <si>
    <t>月月</t>
  </si>
  <si>
    <t>刘月琴</t>
  </si>
  <si>
    <t>XL22366</t>
  </si>
  <si>
    <t>顾友琴</t>
  </si>
  <si>
    <t>王永妹</t>
  </si>
  <si>
    <t>陈靓</t>
  </si>
  <si>
    <t>薛佳妮</t>
  </si>
  <si>
    <t>杜以晴</t>
  </si>
  <si>
    <t>唐彩英</t>
  </si>
  <si>
    <t>寿春连</t>
  </si>
  <si>
    <t>胥尧</t>
  </si>
  <si>
    <t>樊雪尧</t>
  </si>
  <si>
    <t>史建华</t>
  </si>
  <si>
    <t>450天理财</t>
  </si>
  <si>
    <t>王园</t>
  </si>
  <si>
    <t>陈莉娜</t>
  </si>
  <si>
    <t>董蓓琳</t>
  </si>
  <si>
    <t>10万月月</t>
  </si>
  <si>
    <t>黄惠华</t>
  </si>
  <si>
    <t>10万天天</t>
  </si>
  <si>
    <t>徐文洁</t>
  </si>
  <si>
    <t>新增利</t>
  </si>
  <si>
    <t>虞静华</t>
  </si>
  <si>
    <t>顾晓峰</t>
  </si>
  <si>
    <t>定期一年</t>
  </si>
  <si>
    <t>周思亦</t>
  </si>
  <si>
    <t>钱明</t>
  </si>
  <si>
    <t>000121951981</t>
  </si>
  <si>
    <t>000178214512</t>
  </si>
  <si>
    <t>赵健</t>
  </si>
  <si>
    <t>南银7号</t>
  </si>
  <si>
    <t>黄雪倩</t>
  </si>
  <si>
    <t>1月补填</t>
  </si>
  <si>
    <t>2025年2月起不再考核财富转介户数</t>
  </si>
  <si>
    <t>郑艳萍</t>
  </si>
  <si>
    <t>郑玉倩</t>
  </si>
  <si>
    <t>陶迈红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</si>
</sst>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5"/>
  <sheetViews>
    <sheetView tabSelected="1" workbookViewId="0">
      <pane ySplit="1" topLeftCell="A2" activePane="bottomLeft" state="frozen"/>
      <selection/>
      <selection pane="bottomLeft" activeCell="F59" sqref="F59"/>
    </sheetView>
  </sheetViews>
  <sheetFormatPr defaultColWidth="11.3333333333333" defaultRowHeight="16.5"/>
  <cols>
    <col min="1" max="7" width="11.3333333333333" style="11"/>
    <col min="8" max="9" width="11.3333333333333" style="17"/>
    <col min="10" max="11" width="11.3333333333333" style="11" customWidth="1"/>
    <col min="12" max="16384" width="11.3333333333333" style="11"/>
  </cols>
  <sheetData>
    <row r="1" ht="33" spans="1:11">
      <c r="A1" s="11" t="s">
        <v>0</v>
      </c>
      <c r="B1" s="11" t="s">
        <v>1</v>
      </c>
      <c r="C1" s="11" t="s">
        <v>2</v>
      </c>
      <c r="D1" s="18" t="s">
        <v>3</v>
      </c>
      <c r="E1" s="18" t="s">
        <v>4</v>
      </c>
      <c r="F1" s="11" t="s">
        <v>5</v>
      </c>
      <c r="G1" s="18" t="s">
        <v>6</v>
      </c>
      <c r="H1" s="19" t="s">
        <v>7</v>
      </c>
      <c r="I1" s="19" t="s">
        <v>8</v>
      </c>
      <c r="J1" s="21" t="s">
        <v>9</v>
      </c>
      <c r="K1" s="11" t="s">
        <v>10</v>
      </c>
    </row>
    <row r="2" hidden="1" spans="1:11">
      <c r="A2" s="20">
        <v>45632</v>
      </c>
      <c r="B2" s="11" t="s">
        <v>11</v>
      </c>
      <c r="C2" s="11" t="s">
        <v>12</v>
      </c>
      <c r="D2" s="11">
        <v>2</v>
      </c>
      <c r="E2" s="11">
        <v>6</v>
      </c>
      <c r="F2" s="11">
        <v>1</v>
      </c>
      <c r="G2" s="11">
        <v>4</v>
      </c>
      <c r="H2" s="17">
        <f t="shared" ref="H2:H28" si="0">D2-F2</f>
        <v>1</v>
      </c>
      <c r="I2" s="17">
        <f t="shared" ref="I2:I65" si="1">E2-G2</f>
        <v>2</v>
      </c>
      <c r="J2" s="11">
        <f t="shared" ref="J2:J58" si="2">H2+I2</f>
        <v>3</v>
      </c>
      <c r="K2" s="11">
        <f t="shared" ref="K2:K39" si="3">G2*2+F2</f>
        <v>9</v>
      </c>
    </row>
    <row r="3" hidden="1" spans="1:11">
      <c r="A3" s="20">
        <v>45635</v>
      </c>
      <c r="B3" s="11" t="s">
        <v>13</v>
      </c>
      <c r="C3" s="11" t="s">
        <v>14</v>
      </c>
      <c r="D3" s="11">
        <v>5</v>
      </c>
      <c r="E3" s="11">
        <v>1</v>
      </c>
      <c r="F3" s="11">
        <v>4</v>
      </c>
      <c r="G3" s="11">
        <v>1</v>
      </c>
      <c r="H3" s="17">
        <f t="shared" si="0"/>
        <v>1</v>
      </c>
      <c r="I3" s="17">
        <f t="shared" si="1"/>
        <v>0</v>
      </c>
      <c r="J3" s="11">
        <f t="shared" si="2"/>
        <v>1</v>
      </c>
      <c r="K3" s="11">
        <f t="shared" si="3"/>
        <v>6</v>
      </c>
    </row>
    <row r="4" hidden="1" spans="1:11">
      <c r="A4" s="20">
        <v>45628</v>
      </c>
      <c r="B4" s="11" t="s">
        <v>15</v>
      </c>
      <c r="C4" s="11" t="s">
        <v>16</v>
      </c>
      <c r="E4" s="11">
        <v>10</v>
      </c>
      <c r="G4" s="11">
        <v>10</v>
      </c>
      <c r="H4" s="17">
        <f t="shared" si="0"/>
        <v>0</v>
      </c>
      <c r="I4" s="17">
        <f t="shared" si="1"/>
        <v>0</v>
      </c>
      <c r="J4" s="11">
        <f t="shared" si="2"/>
        <v>0</v>
      </c>
      <c r="K4" s="11">
        <f t="shared" si="3"/>
        <v>20</v>
      </c>
    </row>
    <row r="5" hidden="1" spans="1:11">
      <c r="A5" s="20">
        <v>45629</v>
      </c>
      <c r="B5" s="11" t="s">
        <v>15</v>
      </c>
      <c r="C5" s="11" t="s">
        <v>16</v>
      </c>
      <c r="E5" s="11">
        <v>18</v>
      </c>
      <c r="G5" s="11">
        <v>18</v>
      </c>
      <c r="H5" s="17">
        <f t="shared" si="0"/>
        <v>0</v>
      </c>
      <c r="I5" s="17">
        <f t="shared" si="1"/>
        <v>0</v>
      </c>
      <c r="J5" s="11">
        <f t="shared" si="2"/>
        <v>0</v>
      </c>
      <c r="K5" s="11">
        <f t="shared" si="3"/>
        <v>36</v>
      </c>
    </row>
    <row r="6" hidden="1" spans="1:11">
      <c r="A6" s="20">
        <v>45630</v>
      </c>
      <c r="B6" s="11" t="s">
        <v>13</v>
      </c>
      <c r="C6" s="11" t="s">
        <v>16</v>
      </c>
      <c r="D6" s="11">
        <v>1</v>
      </c>
      <c r="E6" s="11">
        <v>8</v>
      </c>
      <c r="F6" s="11">
        <v>1</v>
      </c>
      <c r="G6" s="11">
        <v>8</v>
      </c>
      <c r="H6" s="17">
        <f t="shared" si="0"/>
        <v>0</v>
      </c>
      <c r="I6" s="17">
        <f t="shared" si="1"/>
        <v>0</v>
      </c>
      <c r="J6" s="11">
        <f t="shared" si="2"/>
        <v>0</v>
      </c>
      <c r="K6" s="11">
        <f t="shared" si="3"/>
        <v>17</v>
      </c>
    </row>
    <row r="7" hidden="1" spans="1:11">
      <c r="A7" s="20">
        <v>45630</v>
      </c>
      <c r="B7" s="11" t="s">
        <v>17</v>
      </c>
      <c r="C7" s="11" t="s">
        <v>18</v>
      </c>
      <c r="D7" s="11">
        <v>6</v>
      </c>
      <c r="E7" s="11">
        <v>1</v>
      </c>
      <c r="F7" s="11">
        <v>6</v>
      </c>
      <c r="G7" s="11">
        <v>1</v>
      </c>
      <c r="H7" s="17">
        <f t="shared" si="0"/>
        <v>0</v>
      </c>
      <c r="I7" s="17">
        <f t="shared" si="1"/>
        <v>0</v>
      </c>
      <c r="J7" s="11">
        <f t="shared" si="2"/>
        <v>0</v>
      </c>
      <c r="K7" s="11">
        <f t="shared" si="3"/>
        <v>8</v>
      </c>
    </row>
    <row r="8" hidden="1" spans="1:11">
      <c r="A8" s="20">
        <v>45631</v>
      </c>
      <c r="B8" s="11" t="s">
        <v>15</v>
      </c>
      <c r="C8" s="11" t="s">
        <v>16</v>
      </c>
      <c r="E8" s="11">
        <v>2</v>
      </c>
      <c r="G8" s="11">
        <v>2</v>
      </c>
      <c r="H8" s="17">
        <f t="shared" si="0"/>
        <v>0</v>
      </c>
      <c r="I8" s="17">
        <f t="shared" si="1"/>
        <v>0</v>
      </c>
      <c r="J8" s="11">
        <f t="shared" si="2"/>
        <v>0</v>
      </c>
      <c r="K8" s="11">
        <f t="shared" si="3"/>
        <v>4</v>
      </c>
    </row>
    <row r="9" hidden="1" spans="1:11">
      <c r="A9" s="20">
        <v>45632</v>
      </c>
      <c r="B9" s="11" t="s">
        <v>19</v>
      </c>
      <c r="C9" s="11" t="s">
        <v>20</v>
      </c>
      <c r="D9" s="11">
        <v>8</v>
      </c>
      <c r="E9" s="11">
        <v>3</v>
      </c>
      <c r="F9" s="11">
        <v>4</v>
      </c>
      <c r="G9" s="11">
        <v>1</v>
      </c>
      <c r="H9" s="17">
        <f t="shared" si="0"/>
        <v>4</v>
      </c>
      <c r="I9" s="17">
        <f t="shared" si="1"/>
        <v>2</v>
      </c>
      <c r="J9" s="11">
        <f t="shared" si="2"/>
        <v>6</v>
      </c>
      <c r="K9" s="11">
        <f t="shared" si="3"/>
        <v>6</v>
      </c>
    </row>
    <row r="10" hidden="1" spans="1:11">
      <c r="A10" s="20">
        <v>45635</v>
      </c>
      <c r="B10" s="11" t="s">
        <v>17</v>
      </c>
      <c r="C10" s="11" t="s">
        <v>21</v>
      </c>
      <c r="D10" s="11">
        <v>7</v>
      </c>
      <c r="F10" s="11">
        <v>7</v>
      </c>
      <c r="H10" s="17">
        <f t="shared" si="0"/>
        <v>0</v>
      </c>
      <c r="I10" s="17">
        <f t="shared" si="1"/>
        <v>0</v>
      </c>
      <c r="J10" s="11">
        <f t="shared" si="2"/>
        <v>0</v>
      </c>
      <c r="K10" s="11">
        <f t="shared" si="3"/>
        <v>7</v>
      </c>
    </row>
    <row r="11" hidden="1" spans="1:11">
      <c r="A11" s="20">
        <v>45636</v>
      </c>
      <c r="B11" s="11" t="s">
        <v>15</v>
      </c>
      <c r="C11" s="11" t="s">
        <v>22</v>
      </c>
      <c r="D11" s="11">
        <v>5</v>
      </c>
      <c r="F11" s="11">
        <v>5</v>
      </c>
      <c r="H11" s="17">
        <f t="shared" si="0"/>
        <v>0</v>
      </c>
      <c r="I11" s="17">
        <f t="shared" si="1"/>
        <v>0</v>
      </c>
      <c r="J11" s="11">
        <f t="shared" si="2"/>
        <v>0</v>
      </c>
      <c r="K11" s="11">
        <f t="shared" si="3"/>
        <v>5</v>
      </c>
    </row>
    <row r="12" hidden="1" spans="1:11">
      <c r="A12" s="20">
        <v>45636</v>
      </c>
      <c r="B12" s="11" t="s">
        <v>11</v>
      </c>
      <c r="C12" s="11" t="s">
        <v>12</v>
      </c>
      <c r="E12" s="11">
        <v>5</v>
      </c>
      <c r="G12" s="11">
        <v>2</v>
      </c>
      <c r="H12" s="17">
        <f t="shared" si="0"/>
        <v>0</v>
      </c>
      <c r="I12" s="17">
        <f t="shared" si="1"/>
        <v>3</v>
      </c>
      <c r="J12" s="11">
        <f t="shared" si="2"/>
        <v>3</v>
      </c>
      <c r="K12" s="11">
        <f t="shared" si="3"/>
        <v>4</v>
      </c>
    </row>
    <row r="13" hidden="1" spans="1:11">
      <c r="A13" s="20">
        <v>45636</v>
      </c>
      <c r="B13" s="11" t="s">
        <v>13</v>
      </c>
      <c r="C13" s="11" t="s">
        <v>23</v>
      </c>
      <c r="D13" s="11">
        <v>1</v>
      </c>
      <c r="E13" s="11">
        <v>2</v>
      </c>
      <c r="F13" s="11">
        <v>1</v>
      </c>
      <c r="G13" s="11">
        <v>2</v>
      </c>
      <c r="H13" s="17">
        <f t="shared" si="0"/>
        <v>0</v>
      </c>
      <c r="I13" s="17">
        <f t="shared" si="1"/>
        <v>0</v>
      </c>
      <c r="J13" s="11">
        <f t="shared" si="2"/>
        <v>0</v>
      </c>
      <c r="K13" s="11">
        <f t="shared" si="3"/>
        <v>5</v>
      </c>
    </row>
    <row r="14" hidden="1" spans="1:11">
      <c r="A14" s="20">
        <v>45637</v>
      </c>
      <c r="B14" s="11" t="s">
        <v>13</v>
      </c>
      <c r="C14" s="11" t="s">
        <v>24</v>
      </c>
      <c r="D14" s="11">
        <v>3</v>
      </c>
      <c r="E14" s="11">
        <v>4</v>
      </c>
      <c r="F14" s="11">
        <v>1</v>
      </c>
      <c r="G14" s="11">
        <v>4</v>
      </c>
      <c r="H14" s="17">
        <f t="shared" si="0"/>
        <v>2</v>
      </c>
      <c r="I14" s="17">
        <f t="shared" si="1"/>
        <v>0</v>
      </c>
      <c r="J14" s="11">
        <f t="shared" si="2"/>
        <v>2</v>
      </c>
      <c r="K14" s="11">
        <f t="shared" si="3"/>
        <v>9</v>
      </c>
    </row>
    <row r="15" hidden="1" spans="1:11">
      <c r="A15" s="20">
        <v>45637</v>
      </c>
      <c r="B15" s="11" t="s">
        <v>19</v>
      </c>
      <c r="C15" s="11" t="s">
        <v>20</v>
      </c>
      <c r="D15" s="11">
        <v>2</v>
      </c>
      <c r="E15" s="11">
        <v>1</v>
      </c>
      <c r="F15" s="11">
        <v>1</v>
      </c>
      <c r="G15" s="11">
        <v>1</v>
      </c>
      <c r="H15" s="17">
        <f t="shared" si="0"/>
        <v>1</v>
      </c>
      <c r="I15" s="17">
        <f t="shared" si="1"/>
        <v>0</v>
      </c>
      <c r="J15" s="11">
        <f t="shared" si="2"/>
        <v>1</v>
      </c>
      <c r="K15" s="11">
        <f t="shared" si="3"/>
        <v>3</v>
      </c>
    </row>
    <row r="16" hidden="1" spans="1:11">
      <c r="A16" s="20">
        <v>45638</v>
      </c>
      <c r="B16" s="11" t="s">
        <v>13</v>
      </c>
      <c r="C16" s="11" t="s">
        <v>24</v>
      </c>
      <c r="D16" s="11">
        <v>3</v>
      </c>
      <c r="E16" s="11">
        <v>3</v>
      </c>
      <c r="F16" s="11">
        <v>2</v>
      </c>
      <c r="G16" s="11">
        <v>2</v>
      </c>
      <c r="H16" s="17">
        <f t="shared" si="0"/>
        <v>1</v>
      </c>
      <c r="I16" s="17">
        <f t="shared" si="1"/>
        <v>1</v>
      </c>
      <c r="J16" s="11">
        <f t="shared" si="2"/>
        <v>2</v>
      </c>
      <c r="K16" s="11">
        <f t="shared" si="3"/>
        <v>6</v>
      </c>
    </row>
    <row r="17" hidden="1" spans="1:11">
      <c r="A17" s="20">
        <v>45638</v>
      </c>
      <c r="B17" s="21" t="s">
        <v>17</v>
      </c>
      <c r="C17" s="21" t="s">
        <v>25</v>
      </c>
      <c r="E17" s="11">
        <v>7</v>
      </c>
      <c r="G17" s="11">
        <v>7</v>
      </c>
      <c r="H17" s="17">
        <f t="shared" si="0"/>
        <v>0</v>
      </c>
      <c r="I17" s="17">
        <f t="shared" si="1"/>
        <v>0</v>
      </c>
      <c r="J17" s="11">
        <f t="shared" si="2"/>
        <v>0</v>
      </c>
      <c r="K17" s="11">
        <f t="shared" si="3"/>
        <v>14</v>
      </c>
    </row>
    <row r="18" hidden="1" spans="1:11">
      <c r="A18" s="20">
        <v>45638</v>
      </c>
      <c r="B18" s="21" t="s">
        <v>26</v>
      </c>
      <c r="C18" s="11" t="s">
        <v>27</v>
      </c>
      <c r="D18" s="11">
        <v>6</v>
      </c>
      <c r="E18" s="11">
        <v>6</v>
      </c>
      <c r="F18" s="11">
        <v>1</v>
      </c>
      <c r="G18" s="11">
        <v>6</v>
      </c>
      <c r="H18" s="17">
        <f t="shared" si="0"/>
        <v>5</v>
      </c>
      <c r="I18" s="17">
        <f t="shared" si="1"/>
        <v>0</v>
      </c>
      <c r="J18" s="11">
        <f t="shared" si="2"/>
        <v>5</v>
      </c>
      <c r="K18" s="11">
        <f t="shared" si="3"/>
        <v>13</v>
      </c>
    </row>
    <row r="19" hidden="1" spans="1:11">
      <c r="A19" s="20">
        <v>45639</v>
      </c>
      <c r="B19" s="11" t="s">
        <v>28</v>
      </c>
      <c r="C19" s="11" t="s">
        <v>29</v>
      </c>
      <c r="E19" s="11">
        <v>11</v>
      </c>
      <c r="G19" s="11">
        <v>5</v>
      </c>
      <c r="H19" s="17">
        <f t="shared" si="0"/>
        <v>0</v>
      </c>
      <c r="I19" s="17">
        <f t="shared" si="1"/>
        <v>6</v>
      </c>
      <c r="J19" s="11">
        <f t="shared" si="2"/>
        <v>6</v>
      </c>
      <c r="K19" s="11">
        <f t="shared" si="3"/>
        <v>10</v>
      </c>
    </row>
    <row r="20" hidden="1" spans="1:11">
      <c r="A20" s="20">
        <v>45639</v>
      </c>
      <c r="B20" s="11" t="s">
        <v>26</v>
      </c>
      <c r="C20" s="11" t="s">
        <v>27</v>
      </c>
      <c r="D20" s="11">
        <v>4</v>
      </c>
      <c r="E20" s="11">
        <v>5</v>
      </c>
      <c r="F20" s="11">
        <v>1</v>
      </c>
      <c r="G20" s="11">
        <v>4</v>
      </c>
      <c r="H20" s="17">
        <f t="shared" si="0"/>
        <v>3</v>
      </c>
      <c r="I20" s="17">
        <f t="shared" si="1"/>
        <v>1</v>
      </c>
      <c r="J20" s="11">
        <f t="shared" si="2"/>
        <v>4</v>
      </c>
      <c r="K20" s="11">
        <f t="shared" si="3"/>
        <v>9</v>
      </c>
    </row>
    <row r="21" hidden="1" spans="1:11">
      <c r="A21" s="20">
        <v>45639</v>
      </c>
      <c r="B21" s="11" t="s">
        <v>15</v>
      </c>
      <c r="C21" s="11" t="s">
        <v>16</v>
      </c>
      <c r="E21" s="11">
        <v>17</v>
      </c>
      <c r="G21" s="11">
        <v>17</v>
      </c>
      <c r="H21" s="17">
        <f t="shared" si="0"/>
        <v>0</v>
      </c>
      <c r="I21" s="17">
        <f t="shared" si="1"/>
        <v>0</v>
      </c>
      <c r="J21" s="11">
        <f t="shared" si="2"/>
        <v>0</v>
      </c>
      <c r="K21" s="11">
        <f t="shared" si="3"/>
        <v>34</v>
      </c>
    </row>
    <row r="22" hidden="1" spans="1:11">
      <c r="A22" s="20">
        <v>45642</v>
      </c>
      <c r="B22" s="11" t="s">
        <v>13</v>
      </c>
      <c r="C22" s="11" t="s">
        <v>16</v>
      </c>
      <c r="D22" s="11">
        <v>1</v>
      </c>
      <c r="E22" s="11">
        <v>2</v>
      </c>
      <c r="F22" s="11">
        <v>1</v>
      </c>
      <c r="G22" s="11">
        <v>2</v>
      </c>
      <c r="H22" s="17">
        <f t="shared" si="0"/>
        <v>0</v>
      </c>
      <c r="I22" s="17">
        <f t="shared" si="1"/>
        <v>0</v>
      </c>
      <c r="J22" s="11">
        <f t="shared" si="2"/>
        <v>0</v>
      </c>
      <c r="K22" s="11">
        <f t="shared" si="3"/>
        <v>5</v>
      </c>
    </row>
    <row r="23" hidden="1" spans="1:11">
      <c r="A23" s="20">
        <v>45643</v>
      </c>
      <c r="B23" s="11" t="s">
        <v>28</v>
      </c>
      <c r="C23" s="11" t="s">
        <v>30</v>
      </c>
      <c r="D23" s="11">
        <v>3</v>
      </c>
      <c r="E23" s="11">
        <v>14</v>
      </c>
      <c r="F23" s="11">
        <v>3</v>
      </c>
      <c r="G23" s="11">
        <v>14</v>
      </c>
      <c r="H23" s="17">
        <f t="shared" si="0"/>
        <v>0</v>
      </c>
      <c r="I23" s="17">
        <f t="shared" si="1"/>
        <v>0</v>
      </c>
      <c r="J23" s="11">
        <f t="shared" si="2"/>
        <v>0</v>
      </c>
      <c r="K23" s="11">
        <f t="shared" si="3"/>
        <v>31</v>
      </c>
    </row>
    <row r="24" hidden="1" spans="1:11">
      <c r="A24" s="20">
        <v>45643</v>
      </c>
      <c r="B24" s="11" t="s">
        <v>13</v>
      </c>
      <c r="C24" s="11" t="s">
        <v>16</v>
      </c>
      <c r="D24" s="11">
        <v>1</v>
      </c>
      <c r="E24" s="11">
        <v>10</v>
      </c>
      <c r="F24" s="11">
        <v>1</v>
      </c>
      <c r="G24" s="11">
        <v>10</v>
      </c>
      <c r="H24" s="17">
        <f t="shared" si="0"/>
        <v>0</v>
      </c>
      <c r="I24" s="17">
        <f t="shared" si="1"/>
        <v>0</v>
      </c>
      <c r="J24" s="11">
        <f t="shared" si="2"/>
        <v>0</v>
      </c>
      <c r="K24" s="11">
        <f t="shared" si="3"/>
        <v>21</v>
      </c>
    </row>
    <row r="25" hidden="1" spans="1:11">
      <c r="A25" s="20">
        <v>45644</v>
      </c>
      <c r="B25" s="11" t="s">
        <v>19</v>
      </c>
      <c r="C25" s="11" t="s">
        <v>31</v>
      </c>
      <c r="D25" s="11">
        <v>5</v>
      </c>
      <c r="E25" s="11">
        <v>2</v>
      </c>
      <c r="F25" s="11">
        <v>5</v>
      </c>
      <c r="G25" s="11">
        <v>2</v>
      </c>
      <c r="H25" s="17">
        <f t="shared" si="0"/>
        <v>0</v>
      </c>
      <c r="I25" s="17">
        <f t="shared" si="1"/>
        <v>0</v>
      </c>
      <c r="J25" s="11">
        <f t="shared" si="2"/>
        <v>0</v>
      </c>
      <c r="K25" s="11">
        <f t="shared" si="3"/>
        <v>9</v>
      </c>
    </row>
    <row r="26" hidden="1" spans="1:11">
      <c r="A26" s="20">
        <v>45644</v>
      </c>
      <c r="B26" s="11" t="s">
        <v>17</v>
      </c>
      <c r="C26" s="11" t="s">
        <v>32</v>
      </c>
      <c r="D26" s="11">
        <v>10</v>
      </c>
      <c r="F26" s="11">
        <v>5</v>
      </c>
      <c r="H26" s="17">
        <f t="shared" si="0"/>
        <v>5</v>
      </c>
      <c r="I26" s="17">
        <f t="shared" si="1"/>
        <v>0</v>
      </c>
      <c r="J26" s="11">
        <f t="shared" si="2"/>
        <v>5</v>
      </c>
      <c r="K26" s="11">
        <f t="shared" si="3"/>
        <v>5</v>
      </c>
    </row>
    <row r="27" hidden="1" spans="1:11">
      <c r="A27" s="20">
        <v>45644</v>
      </c>
      <c r="B27" s="11" t="s">
        <v>33</v>
      </c>
      <c r="C27" s="11" t="s">
        <v>30</v>
      </c>
      <c r="D27" s="11">
        <v>4</v>
      </c>
      <c r="E27" s="11">
        <v>20</v>
      </c>
      <c r="F27" s="11">
        <v>4</v>
      </c>
      <c r="G27" s="11">
        <v>20</v>
      </c>
      <c r="H27" s="17">
        <f t="shared" si="0"/>
        <v>0</v>
      </c>
      <c r="I27" s="17">
        <f t="shared" si="1"/>
        <v>0</v>
      </c>
      <c r="J27" s="11">
        <f t="shared" si="2"/>
        <v>0</v>
      </c>
      <c r="K27" s="11">
        <f t="shared" si="3"/>
        <v>44</v>
      </c>
    </row>
    <row r="28" hidden="1" spans="1:11">
      <c r="A28" s="20">
        <v>45644</v>
      </c>
      <c r="B28" s="11" t="s">
        <v>13</v>
      </c>
      <c r="C28" s="11" t="s">
        <v>16</v>
      </c>
      <c r="E28" s="11">
        <v>6</v>
      </c>
      <c r="G28" s="11">
        <v>6</v>
      </c>
      <c r="H28" s="17">
        <f t="shared" si="0"/>
        <v>0</v>
      </c>
      <c r="I28" s="17">
        <f t="shared" si="1"/>
        <v>0</v>
      </c>
      <c r="J28" s="11">
        <f t="shared" si="2"/>
        <v>0</v>
      </c>
      <c r="K28" s="11">
        <f t="shared" si="3"/>
        <v>12</v>
      </c>
    </row>
    <row r="29" hidden="1" spans="1:11">
      <c r="A29" s="20">
        <v>45645</v>
      </c>
      <c r="B29" s="11" t="s">
        <v>34</v>
      </c>
      <c r="C29" s="11" t="s">
        <v>30</v>
      </c>
      <c r="D29" s="11">
        <v>3</v>
      </c>
      <c r="E29" s="11">
        <v>10</v>
      </c>
      <c r="F29" s="11">
        <v>3</v>
      </c>
      <c r="G29" s="11">
        <v>10</v>
      </c>
      <c r="H29" s="17">
        <v>0</v>
      </c>
      <c r="I29" s="17">
        <f t="shared" si="1"/>
        <v>0</v>
      </c>
      <c r="J29" s="11">
        <f t="shared" si="2"/>
        <v>0</v>
      </c>
      <c r="K29" s="11">
        <f t="shared" si="3"/>
        <v>23</v>
      </c>
    </row>
    <row r="30" hidden="1" spans="1:11">
      <c r="A30" s="20">
        <v>45645</v>
      </c>
      <c r="B30" s="11" t="s">
        <v>13</v>
      </c>
      <c r="C30" s="11" t="s">
        <v>16</v>
      </c>
      <c r="E30" s="11">
        <v>12</v>
      </c>
      <c r="G30" s="11">
        <v>12</v>
      </c>
      <c r="H30" s="17">
        <f t="shared" ref="H30:H75" si="4">D30-F30</f>
        <v>0</v>
      </c>
      <c r="I30" s="17">
        <f t="shared" si="1"/>
        <v>0</v>
      </c>
      <c r="J30" s="11">
        <f t="shared" si="2"/>
        <v>0</v>
      </c>
      <c r="K30" s="11">
        <f t="shared" si="3"/>
        <v>24</v>
      </c>
    </row>
    <row r="31" hidden="1" spans="1:11">
      <c r="A31" s="20">
        <v>45645</v>
      </c>
      <c r="B31" s="11" t="s">
        <v>28</v>
      </c>
      <c r="C31" s="11" t="s">
        <v>31</v>
      </c>
      <c r="D31" s="11">
        <v>1</v>
      </c>
      <c r="E31" s="11">
        <v>5</v>
      </c>
      <c r="F31" s="11">
        <v>1</v>
      </c>
      <c r="G31" s="11">
        <v>5</v>
      </c>
      <c r="H31" s="17">
        <f t="shared" si="4"/>
        <v>0</v>
      </c>
      <c r="I31" s="17">
        <f t="shared" si="1"/>
        <v>0</v>
      </c>
      <c r="J31" s="11">
        <f t="shared" si="2"/>
        <v>0</v>
      </c>
      <c r="K31" s="11">
        <f t="shared" si="3"/>
        <v>11</v>
      </c>
    </row>
    <row r="32" hidden="1" spans="1:11">
      <c r="A32" s="20">
        <v>45646</v>
      </c>
      <c r="B32" s="11" t="s">
        <v>13</v>
      </c>
      <c r="C32" s="11" t="s">
        <v>23</v>
      </c>
      <c r="E32" s="11">
        <v>11</v>
      </c>
      <c r="G32" s="11">
        <v>11</v>
      </c>
      <c r="H32" s="17">
        <f t="shared" si="4"/>
        <v>0</v>
      </c>
      <c r="I32" s="17">
        <f t="shared" si="1"/>
        <v>0</v>
      </c>
      <c r="J32" s="11">
        <f t="shared" si="2"/>
        <v>0</v>
      </c>
      <c r="K32" s="11">
        <f t="shared" si="3"/>
        <v>22</v>
      </c>
    </row>
    <row r="33" hidden="1" spans="1:11">
      <c r="A33" s="20">
        <v>45646</v>
      </c>
      <c r="B33" s="11" t="s">
        <v>28</v>
      </c>
      <c r="C33" s="11" t="s">
        <v>29</v>
      </c>
      <c r="E33" s="11">
        <v>9</v>
      </c>
      <c r="G33" s="11">
        <v>2</v>
      </c>
      <c r="H33" s="17">
        <f t="shared" si="4"/>
        <v>0</v>
      </c>
      <c r="I33" s="17">
        <f t="shared" si="1"/>
        <v>7</v>
      </c>
      <c r="J33" s="11">
        <f t="shared" si="2"/>
        <v>7</v>
      </c>
      <c r="K33" s="11">
        <f t="shared" si="3"/>
        <v>4</v>
      </c>
    </row>
    <row r="34" hidden="1" spans="1:11">
      <c r="A34" s="20">
        <v>45649</v>
      </c>
      <c r="B34" s="11" t="s">
        <v>13</v>
      </c>
      <c r="C34" s="11" t="s">
        <v>16</v>
      </c>
      <c r="D34" s="11">
        <v>2</v>
      </c>
      <c r="F34" s="11">
        <v>2</v>
      </c>
      <c r="H34" s="17">
        <f t="shared" si="4"/>
        <v>0</v>
      </c>
      <c r="I34" s="17">
        <f t="shared" si="1"/>
        <v>0</v>
      </c>
      <c r="J34" s="11">
        <f t="shared" si="2"/>
        <v>0</v>
      </c>
      <c r="K34" s="11">
        <f t="shared" si="3"/>
        <v>2</v>
      </c>
    </row>
    <row r="35" hidden="1" spans="1:11">
      <c r="A35" s="20">
        <v>45650</v>
      </c>
      <c r="B35" s="21" t="s">
        <v>17</v>
      </c>
      <c r="C35" s="21" t="s">
        <v>32</v>
      </c>
      <c r="D35" s="11">
        <v>4</v>
      </c>
      <c r="E35" s="11">
        <v>2</v>
      </c>
      <c r="F35" s="11">
        <v>1</v>
      </c>
      <c r="G35" s="11">
        <v>2</v>
      </c>
      <c r="H35" s="17">
        <f t="shared" si="4"/>
        <v>3</v>
      </c>
      <c r="I35" s="17">
        <f t="shared" si="1"/>
        <v>0</v>
      </c>
      <c r="J35" s="11">
        <f t="shared" si="2"/>
        <v>3</v>
      </c>
      <c r="K35" s="11">
        <f t="shared" si="3"/>
        <v>5</v>
      </c>
    </row>
    <row r="36" hidden="1" spans="1:11">
      <c r="A36" s="20">
        <v>45652</v>
      </c>
      <c r="B36" s="11" t="s">
        <v>13</v>
      </c>
      <c r="C36" s="11" t="s">
        <v>23</v>
      </c>
      <c r="D36" s="11">
        <v>2</v>
      </c>
      <c r="E36" s="11">
        <v>7</v>
      </c>
      <c r="F36" s="11">
        <v>2</v>
      </c>
      <c r="G36" s="11">
        <v>7</v>
      </c>
      <c r="H36" s="17">
        <f t="shared" si="4"/>
        <v>0</v>
      </c>
      <c r="I36" s="17">
        <f t="shared" si="1"/>
        <v>0</v>
      </c>
      <c r="J36" s="11">
        <f t="shared" si="2"/>
        <v>0</v>
      </c>
      <c r="K36" s="11">
        <f t="shared" si="3"/>
        <v>16</v>
      </c>
    </row>
    <row r="37" hidden="1" spans="1:11">
      <c r="A37" s="20">
        <v>45652</v>
      </c>
      <c r="B37" s="21" t="s">
        <v>17</v>
      </c>
      <c r="C37" s="21" t="s">
        <v>18</v>
      </c>
      <c r="D37" s="11">
        <v>2</v>
      </c>
      <c r="E37" s="11">
        <v>4</v>
      </c>
      <c r="F37" s="11">
        <v>2</v>
      </c>
      <c r="G37" s="11">
        <v>4</v>
      </c>
      <c r="H37" s="17">
        <f t="shared" si="4"/>
        <v>0</v>
      </c>
      <c r="I37" s="17">
        <f t="shared" si="1"/>
        <v>0</v>
      </c>
      <c r="J37" s="11">
        <f t="shared" si="2"/>
        <v>0</v>
      </c>
      <c r="K37" s="11">
        <f t="shared" si="3"/>
        <v>10</v>
      </c>
    </row>
    <row r="38" hidden="1" spans="1:11">
      <c r="A38" s="20">
        <v>45652</v>
      </c>
      <c r="B38" s="11" t="s">
        <v>13</v>
      </c>
      <c r="C38" s="11" t="s">
        <v>16</v>
      </c>
      <c r="E38" s="11">
        <v>3</v>
      </c>
      <c r="G38" s="11">
        <v>3</v>
      </c>
      <c r="H38" s="17">
        <f t="shared" si="4"/>
        <v>0</v>
      </c>
      <c r="I38" s="17">
        <f t="shared" si="1"/>
        <v>0</v>
      </c>
      <c r="J38" s="11">
        <f t="shared" si="2"/>
        <v>0</v>
      </c>
      <c r="K38" s="11">
        <f t="shared" si="3"/>
        <v>6</v>
      </c>
    </row>
    <row r="39" hidden="1" spans="1:11">
      <c r="A39" s="20">
        <v>45653</v>
      </c>
      <c r="B39" s="11" t="s">
        <v>17</v>
      </c>
      <c r="C39" s="11" t="s">
        <v>18</v>
      </c>
      <c r="D39" s="11">
        <v>2</v>
      </c>
      <c r="F39" s="11">
        <v>2</v>
      </c>
      <c r="H39" s="17">
        <f t="shared" si="4"/>
        <v>0</v>
      </c>
      <c r="I39" s="17">
        <f t="shared" si="1"/>
        <v>0</v>
      </c>
      <c r="J39" s="11">
        <f t="shared" si="2"/>
        <v>0</v>
      </c>
      <c r="K39" s="11">
        <f t="shared" si="3"/>
        <v>2</v>
      </c>
    </row>
    <row r="40" spans="1:11">
      <c r="A40" s="20">
        <v>45659</v>
      </c>
      <c r="B40" s="11" t="s">
        <v>17</v>
      </c>
      <c r="C40" s="11" t="s">
        <v>32</v>
      </c>
      <c r="D40" s="11">
        <v>2</v>
      </c>
      <c r="E40" s="11">
        <v>9</v>
      </c>
      <c r="F40" s="11">
        <v>2</v>
      </c>
      <c r="G40" s="11">
        <v>6</v>
      </c>
      <c r="H40" s="17">
        <f t="shared" si="4"/>
        <v>0</v>
      </c>
      <c r="I40" s="17">
        <f t="shared" si="1"/>
        <v>3</v>
      </c>
      <c r="J40" s="11">
        <f t="shared" si="2"/>
        <v>3</v>
      </c>
      <c r="K40" s="11">
        <f t="shared" ref="K40:K75" si="5">G40+F40*0.5</f>
        <v>7</v>
      </c>
    </row>
    <row r="41" spans="1:11">
      <c r="A41" s="20">
        <v>45659</v>
      </c>
      <c r="B41" s="11" t="s">
        <v>13</v>
      </c>
      <c r="C41" s="11" t="s">
        <v>16</v>
      </c>
      <c r="E41" s="11">
        <v>3</v>
      </c>
      <c r="G41" s="11">
        <v>3</v>
      </c>
      <c r="H41" s="17">
        <f t="shared" si="4"/>
        <v>0</v>
      </c>
      <c r="I41" s="17">
        <f t="shared" si="1"/>
        <v>0</v>
      </c>
      <c r="J41" s="11">
        <f t="shared" si="2"/>
        <v>0</v>
      </c>
      <c r="K41" s="11">
        <f t="shared" si="5"/>
        <v>3</v>
      </c>
    </row>
    <row r="42" spans="1:11">
      <c r="A42" s="20">
        <v>45660</v>
      </c>
      <c r="B42" s="11" t="s">
        <v>13</v>
      </c>
      <c r="C42" s="11" t="s">
        <v>16</v>
      </c>
      <c r="E42" s="11">
        <v>1</v>
      </c>
      <c r="G42" s="11">
        <v>1</v>
      </c>
      <c r="H42" s="17">
        <f t="shared" si="4"/>
        <v>0</v>
      </c>
      <c r="I42" s="17">
        <f t="shared" si="1"/>
        <v>0</v>
      </c>
      <c r="J42" s="11">
        <f t="shared" si="2"/>
        <v>0</v>
      </c>
      <c r="K42" s="11">
        <f t="shared" si="5"/>
        <v>1</v>
      </c>
    </row>
    <row r="43" spans="1:11">
      <c r="A43" s="20">
        <v>45660</v>
      </c>
      <c r="B43" s="11" t="s">
        <v>17</v>
      </c>
      <c r="C43" s="11" t="s">
        <v>25</v>
      </c>
      <c r="D43" s="11">
        <v>7</v>
      </c>
      <c r="E43" s="11">
        <v>1</v>
      </c>
      <c r="F43" s="11">
        <v>7</v>
      </c>
      <c r="G43" s="11">
        <v>1</v>
      </c>
      <c r="H43" s="17">
        <f t="shared" si="4"/>
        <v>0</v>
      </c>
      <c r="I43" s="17">
        <f t="shared" si="1"/>
        <v>0</v>
      </c>
      <c r="J43" s="11">
        <f t="shared" si="2"/>
        <v>0</v>
      </c>
      <c r="K43" s="11">
        <f t="shared" si="5"/>
        <v>4.5</v>
      </c>
    </row>
    <row r="44" spans="1:11">
      <c r="A44" s="20">
        <v>45664</v>
      </c>
      <c r="B44" s="11" t="s">
        <v>17</v>
      </c>
      <c r="C44" s="11" t="s">
        <v>32</v>
      </c>
      <c r="D44" s="11">
        <v>3</v>
      </c>
      <c r="E44" s="11">
        <v>7</v>
      </c>
      <c r="G44" s="11">
        <v>2</v>
      </c>
      <c r="H44" s="17">
        <f t="shared" si="4"/>
        <v>3</v>
      </c>
      <c r="I44" s="17">
        <f t="shared" si="1"/>
        <v>5</v>
      </c>
      <c r="J44" s="11">
        <f t="shared" si="2"/>
        <v>8</v>
      </c>
      <c r="K44" s="11">
        <f t="shared" si="5"/>
        <v>2</v>
      </c>
    </row>
    <row r="45" spans="1:11">
      <c r="A45" s="20">
        <v>45665</v>
      </c>
      <c r="B45" s="11" t="s">
        <v>17</v>
      </c>
      <c r="C45" s="11" t="s">
        <v>32</v>
      </c>
      <c r="D45" s="11">
        <v>1</v>
      </c>
      <c r="F45" s="11">
        <v>1</v>
      </c>
      <c r="H45" s="17">
        <f t="shared" si="4"/>
        <v>0</v>
      </c>
      <c r="I45" s="17">
        <f t="shared" si="1"/>
        <v>0</v>
      </c>
      <c r="J45" s="11">
        <f t="shared" si="2"/>
        <v>0</v>
      </c>
      <c r="K45" s="11">
        <f t="shared" si="5"/>
        <v>0.5</v>
      </c>
    </row>
    <row r="46" spans="1:11">
      <c r="A46" s="20">
        <v>45665</v>
      </c>
      <c r="B46" s="11" t="s">
        <v>15</v>
      </c>
      <c r="C46" s="11" t="s">
        <v>35</v>
      </c>
      <c r="D46" s="11">
        <v>2</v>
      </c>
      <c r="E46" s="11">
        <v>8</v>
      </c>
      <c r="F46" s="11">
        <v>1</v>
      </c>
      <c r="G46" s="11">
        <v>3</v>
      </c>
      <c r="H46" s="17">
        <f t="shared" si="4"/>
        <v>1</v>
      </c>
      <c r="I46" s="17">
        <f t="shared" si="1"/>
        <v>5</v>
      </c>
      <c r="J46" s="11">
        <f t="shared" si="2"/>
        <v>6</v>
      </c>
      <c r="K46" s="11">
        <f t="shared" si="5"/>
        <v>3.5</v>
      </c>
    </row>
    <row r="47" spans="1:11">
      <c r="A47" s="20">
        <v>45670</v>
      </c>
      <c r="B47" s="11" t="s">
        <v>13</v>
      </c>
      <c r="C47" s="11" t="s">
        <v>16</v>
      </c>
      <c r="E47" s="11">
        <v>9</v>
      </c>
      <c r="G47" s="11">
        <v>9</v>
      </c>
      <c r="H47" s="17">
        <f t="shared" si="4"/>
        <v>0</v>
      </c>
      <c r="I47" s="17">
        <f t="shared" si="1"/>
        <v>0</v>
      </c>
      <c r="J47" s="11">
        <f t="shared" si="2"/>
        <v>0</v>
      </c>
      <c r="K47" s="11">
        <f t="shared" si="5"/>
        <v>9</v>
      </c>
    </row>
    <row r="48" spans="1:11">
      <c r="A48" s="20">
        <v>45671</v>
      </c>
      <c r="B48" s="11" t="s">
        <v>13</v>
      </c>
      <c r="C48" s="11" t="s">
        <v>16</v>
      </c>
      <c r="D48" s="11">
        <v>1</v>
      </c>
      <c r="E48" s="11">
        <v>4</v>
      </c>
      <c r="F48" s="11">
        <v>1</v>
      </c>
      <c r="G48" s="11">
        <v>4</v>
      </c>
      <c r="H48" s="17">
        <f t="shared" si="4"/>
        <v>0</v>
      </c>
      <c r="I48" s="17">
        <f t="shared" si="1"/>
        <v>0</v>
      </c>
      <c r="J48" s="11">
        <f t="shared" si="2"/>
        <v>0</v>
      </c>
      <c r="K48" s="11">
        <f t="shared" si="5"/>
        <v>4.5</v>
      </c>
    </row>
    <row r="49" spans="1:11">
      <c r="A49" s="20">
        <v>45672</v>
      </c>
      <c r="B49" s="11" t="s">
        <v>11</v>
      </c>
      <c r="C49" s="11" t="s">
        <v>14</v>
      </c>
      <c r="D49" s="11">
        <v>6</v>
      </c>
      <c r="E49" s="11">
        <v>6</v>
      </c>
      <c r="F49" s="11">
        <v>6</v>
      </c>
      <c r="G49" s="11">
        <v>5</v>
      </c>
      <c r="H49" s="17">
        <f t="shared" si="4"/>
        <v>0</v>
      </c>
      <c r="I49" s="17">
        <f t="shared" si="1"/>
        <v>1</v>
      </c>
      <c r="J49" s="11">
        <f t="shared" si="2"/>
        <v>1</v>
      </c>
      <c r="K49" s="11">
        <f t="shared" si="5"/>
        <v>8</v>
      </c>
    </row>
    <row r="50" spans="1:11">
      <c r="A50" s="22">
        <v>45670</v>
      </c>
      <c r="B50" s="21" t="s">
        <v>36</v>
      </c>
      <c r="C50" s="21" t="s">
        <v>24</v>
      </c>
      <c r="E50" s="11">
        <v>5</v>
      </c>
      <c r="G50" s="11">
        <v>0</v>
      </c>
      <c r="H50" s="17">
        <f t="shared" si="4"/>
        <v>0</v>
      </c>
      <c r="I50" s="17">
        <f t="shared" si="1"/>
        <v>5</v>
      </c>
      <c r="J50" s="11">
        <f t="shared" si="2"/>
        <v>5</v>
      </c>
      <c r="K50" s="11">
        <f t="shared" si="5"/>
        <v>0</v>
      </c>
    </row>
    <row r="51" spans="1:11">
      <c r="A51" s="22">
        <v>45671</v>
      </c>
      <c r="B51" s="21" t="s">
        <v>36</v>
      </c>
      <c r="C51" s="21" t="s">
        <v>18</v>
      </c>
      <c r="E51" s="11">
        <v>22</v>
      </c>
      <c r="G51" s="11">
        <v>5</v>
      </c>
      <c r="H51" s="17">
        <f t="shared" si="4"/>
        <v>0</v>
      </c>
      <c r="I51" s="17">
        <f t="shared" si="1"/>
        <v>17</v>
      </c>
      <c r="J51" s="11">
        <f t="shared" si="2"/>
        <v>17</v>
      </c>
      <c r="K51" s="11">
        <f t="shared" si="5"/>
        <v>5</v>
      </c>
    </row>
    <row r="52" spans="1:11">
      <c r="A52" s="20">
        <v>45672</v>
      </c>
      <c r="B52" s="11" t="s">
        <v>13</v>
      </c>
      <c r="C52" s="11" t="s">
        <v>16</v>
      </c>
      <c r="E52" s="11">
        <v>2</v>
      </c>
      <c r="G52" s="11">
        <v>2</v>
      </c>
      <c r="H52" s="17">
        <f t="shared" si="4"/>
        <v>0</v>
      </c>
      <c r="I52" s="17">
        <f t="shared" si="1"/>
        <v>0</v>
      </c>
      <c r="J52" s="11">
        <f t="shared" si="2"/>
        <v>0</v>
      </c>
      <c r="K52" s="11">
        <f t="shared" si="5"/>
        <v>2</v>
      </c>
    </row>
    <row r="53" spans="1:11">
      <c r="A53" s="20">
        <v>45672</v>
      </c>
      <c r="B53" s="11" t="s">
        <v>36</v>
      </c>
      <c r="C53" s="11" t="s">
        <v>24</v>
      </c>
      <c r="E53" s="11">
        <v>4</v>
      </c>
      <c r="H53" s="17">
        <f t="shared" si="4"/>
        <v>0</v>
      </c>
      <c r="I53" s="17">
        <f t="shared" si="1"/>
        <v>4</v>
      </c>
      <c r="J53" s="11">
        <f t="shared" si="2"/>
        <v>4</v>
      </c>
      <c r="K53" s="11">
        <f t="shared" si="5"/>
        <v>0</v>
      </c>
    </row>
    <row r="54" spans="1:11">
      <c r="A54" s="20">
        <v>45672</v>
      </c>
      <c r="B54" s="11" t="s">
        <v>36</v>
      </c>
      <c r="C54" s="11" t="s">
        <v>18</v>
      </c>
      <c r="E54" s="11">
        <v>17</v>
      </c>
      <c r="H54" s="17">
        <f t="shared" si="4"/>
        <v>0</v>
      </c>
      <c r="I54" s="17">
        <f t="shared" si="1"/>
        <v>17</v>
      </c>
      <c r="J54" s="11">
        <f t="shared" si="2"/>
        <v>17</v>
      </c>
      <c r="K54" s="11">
        <f t="shared" si="5"/>
        <v>0</v>
      </c>
    </row>
    <row r="55" spans="1:11">
      <c r="A55" s="20">
        <v>45673</v>
      </c>
      <c r="B55" s="11" t="s">
        <v>33</v>
      </c>
      <c r="C55" s="11" t="s">
        <v>37</v>
      </c>
      <c r="D55" s="11">
        <v>1</v>
      </c>
      <c r="E55" s="11">
        <v>5</v>
      </c>
      <c r="F55" s="11">
        <v>1</v>
      </c>
      <c r="G55" s="11">
        <v>3</v>
      </c>
      <c r="H55" s="17">
        <f t="shared" si="4"/>
        <v>0</v>
      </c>
      <c r="I55" s="17">
        <f t="shared" si="1"/>
        <v>2</v>
      </c>
      <c r="J55" s="11">
        <f t="shared" si="2"/>
        <v>2</v>
      </c>
      <c r="K55" s="11">
        <f t="shared" si="5"/>
        <v>3.5</v>
      </c>
    </row>
    <row r="56" spans="1:11">
      <c r="A56" s="20">
        <v>45673</v>
      </c>
      <c r="B56" s="11" t="s">
        <v>13</v>
      </c>
      <c r="C56" s="11" t="s">
        <v>16</v>
      </c>
      <c r="D56" s="11">
        <v>1</v>
      </c>
      <c r="E56" s="11">
        <v>2</v>
      </c>
      <c r="F56" s="11">
        <v>1</v>
      </c>
      <c r="G56" s="11">
        <v>2</v>
      </c>
      <c r="H56" s="17">
        <f t="shared" si="4"/>
        <v>0</v>
      </c>
      <c r="I56" s="17">
        <f t="shared" si="1"/>
        <v>0</v>
      </c>
      <c r="J56" s="11">
        <f t="shared" si="2"/>
        <v>0</v>
      </c>
      <c r="K56" s="11">
        <f t="shared" si="5"/>
        <v>2.5</v>
      </c>
    </row>
    <row r="57" spans="1:11">
      <c r="A57" s="20">
        <v>45673</v>
      </c>
      <c r="B57" s="11" t="s">
        <v>36</v>
      </c>
      <c r="C57" s="11" t="s">
        <v>24</v>
      </c>
      <c r="D57" s="11">
        <v>3</v>
      </c>
      <c r="E57" s="11">
        <v>22</v>
      </c>
      <c r="H57" s="17">
        <f t="shared" si="4"/>
        <v>3</v>
      </c>
      <c r="I57" s="17">
        <f t="shared" si="1"/>
        <v>22</v>
      </c>
      <c r="J57" s="11">
        <f t="shared" si="2"/>
        <v>25</v>
      </c>
      <c r="K57" s="11">
        <f t="shared" si="5"/>
        <v>0</v>
      </c>
    </row>
    <row r="58" spans="1:11">
      <c r="A58" s="20">
        <v>45674</v>
      </c>
      <c r="B58" s="11" t="s">
        <v>13</v>
      </c>
      <c r="C58" s="11" t="s">
        <v>16</v>
      </c>
      <c r="E58" s="11">
        <v>2</v>
      </c>
      <c r="G58" s="11">
        <v>2</v>
      </c>
      <c r="H58" s="17">
        <f t="shared" si="4"/>
        <v>0</v>
      </c>
      <c r="I58" s="17">
        <f t="shared" si="1"/>
        <v>0</v>
      </c>
      <c r="J58" s="11">
        <f t="shared" si="2"/>
        <v>0</v>
      </c>
      <c r="K58" s="11">
        <f t="shared" si="5"/>
        <v>2</v>
      </c>
    </row>
    <row r="59" spans="1:11">
      <c r="A59" s="20">
        <v>45680</v>
      </c>
      <c r="B59" s="11" t="s">
        <v>13</v>
      </c>
      <c r="C59" s="11" t="s">
        <v>16</v>
      </c>
      <c r="D59" s="11">
        <v>1</v>
      </c>
      <c r="E59" s="11">
        <v>4</v>
      </c>
      <c r="F59" s="11">
        <v>1</v>
      </c>
      <c r="G59" s="11">
        <v>4</v>
      </c>
      <c r="H59" s="17">
        <f t="shared" si="4"/>
        <v>0</v>
      </c>
      <c r="I59" s="17">
        <f t="shared" si="1"/>
        <v>0</v>
      </c>
      <c r="J59" s="11">
        <f t="shared" ref="J59:J66" si="6">H59+I59</f>
        <v>0</v>
      </c>
      <c r="K59" s="11">
        <f t="shared" si="5"/>
        <v>4.5</v>
      </c>
    </row>
    <row r="60" spans="1:11">
      <c r="A60" s="20">
        <v>45680</v>
      </c>
      <c r="B60" s="11" t="s">
        <v>33</v>
      </c>
      <c r="C60" s="11" t="s">
        <v>12</v>
      </c>
      <c r="D60" s="11">
        <v>2</v>
      </c>
      <c r="E60" s="11">
        <v>0</v>
      </c>
      <c r="F60" s="11">
        <v>1</v>
      </c>
      <c r="G60" s="11">
        <v>0</v>
      </c>
      <c r="H60" s="17">
        <f t="shared" si="4"/>
        <v>1</v>
      </c>
      <c r="I60" s="17">
        <f t="shared" si="1"/>
        <v>0</v>
      </c>
      <c r="J60" s="11">
        <f t="shared" si="6"/>
        <v>1</v>
      </c>
      <c r="K60" s="11">
        <f t="shared" si="5"/>
        <v>0.5</v>
      </c>
    </row>
    <row r="61" spans="1:11">
      <c r="A61" s="20">
        <v>45681</v>
      </c>
      <c r="B61" s="11" t="s">
        <v>13</v>
      </c>
      <c r="C61" s="11" t="s">
        <v>16</v>
      </c>
      <c r="D61" s="11">
        <v>1</v>
      </c>
      <c r="E61" s="11">
        <v>1</v>
      </c>
      <c r="F61" s="11">
        <v>1</v>
      </c>
      <c r="G61" s="11">
        <v>1</v>
      </c>
      <c r="H61" s="17">
        <f t="shared" si="4"/>
        <v>0</v>
      </c>
      <c r="I61" s="17">
        <f t="shared" si="1"/>
        <v>0</v>
      </c>
      <c r="J61" s="11">
        <f t="shared" si="6"/>
        <v>0</v>
      </c>
      <c r="K61" s="11">
        <f t="shared" si="5"/>
        <v>1.5</v>
      </c>
    </row>
    <row r="62" spans="1:11">
      <c r="A62" s="20">
        <v>45695</v>
      </c>
      <c r="B62" s="11" t="s">
        <v>15</v>
      </c>
      <c r="C62" s="11" t="s">
        <v>16</v>
      </c>
      <c r="E62" s="11">
        <v>1</v>
      </c>
      <c r="G62" s="11">
        <v>1</v>
      </c>
      <c r="H62" s="17">
        <f t="shared" si="4"/>
        <v>0</v>
      </c>
      <c r="I62" s="17">
        <f t="shared" si="1"/>
        <v>0</v>
      </c>
      <c r="J62" s="11">
        <f t="shared" si="6"/>
        <v>0</v>
      </c>
      <c r="K62" s="11">
        <f t="shared" si="5"/>
        <v>1</v>
      </c>
    </row>
    <row r="63" spans="1:11">
      <c r="A63" s="20">
        <v>45700</v>
      </c>
      <c r="B63" s="11" t="s">
        <v>15</v>
      </c>
      <c r="C63" s="11" t="s">
        <v>16</v>
      </c>
      <c r="E63" s="11">
        <v>4</v>
      </c>
      <c r="G63" s="11">
        <v>4</v>
      </c>
      <c r="H63" s="17">
        <f t="shared" si="4"/>
        <v>0</v>
      </c>
      <c r="I63" s="17">
        <f t="shared" si="1"/>
        <v>0</v>
      </c>
      <c r="J63" s="11">
        <f t="shared" si="6"/>
        <v>0</v>
      </c>
      <c r="K63" s="11">
        <f t="shared" si="5"/>
        <v>4</v>
      </c>
    </row>
    <row r="64" spans="1:11">
      <c r="A64" s="20">
        <v>45701</v>
      </c>
      <c r="B64" s="11" t="s">
        <v>17</v>
      </c>
      <c r="C64" s="11" t="s">
        <v>25</v>
      </c>
      <c r="D64" s="11">
        <v>7</v>
      </c>
      <c r="E64" s="11">
        <v>2</v>
      </c>
      <c r="F64" s="11">
        <v>4</v>
      </c>
      <c r="G64" s="11">
        <v>2</v>
      </c>
      <c r="H64" s="17">
        <f t="shared" si="4"/>
        <v>3</v>
      </c>
      <c r="I64" s="17">
        <f t="shared" si="1"/>
        <v>0</v>
      </c>
      <c r="J64" s="11">
        <f t="shared" si="6"/>
        <v>3</v>
      </c>
      <c r="K64" s="11">
        <f t="shared" si="5"/>
        <v>4</v>
      </c>
    </row>
    <row r="65" spans="1:11">
      <c r="A65" s="20">
        <v>45702</v>
      </c>
      <c r="B65" s="11" t="s">
        <v>17</v>
      </c>
      <c r="C65" s="11" t="s">
        <v>25</v>
      </c>
      <c r="D65" s="11">
        <v>5</v>
      </c>
      <c r="E65" s="11">
        <v>3</v>
      </c>
      <c r="F65" s="11">
        <v>5</v>
      </c>
      <c r="G65" s="11">
        <v>3</v>
      </c>
      <c r="H65" s="17">
        <f t="shared" si="4"/>
        <v>0</v>
      </c>
      <c r="I65" s="17">
        <f t="shared" si="1"/>
        <v>0</v>
      </c>
      <c r="J65" s="11">
        <f t="shared" si="6"/>
        <v>0</v>
      </c>
      <c r="K65" s="11">
        <f t="shared" si="5"/>
        <v>5.5</v>
      </c>
    </row>
    <row r="66" spans="8:11">
      <c r="H66" s="17">
        <f t="shared" si="4"/>
        <v>0</v>
      </c>
      <c r="I66" s="17">
        <f t="shared" ref="I66:I75" si="7">E66-G66</f>
        <v>0</v>
      </c>
      <c r="J66" s="11">
        <f t="shared" si="6"/>
        <v>0</v>
      </c>
      <c r="K66" s="11">
        <f t="shared" si="5"/>
        <v>0</v>
      </c>
    </row>
    <row r="67" spans="8:11">
      <c r="H67" s="17">
        <f t="shared" si="4"/>
        <v>0</v>
      </c>
      <c r="I67" s="17">
        <f t="shared" si="7"/>
        <v>0</v>
      </c>
      <c r="K67" s="11">
        <f t="shared" si="5"/>
        <v>0</v>
      </c>
    </row>
    <row r="68" spans="8:11">
      <c r="H68" s="17">
        <f t="shared" si="4"/>
        <v>0</v>
      </c>
      <c r="I68" s="17">
        <f t="shared" si="7"/>
        <v>0</v>
      </c>
      <c r="K68" s="11">
        <f t="shared" si="5"/>
        <v>0</v>
      </c>
    </row>
    <row r="69" spans="8:11">
      <c r="H69" s="17">
        <f t="shared" si="4"/>
        <v>0</v>
      </c>
      <c r="I69" s="17">
        <f t="shared" si="7"/>
        <v>0</v>
      </c>
      <c r="K69" s="11">
        <f t="shared" si="5"/>
        <v>0</v>
      </c>
    </row>
    <row r="70" spans="8:11">
      <c r="H70" s="17">
        <f t="shared" si="4"/>
        <v>0</v>
      </c>
      <c r="I70" s="17">
        <f t="shared" si="7"/>
        <v>0</v>
      </c>
      <c r="K70" s="11">
        <f t="shared" si="5"/>
        <v>0</v>
      </c>
    </row>
    <row r="71" spans="8:11">
      <c r="H71" s="17">
        <f t="shared" si="4"/>
        <v>0</v>
      </c>
      <c r="I71" s="17">
        <f t="shared" si="7"/>
        <v>0</v>
      </c>
      <c r="K71" s="11">
        <f t="shared" si="5"/>
        <v>0</v>
      </c>
    </row>
    <row r="72" spans="8:11">
      <c r="H72" s="17">
        <f t="shared" si="4"/>
        <v>0</v>
      </c>
      <c r="I72" s="17">
        <f t="shared" si="7"/>
        <v>0</v>
      </c>
      <c r="K72" s="11">
        <f t="shared" si="5"/>
        <v>0</v>
      </c>
    </row>
    <row r="73" spans="8:11">
      <c r="H73" s="17">
        <f t="shared" si="4"/>
        <v>0</v>
      </c>
      <c r="I73" s="17">
        <f t="shared" si="7"/>
        <v>0</v>
      </c>
      <c r="K73" s="11">
        <f t="shared" si="5"/>
        <v>0</v>
      </c>
    </row>
    <row r="74" spans="8:11">
      <c r="H74" s="17">
        <f t="shared" si="4"/>
        <v>0</v>
      </c>
      <c r="I74" s="17">
        <f t="shared" si="7"/>
        <v>0</v>
      </c>
      <c r="K74" s="11">
        <f t="shared" si="5"/>
        <v>0</v>
      </c>
    </row>
    <row r="75" spans="8:11">
      <c r="H75" s="17">
        <f t="shared" si="4"/>
        <v>0</v>
      </c>
      <c r="I75" s="17">
        <f t="shared" si="7"/>
        <v>0</v>
      </c>
      <c r="K75" s="11">
        <f t="shared" si="5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71"/>
  <sheetViews>
    <sheetView workbookViewId="0">
      <selection activeCell="E21" sqref="E21"/>
    </sheetView>
  </sheetViews>
  <sheetFormatPr defaultColWidth="11" defaultRowHeight="16.5" outlineLevelCol="4"/>
  <cols>
    <col min="1" max="1" width="11" style="1"/>
    <col min="2" max="2" width="10.037037037037" style="1" customWidth="1"/>
    <col min="3" max="3" width="21.1111111111111" style="1" hidden="1" customWidth="1"/>
    <col min="4" max="4" width="11.7777777777778" style="1"/>
    <col min="5" max="16384" width="11" style="1"/>
  </cols>
  <sheetData>
    <row r="1" ht="59.95" customHeight="1" spans="1:4">
      <c r="A1" s="6" t="s">
        <v>1</v>
      </c>
      <c r="B1" s="7" t="s">
        <v>38</v>
      </c>
      <c r="C1" s="8" t="s">
        <v>39</v>
      </c>
      <c r="D1" s="1" t="s">
        <v>40</v>
      </c>
    </row>
    <row r="2" hidden="1" spans="1:4">
      <c r="A2" s="9" t="s">
        <v>15</v>
      </c>
      <c r="B2" s="9"/>
      <c r="C2" s="9">
        <v>1</v>
      </c>
      <c r="D2" s="10">
        <v>45666</v>
      </c>
    </row>
    <row r="3" hidden="1" spans="1:4">
      <c r="A3" s="9" t="s">
        <v>15</v>
      </c>
      <c r="B3" s="9"/>
      <c r="C3" s="9">
        <v>2</v>
      </c>
      <c r="D3" s="10">
        <v>45672</v>
      </c>
    </row>
    <row r="4" hidden="1" spans="1:4">
      <c r="A4" s="9" t="s">
        <v>15</v>
      </c>
      <c r="B4" s="9"/>
      <c r="C4" s="9">
        <v>1</v>
      </c>
      <c r="D4" s="10">
        <v>45673</v>
      </c>
    </row>
    <row r="5" hidden="1" spans="1:4">
      <c r="A5" s="9" t="s">
        <v>15</v>
      </c>
      <c r="B5" s="9"/>
      <c r="C5" s="9">
        <v>18</v>
      </c>
      <c r="D5" s="10">
        <v>45677</v>
      </c>
    </row>
    <row r="6" hidden="1" spans="1:4">
      <c r="A6" s="9" t="s">
        <v>13</v>
      </c>
      <c r="B6" s="9"/>
      <c r="C6" s="9">
        <v>11</v>
      </c>
      <c r="D6" s="10">
        <v>45677</v>
      </c>
    </row>
    <row r="7" hidden="1" spans="1:4">
      <c r="A7" s="9" t="s">
        <v>13</v>
      </c>
      <c r="B7" s="9"/>
      <c r="C7" s="9">
        <v>8</v>
      </c>
      <c r="D7" s="10">
        <v>45678</v>
      </c>
    </row>
    <row r="8" hidden="1" spans="1:4">
      <c r="A8" s="9" t="s">
        <v>13</v>
      </c>
      <c r="B8" s="9"/>
      <c r="C8" s="9">
        <v>4</v>
      </c>
      <c r="D8" s="10">
        <v>45679</v>
      </c>
    </row>
    <row r="9" hidden="1" spans="1:4">
      <c r="A9" s="9" t="s">
        <v>13</v>
      </c>
      <c r="B9" s="9">
        <v>3</v>
      </c>
      <c r="C9" s="9">
        <v>4</v>
      </c>
      <c r="D9" s="10">
        <v>45680</v>
      </c>
    </row>
    <row r="10" hidden="1" spans="1:4">
      <c r="A10" s="11" t="s">
        <v>41</v>
      </c>
      <c r="B10" s="9">
        <v>5</v>
      </c>
      <c r="C10" s="9"/>
      <c r="D10" s="10">
        <v>45680</v>
      </c>
    </row>
    <row r="11" hidden="1" spans="1:4">
      <c r="A11" s="11" t="s">
        <v>42</v>
      </c>
      <c r="B11" s="9">
        <v>2</v>
      </c>
      <c r="C11" s="9">
        <v>1</v>
      </c>
      <c r="D11" s="10">
        <v>45680</v>
      </c>
    </row>
    <row r="12" hidden="1" spans="1:4">
      <c r="A12" s="12" t="s">
        <v>43</v>
      </c>
      <c r="B12" s="9">
        <v>10</v>
      </c>
      <c r="C12" s="9"/>
      <c r="D12" s="10">
        <v>45680</v>
      </c>
    </row>
    <row r="13" hidden="1" spans="1:4">
      <c r="A13" s="9" t="s">
        <v>15</v>
      </c>
      <c r="B13" s="9"/>
      <c r="C13" s="9">
        <v>2</v>
      </c>
      <c r="D13" s="10">
        <v>45680</v>
      </c>
    </row>
    <row r="14" hidden="1" spans="1:4">
      <c r="A14" s="9" t="s">
        <v>15</v>
      </c>
      <c r="B14" s="9"/>
      <c r="C14" s="9">
        <v>2</v>
      </c>
      <c r="D14" s="10">
        <v>45679</v>
      </c>
    </row>
    <row r="15" hidden="1" spans="1:4">
      <c r="A15" s="9" t="s">
        <v>42</v>
      </c>
      <c r="B15" s="9"/>
      <c r="C15" s="9">
        <v>3</v>
      </c>
      <c r="D15" s="10">
        <v>45681</v>
      </c>
    </row>
    <row r="16" hidden="1" spans="1:4">
      <c r="A16" s="9" t="s">
        <v>15</v>
      </c>
      <c r="B16" s="9"/>
      <c r="C16" s="9">
        <v>2</v>
      </c>
      <c r="D16" s="10">
        <v>45681</v>
      </c>
    </row>
    <row r="17" hidden="1" spans="1:4">
      <c r="A17" s="9" t="s">
        <v>13</v>
      </c>
      <c r="B17" s="9">
        <v>1</v>
      </c>
      <c r="C17" s="9">
        <v>8</v>
      </c>
      <c r="D17" s="10">
        <v>45681</v>
      </c>
    </row>
    <row r="18" hidden="1" spans="1:4">
      <c r="A18" s="9" t="s">
        <v>42</v>
      </c>
      <c r="B18" s="9"/>
      <c r="C18" s="9">
        <v>3</v>
      </c>
      <c r="D18" s="10">
        <v>45682</v>
      </c>
    </row>
    <row r="19" hidden="1" spans="1:4">
      <c r="A19" s="9" t="s">
        <v>15</v>
      </c>
      <c r="B19" s="9"/>
      <c r="C19" s="9">
        <v>5</v>
      </c>
      <c r="D19" s="13">
        <v>45683</v>
      </c>
    </row>
    <row r="20" hidden="1" spans="1:4">
      <c r="A20" s="9" t="s">
        <v>15</v>
      </c>
      <c r="B20" s="9"/>
      <c r="C20" s="9">
        <v>15</v>
      </c>
      <c r="D20" s="13">
        <v>45684</v>
      </c>
    </row>
    <row r="21" spans="1:5">
      <c r="A21" s="9" t="s">
        <v>15</v>
      </c>
      <c r="B21" s="9">
        <v>6</v>
      </c>
      <c r="C21" s="9"/>
      <c r="D21" s="13">
        <v>45693</v>
      </c>
      <c r="E21" s="1">
        <f>SUM(B21:B100)</f>
        <v>122</v>
      </c>
    </row>
    <row r="22" spans="1:4">
      <c r="A22" s="9" t="s">
        <v>44</v>
      </c>
      <c r="B22" s="9">
        <v>1</v>
      </c>
      <c r="C22" s="9"/>
      <c r="D22" s="13">
        <v>45693</v>
      </c>
    </row>
    <row r="23" spans="1:4">
      <c r="A23" s="9" t="s">
        <v>44</v>
      </c>
      <c r="B23" s="9">
        <v>2</v>
      </c>
      <c r="C23" s="9"/>
      <c r="D23" s="13">
        <v>45694</v>
      </c>
    </row>
    <row r="24" spans="1:4">
      <c r="A24" s="9" t="s">
        <v>15</v>
      </c>
      <c r="B24" s="9">
        <v>1</v>
      </c>
      <c r="C24" s="9"/>
      <c r="D24" s="13">
        <v>45694</v>
      </c>
    </row>
    <row r="25" spans="1:4">
      <c r="A25" s="9" t="s">
        <v>33</v>
      </c>
      <c r="B25" s="9">
        <v>2</v>
      </c>
      <c r="C25" s="9"/>
      <c r="D25" s="13">
        <v>45694</v>
      </c>
    </row>
    <row r="26" spans="1:4">
      <c r="A26" s="9" t="s">
        <v>13</v>
      </c>
      <c r="B26" s="9">
        <v>3</v>
      </c>
      <c r="C26" s="9"/>
      <c r="D26" s="13">
        <v>45694</v>
      </c>
    </row>
    <row r="27" spans="1:4">
      <c r="A27" s="9" t="s">
        <v>28</v>
      </c>
      <c r="B27" s="9">
        <v>1</v>
      </c>
      <c r="C27" s="9"/>
      <c r="D27" s="13">
        <v>45694</v>
      </c>
    </row>
    <row r="28" spans="1:4">
      <c r="A28" s="9" t="s">
        <v>11</v>
      </c>
      <c r="B28" s="9">
        <v>4</v>
      </c>
      <c r="C28" s="9"/>
      <c r="D28" s="13">
        <v>45693</v>
      </c>
    </row>
    <row r="29" spans="1:4">
      <c r="A29" s="9" t="s">
        <v>11</v>
      </c>
      <c r="B29" s="9">
        <v>2</v>
      </c>
      <c r="C29" s="9"/>
      <c r="D29" s="13">
        <v>45694</v>
      </c>
    </row>
    <row r="30" spans="1:4">
      <c r="A30" s="9" t="s">
        <v>11</v>
      </c>
      <c r="B30" s="9">
        <v>5</v>
      </c>
      <c r="C30" s="9"/>
      <c r="D30" s="13">
        <v>45695</v>
      </c>
    </row>
    <row r="31" spans="1:4">
      <c r="A31" s="9" t="s">
        <v>44</v>
      </c>
      <c r="B31" s="9">
        <v>1</v>
      </c>
      <c r="C31" s="9"/>
      <c r="D31" s="13">
        <v>45695</v>
      </c>
    </row>
    <row r="32" spans="1:4">
      <c r="A32" s="9" t="s">
        <v>13</v>
      </c>
      <c r="B32" s="9">
        <v>3</v>
      </c>
      <c r="C32" s="9"/>
      <c r="D32" s="13">
        <v>45695</v>
      </c>
    </row>
    <row r="33" spans="1:4">
      <c r="A33" s="9" t="s">
        <v>15</v>
      </c>
      <c r="B33" s="9">
        <v>1</v>
      </c>
      <c r="C33" s="9"/>
      <c r="D33" s="13">
        <v>45695</v>
      </c>
    </row>
    <row r="34" spans="1:4">
      <c r="A34" s="9" t="s">
        <v>13</v>
      </c>
      <c r="B34" s="9">
        <v>2</v>
      </c>
      <c r="C34" s="9"/>
      <c r="D34" s="13">
        <v>45696</v>
      </c>
    </row>
    <row r="35" spans="1:4">
      <c r="A35" s="9" t="s">
        <v>45</v>
      </c>
      <c r="B35" s="9">
        <v>4</v>
      </c>
      <c r="C35" s="9"/>
      <c r="D35" s="13">
        <v>45695</v>
      </c>
    </row>
    <row r="36" spans="1:4">
      <c r="A36" s="9" t="s">
        <v>45</v>
      </c>
      <c r="B36" s="9">
        <v>2</v>
      </c>
      <c r="C36" s="9"/>
      <c r="D36" s="13">
        <v>45696</v>
      </c>
    </row>
    <row r="37" spans="1:4">
      <c r="A37" s="9" t="s">
        <v>33</v>
      </c>
      <c r="B37" s="9">
        <v>1</v>
      </c>
      <c r="C37" s="9"/>
      <c r="D37" s="13">
        <v>45695</v>
      </c>
    </row>
    <row r="38" spans="1:4">
      <c r="A38" s="9" t="s">
        <v>33</v>
      </c>
      <c r="B38" s="9">
        <v>2</v>
      </c>
      <c r="C38" s="9"/>
      <c r="D38" s="13">
        <v>45696</v>
      </c>
    </row>
    <row r="39" spans="1:4">
      <c r="A39" s="9" t="s">
        <v>13</v>
      </c>
      <c r="B39" s="9">
        <v>1</v>
      </c>
      <c r="C39" s="9"/>
      <c r="D39" s="13">
        <v>45697</v>
      </c>
    </row>
    <row r="40" spans="1:4">
      <c r="A40" s="9" t="s">
        <v>28</v>
      </c>
      <c r="B40" s="9">
        <v>2</v>
      </c>
      <c r="C40" s="9"/>
      <c r="D40" s="13">
        <v>45695</v>
      </c>
    </row>
    <row r="41" spans="1:4">
      <c r="A41" s="9" t="s">
        <v>11</v>
      </c>
      <c r="B41" s="9">
        <v>1</v>
      </c>
      <c r="C41" s="9"/>
      <c r="D41" s="13">
        <v>45698</v>
      </c>
    </row>
    <row r="42" spans="1:4">
      <c r="A42" s="9" t="s">
        <v>13</v>
      </c>
      <c r="B42" s="9">
        <v>2</v>
      </c>
      <c r="C42" s="9"/>
      <c r="D42" s="13">
        <v>45698</v>
      </c>
    </row>
    <row r="43" spans="1:4">
      <c r="A43" s="9" t="s">
        <v>42</v>
      </c>
      <c r="B43" s="9">
        <v>2</v>
      </c>
      <c r="C43" s="9"/>
      <c r="D43" s="13">
        <v>45698</v>
      </c>
    </row>
    <row r="44" spans="1:4">
      <c r="A44" s="9" t="s">
        <v>45</v>
      </c>
      <c r="B44" s="9">
        <v>3</v>
      </c>
      <c r="C44" s="9"/>
      <c r="D44" s="13">
        <v>45698</v>
      </c>
    </row>
    <row r="45" spans="1:4">
      <c r="A45" s="9" t="s">
        <v>44</v>
      </c>
      <c r="B45" s="9">
        <v>1</v>
      </c>
      <c r="C45" s="9"/>
      <c r="D45" s="13">
        <v>45698</v>
      </c>
    </row>
    <row r="46" spans="1:4">
      <c r="A46" s="9" t="s">
        <v>41</v>
      </c>
      <c r="B46" s="9">
        <v>2</v>
      </c>
      <c r="C46" s="9"/>
      <c r="D46" s="9">
        <v>2.1</v>
      </c>
    </row>
    <row r="47" spans="1:4">
      <c r="A47" s="9" t="s">
        <v>13</v>
      </c>
      <c r="B47" s="9">
        <v>1</v>
      </c>
      <c r="C47" s="9"/>
      <c r="D47" s="13">
        <v>45699</v>
      </c>
    </row>
    <row r="48" spans="1:4">
      <c r="A48" s="9" t="s">
        <v>46</v>
      </c>
      <c r="B48" s="9">
        <v>1</v>
      </c>
      <c r="C48" s="9"/>
      <c r="D48" s="9" t="s">
        <v>47</v>
      </c>
    </row>
    <row r="49" spans="1:4">
      <c r="A49" s="9" t="s">
        <v>45</v>
      </c>
      <c r="B49" s="9">
        <v>2</v>
      </c>
      <c r="C49" s="9"/>
      <c r="D49" s="13">
        <v>45699</v>
      </c>
    </row>
    <row r="50" spans="1:4">
      <c r="A50" s="9" t="s">
        <v>19</v>
      </c>
      <c r="B50" s="9">
        <v>9</v>
      </c>
      <c r="C50" s="9"/>
      <c r="D50" s="13">
        <v>45698</v>
      </c>
    </row>
    <row r="51" spans="1:4">
      <c r="A51" s="9" t="s">
        <v>48</v>
      </c>
      <c r="B51" s="9">
        <v>1</v>
      </c>
      <c r="C51" s="9"/>
      <c r="D51" s="9">
        <v>2.11</v>
      </c>
    </row>
    <row r="52" spans="1:4">
      <c r="A52" s="9" t="s">
        <v>11</v>
      </c>
      <c r="B52" s="9">
        <v>5</v>
      </c>
      <c r="C52" s="9"/>
      <c r="D52" s="13">
        <v>45699</v>
      </c>
    </row>
    <row r="53" spans="1:4">
      <c r="A53" s="9" t="s">
        <v>28</v>
      </c>
      <c r="B53" s="9">
        <v>2</v>
      </c>
      <c r="C53" s="9"/>
      <c r="D53" s="9" t="s">
        <v>49</v>
      </c>
    </row>
    <row r="54" spans="1:4">
      <c r="A54" s="9" t="s">
        <v>28</v>
      </c>
      <c r="B54" s="9">
        <v>1</v>
      </c>
      <c r="C54" s="9"/>
      <c r="D54" s="9" t="s">
        <v>50</v>
      </c>
    </row>
    <row r="55" spans="1:4">
      <c r="A55" s="9" t="s">
        <v>44</v>
      </c>
      <c r="B55" s="9">
        <v>1</v>
      </c>
      <c r="C55" s="9"/>
      <c r="D55" s="13">
        <v>45699</v>
      </c>
    </row>
    <row r="56" spans="1:4">
      <c r="A56" s="9" t="s">
        <v>41</v>
      </c>
      <c r="B56" s="9">
        <v>3</v>
      </c>
      <c r="C56" s="9"/>
      <c r="D56" s="9">
        <v>2.11</v>
      </c>
    </row>
    <row r="57" spans="1:4">
      <c r="A57" s="9" t="s">
        <v>51</v>
      </c>
      <c r="B57" s="9">
        <v>10</v>
      </c>
      <c r="C57" s="9"/>
      <c r="D57" s="14">
        <v>45699</v>
      </c>
    </row>
    <row r="58" spans="1:4">
      <c r="A58" s="9" t="s">
        <v>42</v>
      </c>
      <c r="B58" s="9">
        <v>3</v>
      </c>
      <c r="C58" s="9"/>
      <c r="D58" s="9">
        <v>2.12</v>
      </c>
    </row>
    <row r="59" spans="1:4">
      <c r="A59" s="9" t="s">
        <v>13</v>
      </c>
      <c r="B59" s="9">
        <v>1</v>
      </c>
      <c r="C59" s="9"/>
      <c r="D59" s="13">
        <v>45700</v>
      </c>
    </row>
    <row r="60" spans="1:4">
      <c r="A60" s="9" t="s">
        <v>15</v>
      </c>
      <c r="B60" s="9">
        <v>2</v>
      </c>
      <c r="C60" s="9"/>
      <c r="D60" s="13">
        <v>45700</v>
      </c>
    </row>
    <row r="61" spans="1:4">
      <c r="A61" s="9" t="s">
        <v>15</v>
      </c>
      <c r="B61" s="9">
        <v>2</v>
      </c>
      <c r="C61" s="9"/>
      <c r="D61" s="13">
        <v>45698</v>
      </c>
    </row>
    <row r="62" spans="1:4">
      <c r="A62" s="9" t="s">
        <v>13</v>
      </c>
      <c r="B62" s="9">
        <v>6</v>
      </c>
      <c r="C62" s="9"/>
      <c r="D62" s="13">
        <v>45701</v>
      </c>
    </row>
    <row r="63" spans="1:4">
      <c r="A63" s="9" t="s">
        <v>42</v>
      </c>
      <c r="B63" s="9">
        <v>3</v>
      </c>
      <c r="C63" s="9"/>
      <c r="D63" s="13">
        <v>45701</v>
      </c>
    </row>
    <row r="64" spans="1:4">
      <c r="A64" s="1" t="s">
        <v>46</v>
      </c>
      <c r="B64" s="1">
        <v>1</v>
      </c>
      <c r="D64" s="1" t="s">
        <v>52</v>
      </c>
    </row>
    <row r="65" spans="1:4">
      <c r="A65" s="1" t="s">
        <v>44</v>
      </c>
      <c r="B65" s="1">
        <v>1</v>
      </c>
      <c r="D65" s="15">
        <v>45701</v>
      </c>
    </row>
    <row r="66" spans="1:4">
      <c r="A66" s="1" t="s">
        <v>28</v>
      </c>
      <c r="B66" s="1">
        <v>1</v>
      </c>
      <c r="D66" s="16">
        <v>45701</v>
      </c>
    </row>
    <row r="67" spans="1:4">
      <c r="A67" s="1" t="s">
        <v>42</v>
      </c>
      <c r="B67" s="1">
        <v>3</v>
      </c>
      <c r="D67" s="15">
        <v>45702</v>
      </c>
    </row>
    <row r="68" spans="1:4">
      <c r="A68" s="1" t="s">
        <v>13</v>
      </c>
      <c r="B68" s="1">
        <v>2</v>
      </c>
      <c r="D68" s="15">
        <v>45702</v>
      </c>
    </row>
    <row r="69" spans="1:4">
      <c r="A69" s="1" t="s">
        <v>11</v>
      </c>
      <c r="B69" s="1">
        <v>2</v>
      </c>
      <c r="D69" s="15">
        <v>45701</v>
      </c>
    </row>
    <row r="70" spans="1:4">
      <c r="A70" s="1" t="s">
        <v>11</v>
      </c>
      <c r="B70" s="1">
        <v>1</v>
      </c>
      <c r="D70" s="15">
        <v>45702</v>
      </c>
    </row>
    <row r="71" spans="1:4">
      <c r="A71" s="1" t="s">
        <v>13</v>
      </c>
      <c r="B71" s="1">
        <v>1</v>
      </c>
      <c r="D71" s="15">
        <v>45705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"/>
  <sheetViews>
    <sheetView workbookViewId="0">
      <selection activeCell="A1" sqref="A1"/>
    </sheetView>
  </sheetViews>
  <sheetFormatPr defaultColWidth="11" defaultRowHeight="16.5" outlineLevelCol="2"/>
  <cols>
    <col min="1" max="16384" width="11" style="1"/>
  </cols>
  <sheetData>
    <row r="1" spans="1:3">
      <c r="A1" s="6" t="s">
        <v>1</v>
      </c>
      <c r="B1" s="1" t="s">
        <v>53</v>
      </c>
      <c r="C1" s="1" t="s">
        <v>54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116"/>
  <sheetViews>
    <sheetView workbookViewId="0">
      <selection activeCell="F62" sqref="F62"/>
    </sheetView>
  </sheetViews>
  <sheetFormatPr defaultColWidth="11" defaultRowHeight="16.5" outlineLevelCol="5"/>
  <cols>
    <col min="1" max="16384" width="11" style="1"/>
  </cols>
  <sheetData>
    <row r="1" spans="1:5">
      <c r="A1" s="1" t="s">
        <v>1</v>
      </c>
      <c r="B1" s="1" t="s">
        <v>55</v>
      </c>
      <c r="C1" s="1" t="s">
        <v>56</v>
      </c>
      <c r="D1" s="1" t="s">
        <v>57</v>
      </c>
      <c r="E1" s="1" t="s">
        <v>58</v>
      </c>
    </row>
    <row r="2" hidden="1" spans="1:5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</row>
    <row r="3" hidden="1" spans="1:5">
      <c r="A3" s="1" t="s">
        <v>59</v>
      </c>
      <c r="B3" s="1" t="s">
        <v>64</v>
      </c>
      <c r="C3" s="1" t="s">
        <v>65</v>
      </c>
      <c r="D3" s="1" t="s">
        <v>66</v>
      </c>
      <c r="E3" s="1" t="s">
        <v>67</v>
      </c>
    </row>
    <row r="4" hidden="1" spans="1:5">
      <c r="A4" s="1" t="s">
        <v>51</v>
      </c>
      <c r="B4" s="1" t="s">
        <v>68</v>
      </c>
      <c r="C4" s="1" t="s">
        <v>69</v>
      </c>
      <c r="D4" s="1" t="s">
        <v>66</v>
      </c>
      <c r="E4" s="1" t="s">
        <v>70</v>
      </c>
    </row>
    <row r="5" hidden="1" spans="1:5">
      <c r="A5" s="1" t="s">
        <v>51</v>
      </c>
      <c r="B5" s="1" t="s">
        <v>71</v>
      </c>
      <c r="C5" s="1" t="s">
        <v>72</v>
      </c>
      <c r="D5" s="1" t="s">
        <v>73</v>
      </c>
      <c r="E5" s="1" t="s">
        <v>74</v>
      </c>
    </row>
    <row r="6" hidden="1" spans="1:5">
      <c r="A6" s="2" t="s">
        <v>15</v>
      </c>
      <c r="B6" s="2" t="s">
        <v>75</v>
      </c>
      <c r="C6" s="2" t="s">
        <v>76</v>
      </c>
      <c r="D6" s="2" t="s">
        <v>77</v>
      </c>
      <c r="E6" s="3" t="s">
        <v>78</v>
      </c>
    </row>
    <row r="7" hidden="1" spans="1:5">
      <c r="A7" s="2" t="s">
        <v>15</v>
      </c>
      <c r="B7" s="2" t="s">
        <v>79</v>
      </c>
      <c r="C7" s="2" t="s">
        <v>76</v>
      </c>
      <c r="D7" s="2" t="s">
        <v>77</v>
      </c>
      <c r="E7" s="3" t="s">
        <v>78</v>
      </c>
    </row>
    <row r="8" hidden="1" spans="1:5">
      <c r="A8" s="2" t="s">
        <v>15</v>
      </c>
      <c r="B8" s="2" t="s">
        <v>15</v>
      </c>
      <c r="C8" s="2" t="s">
        <v>76</v>
      </c>
      <c r="D8" s="2" t="s">
        <v>80</v>
      </c>
      <c r="E8" s="3" t="s">
        <v>78</v>
      </c>
    </row>
    <row r="9" hidden="1" spans="1:5">
      <c r="A9" s="2" t="s">
        <v>19</v>
      </c>
      <c r="B9" s="2" t="s">
        <v>81</v>
      </c>
      <c r="C9" s="2" t="s">
        <v>82</v>
      </c>
      <c r="D9" s="2" t="s">
        <v>83</v>
      </c>
      <c r="E9" s="3" t="s">
        <v>78</v>
      </c>
    </row>
    <row r="10" hidden="1" spans="1:6">
      <c r="A10" s="2" t="s">
        <v>11</v>
      </c>
      <c r="B10" s="2" t="s">
        <v>84</v>
      </c>
      <c r="C10" s="2" t="s">
        <v>85</v>
      </c>
      <c r="D10" s="2" t="s">
        <v>86</v>
      </c>
      <c r="E10" s="3" t="s">
        <v>87</v>
      </c>
      <c r="F10" s="1" t="s">
        <v>88</v>
      </c>
    </row>
    <row r="11" hidden="1" spans="1:5">
      <c r="A11" s="3" t="s">
        <v>15</v>
      </c>
      <c r="B11" s="2" t="s">
        <v>89</v>
      </c>
      <c r="C11" s="2" t="s">
        <v>76</v>
      </c>
      <c r="D11" s="2" t="s">
        <v>80</v>
      </c>
      <c r="E11" s="3" t="s">
        <v>78</v>
      </c>
    </row>
    <row r="12" hidden="1" spans="1:5">
      <c r="A12" s="2" t="s">
        <v>15</v>
      </c>
      <c r="B12" s="2" t="s">
        <v>90</v>
      </c>
      <c r="C12" s="2" t="s">
        <v>76</v>
      </c>
      <c r="D12" s="2" t="s">
        <v>80</v>
      </c>
      <c r="E12" s="3" t="s">
        <v>91</v>
      </c>
    </row>
    <row r="13" hidden="1" spans="1:6">
      <c r="A13" s="2" t="s">
        <v>33</v>
      </c>
      <c r="B13" s="2" t="s">
        <v>92</v>
      </c>
      <c r="C13" s="2" t="s">
        <v>93</v>
      </c>
      <c r="D13" s="2" t="s">
        <v>94</v>
      </c>
      <c r="E13" s="3" t="s">
        <v>95</v>
      </c>
      <c r="F13" s="1" t="s">
        <v>88</v>
      </c>
    </row>
    <row r="14" hidden="1" spans="1:5">
      <c r="A14" s="2" t="s">
        <v>15</v>
      </c>
      <c r="B14" s="2" t="s">
        <v>96</v>
      </c>
      <c r="C14" s="2" t="s">
        <v>76</v>
      </c>
      <c r="D14" s="2" t="s">
        <v>80</v>
      </c>
      <c r="E14" s="3" t="s">
        <v>97</v>
      </c>
    </row>
    <row r="15" hidden="1" spans="1:5">
      <c r="A15" s="1" t="s">
        <v>13</v>
      </c>
      <c r="B15" s="1" t="s">
        <v>98</v>
      </c>
      <c r="C15" s="1">
        <v>28690</v>
      </c>
      <c r="D15" s="1" t="s">
        <v>99</v>
      </c>
      <c r="E15" s="1" t="s">
        <v>100</v>
      </c>
    </row>
    <row r="16" hidden="1" spans="1:5">
      <c r="A16" s="1" t="s">
        <v>13</v>
      </c>
      <c r="B16" s="1" t="s">
        <v>101</v>
      </c>
      <c r="C16" s="1">
        <v>28690</v>
      </c>
      <c r="D16" s="1" t="s">
        <v>102</v>
      </c>
      <c r="E16" s="1" t="s">
        <v>103</v>
      </c>
    </row>
    <row r="17" hidden="1" spans="1:5">
      <c r="A17" s="1" t="s">
        <v>13</v>
      </c>
      <c r="B17" s="1" t="s">
        <v>104</v>
      </c>
      <c r="C17" s="1">
        <v>28690</v>
      </c>
      <c r="D17" s="1" t="s">
        <v>102</v>
      </c>
      <c r="E17" s="1" t="s">
        <v>105</v>
      </c>
    </row>
    <row r="18" hidden="1" spans="1:5">
      <c r="A18" s="1" t="s">
        <v>13</v>
      </c>
      <c r="B18" s="1" t="s">
        <v>106</v>
      </c>
      <c r="C18" s="1">
        <v>52101</v>
      </c>
      <c r="D18" s="1" t="s">
        <v>107</v>
      </c>
      <c r="E18" s="1" t="s">
        <v>108</v>
      </c>
    </row>
    <row r="19" hidden="1" spans="1:5">
      <c r="A19" s="1" t="s">
        <v>13</v>
      </c>
      <c r="B19" s="1" t="s">
        <v>109</v>
      </c>
      <c r="C19" s="1">
        <v>52101</v>
      </c>
      <c r="D19" s="1" t="s">
        <v>107</v>
      </c>
      <c r="E19" s="1" t="s">
        <v>110</v>
      </c>
    </row>
    <row r="20" hidden="1" spans="1:5">
      <c r="A20" s="1" t="s">
        <v>13</v>
      </c>
      <c r="B20" s="1" t="s">
        <v>111</v>
      </c>
      <c r="C20" s="1">
        <v>52101</v>
      </c>
      <c r="D20" s="1" t="s">
        <v>99</v>
      </c>
      <c r="E20" s="1" t="s">
        <v>100</v>
      </c>
    </row>
    <row r="21" hidden="1" spans="1:5">
      <c r="A21" s="1" t="s">
        <v>43</v>
      </c>
      <c r="B21" s="1" t="s">
        <v>112</v>
      </c>
      <c r="C21" s="1" t="s">
        <v>113</v>
      </c>
      <c r="D21" s="1" t="s">
        <v>114</v>
      </c>
      <c r="E21" s="1" t="s">
        <v>115</v>
      </c>
    </row>
    <row r="22" hidden="1" spans="1:5">
      <c r="A22" s="1" t="s">
        <v>11</v>
      </c>
      <c r="B22" s="1" t="s">
        <v>116</v>
      </c>
      <c r="C22" s="1" t="s">
        <v>117</v>
      </c>
      <c r="D22" s="1" t="s">
        <v>118</v>
      </c>
      <c r="E22" s="1" t="s">
        <v>108</v>
      </c>
    </row>
    <row r="23" hidden="1" spans="1:5">
      <c r="A23" s="1" t="s">
        <v>45</v>
      </c>
      <c r="B23" s="1" t="s">
        <v>119</v>
      </c>
      <c r="C23" s="1" t="s">
        <v>120</v>
      </c>
      <c r="D23" s="1" t="s">
        <v>121</v>
      </c>
      <c r="E23" s="1" t="s">
        <v>103</v>
      </c>
    </row>
    <row r="24" hidden="1" spans="1:5">
      <c r="A24" s="1" t="s">
        <v>45</v>
      </c>
      <c r="B24" s="1" t="s">
        <v>122</v>
      </c>
      <c r="C24" s="1" t="s">
        <v>120</v>
      </c>
      <c r="D24" s="1" t="s">
        <v>123</v>
      </c>
      <c r="E24" s="1" t="s">
        <v>124</v>
      </c>
    </row>
    <row r="25" hidden="1" spans="1:5">
      <c r="A25" s="1" t="s">
        <v>45</v>
      </c>
      <c r="B25" s="1" t="s">
        <v>125</v>
      </c>
      <c r="C25" s="1" t="s">
        <v>120</v>
      </c>
      <c r="D25" s="1" t="s">
        <v>126</v>
      </c>
      <c r="E25" s="1" t="s">
        <v>103</v>
      </c>
    </row>
    <row r="26" hidden="1" spans="1:5">
      <c r="A26" s="1" t="s">
        <v>43</v>
      </c>
      <c r="B26" s="1" t="s">
        <v>127</v>
      </c>
      <c r="C26" s="1" t="s">
        <v>128</v>
      </c>
      <c r="D26" s="1" t="s">
        <v>126</v>
      </c>
      <c r="E26" s="1" t="s">
        <v>63</v>
      </c>
    </row>
    <row r="27" hidden="1" spans="1:5">
      <c r="A27" s="1" t="s">
        <v>43</v>
      </c>
      <c r="B27" s="1" t="s">
        <v>129</v>
      </c>
      <c r="C27" s="1" t="s">
        <v>130</v>
      </c>
      <c r="D27" s="1" t="s">
        <v>121</v>
      </c>
      <c r="E27" s="1" t="s">
        <v>115</v>
      </c>
    </row>
    <row r="28" hidden="1" spans="1:5">
      <c r="A28" s="1" t="s">
        <v>42</v>
      </c>
      <c r="B28" s="1" t="s">
        <v>131</v>
      </c>
      <c r="C28" s="1" t="s">
        <v>132</v>
      </c>
      <c r="D28" s="1" t="s">
        <v>133</v>
      </c>
      <c r="E28" s="1" t="s">
        <v>134</v>
      </c>
    </row>
    <row r="29" hidden="1" spans="1:5">
      <c r="A29" s="1" t="s">
        <v>42</v>
      </c>
      <c r="B29" s="1" t="s">
        <v>135</v>
      </c>
      <c r="C29" s="1" t="s">
        <v>132</v>
      </c>
      <c r="D29" s="1" t="s">
        <v>136</v>
      </c>
      <c r="E29" s="1" t="s">
        <v>137</v>
      </c>
    </row>
    <row r="30" hidden="1" spans="1:5">
      <c r="A30" s="1" t="s">
        <v>42</v>
      </c>
      <c r="B30" s="1" t="s">
        <v>138</v>
      </c>
      <c r="C30" s="1" t="s">
        <v>139</v>
      </c>
      <c r="D30" s="1" t="s">
        <v>136</v>
      </c>
      <c r="E30" s="1" t="s">
        <v>140</v>
      </c>
    </row>
    <row r="31" hidden="1" spans="1:5">
      <c r="A31" s="1" t="s">
        <v>42</v>
      </c>
      <c r="B31" s="1" t="s">
        <v>141</v>
      </c>
      <c r="C31" s="1" t="s">
        <v>132</v>
      </c>
      <c r="D31" s="1" t="s">
        <v>142</v>
      </c>
      <c r="E31" s="1" t="s">
        <v>143</v>
      </c>
    </row>
    <row r="32" hidden="1" spans="1:5">
      <c r="A32" s="1" t="s">
        <v>41</v>
      </c>
      <c r="B32" s="1" t="s">
        <v>144</v>
      </c>
      <c r="C32" s="1" t="s">
        <v>145</v>
      </c>
      <c r="D32" s="1" t="s">
        <v>136</v>
      </c>
      <c r="E32" s="1">
        <v>10000</v>
      </c>
    </row>
    <row r="33" hidden="1" spans="1:5">
      <c r="A33" s="1" t="s">
        <v>41</v>
      </c>
      <c r="B33" s="1" t="s">
        <v>146</v>
      </c>
      <c r="C33" s="1" t="s">
        <v>117</v>
      </c>
      <c r="D33" s="1" t="s">
        <v>114</v>
      </c>
      <c r="E33" s="1" t="s">
        <v>140</v>
      </c>
    </row>
    <row r="34" hidden="1" spans="1:5">
      <c r="A34" s="1" t="s">
        <v>51</v>
      </c>
      <c r="B34" s="1" t="s">
        <v>147</v>
      </c>
      <c r="C34" s="1" t="s">
        <v>69</v>
      </c>
      <c r="D34" s="1" t="s">
        <v>148</v>
      </c>
      <c r="E34" s="1" t="s">
        <v>70</v>
      </c>
    </row>
    <row r="35" hidden="1" spans="1:5">
      <c r="A35" s="1" t="s">
        <v>59</v>
      </c>
      <c r="B35" s="1" t="s">
        <v>149</v>
      </c>
      <c r="C35" s="1" t="s">
        <v>150</v>
      </c>
      <c r="D35" s="1" t="s">
        <v>136</v>
      </c>
      <c r="E35" s="1" t="s">
        <v>151</v>
      </c>
    </row>
    <row r="36" hidden="1" spans="1:5">
      <c r="A36" s="1" t="s">
        <v>28</v>
      </c>
      <c r="B36" s="1" t="s">
        <v>152</v>
      </c>
      <c r="C36" s="1" t="s">
        <v>153</v>
      </c>
      <c r="D36" s="1" t="s">
        <v>99</v>
      </c>
      <c r="E36" s="1">
        <v>1000</v>
      </c>
    </row>
    <row r="37" hidden="1" spans="1:5">
      <c r="A37" s="1" t="s">
        <v>28</v>
      </c>
      <c r="B37" s="1" t="s">
        <v>154</v>
      </c>
      <c r="D37" s="1" t="s">
        <v>99</v>
      </c>
      <c r="E37" s="1" t="s">
        <v>108</v>
      </c>
    </row>
    <row r="38" hidden="1" spans="1:5">
      <c r="A38" s="1" t="s">
        <v>28</v>
      </c>
      <c r="B38" s="1" t="s">
        <v>155</v>
      </c>
      <c r="C38" s="1" t="s">
        <v>156</v>
      </c>
      <c r="D38" s="1" t="s">
        <v>99</v>
      </c>
      <c r="E38" s="1" t="s">
        <v>108</v>
      </c>
    </row>
    <row r="39" hidden="1" spans="1:5">
      <c r="A39" s="1" t="s">
        <v>43</v>
      </c>
      <c r="B39" s="1" t="s">
        <v>157</v>
      </c>
      <c r="C39" s="1" t="s">
        <v>113</v>
      </c>
      <c r="D39" s="1" t="s">
        <v>136</v>
      </c>
      <c r="E39" s="1" t="s">
        <v>158</v>
      </c>
    </row>
    <row r="40" hidden="1" spans="1:5">
      <c r="A40" s="1" t="s">
        <v>19</v>
      </c>
      <c r="B40" s="1" t="s">
        <v>159</v>
      </c>
      <c r="C40" s="1" t="s">
        <v>82</v>
      </c>
      <c r="D40" s="1" t="s">
        <v>160</v>
      </c>
      <c r="E40" s="1" t="s">
        <v>158</v>
      </c>
    </row>
    <row r="41" hidden="1" spans="1:5">
      <c r="A41" s="1" t="s">
        <v>161</v>
      </c>
      <c r="B41" s="1" t="s">
        <v>162</v>
      </c>
      <c r="C41" s="1" t="s">
        <v>163</v>
      </c>
      <c r="D41" s="1" t="s">
        <v>164</v>
      </c>
      <c r="E41" s="1" t="s">
        <v>108</v>
      </c>
    </row>
    <row r="42" hidden="1" spans="1:5">
      <c r="A42" s="1" t="s">
        <v>161</v>
      </c>
      <c r="B42" s="1" t="s">
        <v>165</v>
      </c>
      <c r="C42" s="1" t="s">
        <v>163</v>
      </c>
      <c r="D42" s="1" t="s">
        <v>164</v>
      </c>
      <c r="E42" s="1" t="s">
        <v>103</v>
      </c>
    </row>
    <row r="43" hidden="1" spans="1:5">
      <c r="A43" s="1" t="s">
        <v>33</v>
      </c>
      <c r="B43" s="1" t="s">
        <v>166</v>
      </c>
      <c r="C43" s="1" t="s">
        <v>117</v>
      </c>
      <c r="D43" s="1" t="s">
        <v>94</v>
      </c>
      <c r="E43" s="1" t="s">
        <v>108</v>
      </c>
    </row>
    <row r="44" hidden="1" spans="1:5">
      <c r="A44" s="1" t="s">
        <v>17</v>
      </c>
      <c r="B44" s="1" t="s">
        <v>167</v>
      </c>
      <c r="C44" s="1">
        <v>50919</v>
      </c>
      <c r="D44" s="1" t="s">
        <v>168</v>
      </c>
      <c r="E44" s="1" t="s">
        <v>108</v>
      </c>
    </row>
    <row r="45" hidden="1" spans="1:5">
      <c r="A45" s="1" t="s">
        <v>17</v>
      </c>
      <c r="B45" s="1" t="s">
        <v>169</v>
      </c>
      <c r="C45" s="1">
        <v>50919</v>
      </c>
      <c r="D45" s="1" t="s">
        <v>168</v>
      </c>
      <c r="E45" s="1" t="s">
        <v>108</v>
      </c>
    </row>
    <row r="46" hidden="1" spans="1:5">
      <c r="A46" s="1" t="s">
        <v>17</v>
      </c>
      <c r="B46" s="1" t="s">
        <v>170</v>
      </c>
      <c r="C46" s="1">
        <v>50919</v>
      </c>
      <c r="D46" s="1" t="s">
        <v>171</v>
      </c>
      <c r="E46" s="1" t="s">
        <v>108</v>
      </c>
    </row>
    <row r="47" hidden="1" spans="1:5">
      <c r="A47" s="1" t="s">
        <v>42</v>
      </c>
      <c r="B47" s="1" t="s">
        <v>172</v>
      </c>
      <c r="C47" s="1" t="s">
        <v>132</v>
      </c>
      <c r="D47" s="1" t="s">
        <v>136</v>
      </c>
      <c r="E47" s="1" t="s">
        <v>63</v>
      </c>
    </row>
    <row r="48" hidden="1" spans="1:5">
      <c r="A48" s="1" t="s">
        <v>42</v>
      </c>
      <c r="B48" s="1" t="s">
        <v>173</v>
      </c>
      <c r="C48" s="1" t="s">
        <v>139</v>
      </c>
      <c r="D48" s="1" t="s">
        <v>136</v>
      </c>
      <c r="E48" s="1" t="s">
        <v>108</v>
      </c>
    </row>
    <row r="49" hidden="1" spans="1:5">
      <c r="A49" s="1" t="s">
        <v>42</v>
      </c>
      <c r="B49" s="1" t="s">
        <v>174</v>
      </c>
      <c r="C49" s="1" t="s">
        <v>139</v>
      </c>
      <c r="D49" s="1" t="s">
        <v>136</v>
      </c>
      <c r="E49" s="1" t="s">
        <v>108</v>
      </c>
    </row>
    <row r="50" hidden="1" spans="1:5">
      <c r="A50" s="1" t="s">
        <v>42</v>
      </c>
      <c r="B50" s="1" t="s">
        <v>175</v>
      </c>
      <c r="C50" s="1" t="s">
        <v>132</v>
      </c>
      <c r="D50" s="1" t="s">
        <v>136</v>
      </c>
      <c r="E50" s="1" t="s">
        <v>108</v>
      </c>
    </row>
    <row r="51" hidden="1" spans="1:5">
      <c r="A51" s="1" t="s">
        <v>42</v>
      </c>
      <c r="B51" s="1" t="s">
        <v>176</v>
      </c>
      <c r="C51" s="1" t="s">
        <v>132</v>
      </c>
      <c r="D51" s="1" t="s">
        <v>136</v>
      </c>
      <c r="E51" s="1" t="s">
        <v>105</v>
      </c>
    </row>
    <row r="52" hidden="1" spans="1:5">
      <c r="A52" s="1" t="s">
        <v>42</v>
      </c>
      <c r="B52" s="1" t="s">
        <v>177</v>
      </c>
      <c r="C52" s="1" t="s">
        <v>139</v>
      </c>
      <c r="D52" s="1" t="s">
        <v>136</v>
      </c>
      <c r="E52" s="1" t="s">
        <v>105</v>
      </c>
    </row>
    <row r="53" hidden="1" spans="1:5">
      <c r="A53" s="1" t="s">
        <v>48</v>
      </c>
      <c r="B53" s="1" t="s">
        <v>178</v>
      </c>
      <c r="C53" s="1" t="s">
        <v>179</v>
      </c>
      <c r="D53" s="1" t="s">
        <v>148</v>
      </c>
      <c r="E53" s="1" t="s">
        <v>108</v>
      </c>
    </row>
    <row r="54" hidden="1" spans="1:5">
      <c r="A54" s="1" t="s">
        <v>48</v>
      </c>
      <c r="B54" s="1" t="s">
        <v>180</v>
      </c>
      <c r="C54" s="1" t="s">
        <v>181</v>
      </c>
      <c r="D54" s="1" t="s">
        <v>182</v>
      </c>
      <c r="E54" s="1" t="s">
        <v>183</v>
      </c>
    </row>
    <row r="55" hidden="1" spans="1:5">
      <c r="A55" s="1" t="s">
        <v>33</v>
      </c>
      <c r="B55" s="1" t="s">
        <v>184</v>
      </c>
      <c r="C55" s="1" t="s">
        <v>93</v>
      </c>
      <c r="D55" s="1" t="s">
        <v>118</v>
      </c>
      <c r="E55" s="1" t="s">
        <v>185</v>
      </c>
    </row>
    <row r="56" hidden="1" spans="1:5">
      <c r="A56" s="1" t="s">
        <v>44</v>
      </c>
      <c r="B56" s="1" t="s">
        <v>186</v>
      </c>
      <c r="C56" s="1" t="s">
        <v>187</v>
      </c>
      <c r="D56" s="1" t="s">
        <v>148</v>
      </c>
      <c r="E56" s="1" t="s">
        <v>108</v>
      </c>
    </row>
    <row r="57" hidden="1" spans="1:5">
      <c r="A57" s="1" t="s">
        <v>44</v>
      </c>
      <c r="B57" s="1" t="s">
        <v>188</v>
      </c>
      <c r="D57" s="1" t="s">
        <v>189</v>
      </c>
      <c r="E57" s="1" t="s">
        <v>108</v>
      </c>
    </row>
    <row r="58" hidden="1" spans="1:5">
      <c r="A58" s="1" t="s">
        <v>44</v>
      </c>
      <c r="B58" s="1" t="s">
        <v>190</v>
      </c>
      <c r="C58" s="1" t="s">
        <v>187</v>
      </c>
      <c r="D58" s="1" t="s">
        <v>148</v>
      </c>
      <c r="E58" s="1" t="s">
        <v>108</v>
      </c>
    </row>
    <row r="59" hidden="1" spans="1:5">
      <c r="A59" s="1" t="s">
        <v>33</v>
      </c>
      <c r="B59" s="1" t="s">
        <v>191</v>
      </c>
      <c r="C59" s="1" t="s">
        <v>93</v>
      </c>
      <c r="D59" s="1" t="s">
        <v>192</v>
      </c>
      <c r="E59" s="1" t="s">
        <v>193</v>
      </c>
    </row>
    <row r="60" hidden="1" spans="1:5">
      <c r="A60" s="1" t="s">
        <v>28</v>
      </c>
      <c r="B60" s="1" t="s">
        <v>33</v>
      </c>
      <c r="C60" s="1" t="s">
        <v>93</v>
      </c>
      <c r="D60" s="1" t="s">
        <v>99</v>
      </c>
      <c r="E60" s="1">
        <v>2000</v>
      </c>
    </row>
    <row r="61" hidden="1" spans="1:5">
      <c r="A61" s="1" t="s">
        <v>17</v>
      </c>
      <c r="B61" s="1" t="s">
        <v>194</v>
      </c>
      <c r="C61" s="1">
        <v>81054</v>
      </c>
      <c r="D61" s="1" t="s">
        <v>195</v>
      </c>
      <c r="E61" s="1">
        <v>10000</v>
      </c>
    </row>
    <row r="62" spans="1:6">
      <c r="A62" s="4" t="s">
        <v>196</v>
      </c>
      <c r="B62" s="4"/>
      <c r="C62" s="4"/>
      <c r="D62" s="4"/>
      <c r="E62" s="4"/>
      <c r="F62" s="1">
        <f>COUNT(E63:E105)</f>
        <v>43</v>
      </c>
    </row>
    <row r="63" spans="1:5">
      <c r="A63" s="1" t="s">
        <v>42</v>
      </c>
      <c r="B63" s="1" t="s">
        <v>197</v>
      </c>
      <c r="C63" s="1" t="s">
        <v>132</v>
      </c>
      <c r="D63" s="1" t="s">
        <v>136</v>
      </c>
      <c r="E63" s="1">
        <v>1100</v>
      </c>
    </row>
    <row r="64" spans="1:6">
      <c r="A64" s="1" t="s">
        <v>28</v>
      </c>
      <c r="B64" s="1" t="s">
        <v>198</v>
      </c>
      <c r="C64" s="1" t="s">
        <v>199</v>
      </c>
      <c r="D64" s="1" t="s">
        <v>200</v>
      </c>
      <c r="E64" s="1">
        <v>2.19</v>
      </c>
      <c r="F64" s="1" t="s">
        <v>201</v>
      </c>
    </row>
    <row r="65" spans="1:5">
      <c r="A65" s="1" t="s">
        <v>19</v>
      </c>
      <c r="B65" s="1" t="s">
        <v>202</v>
      </c>
      <c r="C65" s="1" t="s">
        <v>82</v>
      </c>
      <c r="D65" s="1" t="s">
        <v>114</v>
      </c>
      <c r="E65" s="1">
        <v>10</v>
      </c>
    </row>
    <row r="66" spans="1:5">
      <c r="A66" s="1" t="s">
        <v>48</v>
      </c>
      <c r="B66" s="1" t="s">
        <v>203</v>
      </c>
      <c r="C66" s="23" t="s">
        <v>204</v>
      </c>
      <c r="D66" s="1" t="s">
        <v>164</v>
      </c>
      <c r="E66" s="1">
        <v>730</v>
      </c>
    </row>
    <row r="67" spans="1:5">
      <c r="A67" s="1" t="s">
        <v>51</v>
      </c>
      <c r="B67" s="1" t="s">
        <v>205</v>
      </c>
      <c r="C67" s="1" t="s">
        <v>69</v>
      </c>
      <c r="D67" s="1" t="s">
        <v>133</v>
      </c>
      <c r="E67" s="1">
        <v>20</v>
      </c>
    </row>
    <row r="68" spans="1:5">
      <c r="A68" s="1" t="s">
        <v>13</v>
      </c>
      <c r="B68" s="1" t="s">
        <v>206</v>
      </c>
      <c r="C68" s="1">
        <v>53167</v>
      </c>
      <c r="D68" s="1" t="s">
        <v>99</v>
      </c>
      <c r="E68" s="1">
        <v>10</v>
      </c>
    </row>
    <row r="69" spans="1:5">
      <c r="A69" s="1" t="s">
        <v>42</v>
      </c>
      <c r="B69" s="1" t="s">
        <v>207</v>
      </c>
      <c r="C69" s="1" t="s">
        <v>208</v>
      </c>
      <c r="D69" s="1" t="s">
        <v>209</v>
      </c>
      <c r="E69" s="1">
        <v>10</v>
      </c>
    </row>
    <row r="70" spans="1:5">
      <c r="A70" s="1" t="s">
        <v>15</v>
      </c>
      <c r="B70" s="1" t="s">
        <v>210</v>
      </c>
      <c r="C70" s="1">
        <v>83932</v>
      </c>
      <c r="D70" s="1" t="s">
        <v>211</v>
      </c>
      <c r="E70" s="1">
        <v>18</v>
      </c>
    </row>
    <row r="71" spans="1:5">
      <c r="A71" s="1" t="s">
        <v>13</v>
      </c>
      <c r="B71" s="1" t="s">
        <v>127</v>
      </c>
      <c r="C71" s="1">
        <v>28690</v>
      </c>
      <c r="D71" s="1" t="s">
        <v>212</v>
      </c>
      <c r="E71" s="1">
        <v>10</v>
      </c>
    </row>
    <row r="72" spans="1:5">
      <c r="A72" s="1" t="s">
        <v>13</v>
      </c>
      <c r="B72" s="1" t="s">
        <v>127</v>
      </c>
      <c r="C72" s="1">
        <v>28690</v>
      </c>
      <c r="D72" s="1" t="s">
        <v>213</v>
      </c>
      <c r="E72" s="1">
        <v>10</v>
      </c>
    </row>
    <row r="73" spans="1:5">
      <c r="A73" s="1" t="s">
        <v>11</v>
      </c>
      <c r="B73" s="1" t="s">
        <v>214</v>
      </c>
      <c r="C73" s="24" t="s">
        <v>85</v>
      </c>
      <c r="D73" s="1" t="s">
        <v>215</v>
      </c>
      <c r="E73" s="1">
        <v>42</v>
      </c>
    </row>
    <row r="74" spans="1:5">
      <c r="A74" s="1" t="s">
        <v>15</v>
      </c>
      <c r="B74" s="1" t="s">
        <v>216</v>
      </c>
      <c r="C74" s="1">
        <v>83932</v>
      </c>
      <c r="D74" s="1" t="s">
        <v>212</v>
      </c>
      <c r="E74" s="1">
        <v>10</v>
      </c>
    </row>
    <row r="75" spans="1:6">
      <c r="A75" s="1" t="s">
        <v>28</v>
      </c>
      <c r="B75" s="1" t="s">
        <v>198</v>
      </c>
      <c r="C75" s="1" t="s">
        <v>199</v>
      </c>
      <c r="D75" s="1" t="s">
        <v>200</v>
      </c>
      <c r="E75" s="1">
        <v>2</v>
      </c>
      <c r="F75" s="1" t="s">
        <v>201</v>
      </c>
    </row>
    <row r="76" spans="1:5">
      <c r="A76" s="1" t="s">
        <v>13</v>
      </c>
      <c r="B76" s="1" t="s">
        <v>217</v>
      </c>
      <c r="C76" s="1">
        <v>28690</v>
      </c>
      <c r="D76" s="1" t="s">
        <v>212</v>
      </c>
      <c r="E76" s="1">
        <v>10</v>
      </c>
    </row>
    <row r="77" spans="1:5">
      <c r="A77" s="1" t="s">
        <v>13</v>
      </c>
      <c r="B77" s="1" t="s">
        <v>218</v>
      </c>
      <c r="C77" s="1">
        <v>53167</v>
      </c>
      <c r="D77" s="1" t="s">
        <v>121</v>
      </c>
      <c r="E77" s="1">
        <v>25</v>
      </c>
    </row>
    <row r="78" spans="1:5">
      <c r="A78" s="1" t="s">
        <v>15</v>
      </c>
      <c r="B78" s="1" t="s">
        <v>219</v>
      </c>
      <c r="C78" s="1">
        <v>83932</v>
      </c>
      <c r="D78" s="1" t="s">
        <v>195</v>
      </c>
      <c r="E78" s="1">
        <v>10</v>
      </c>
    </row>
    <row r="79" spans="1:5">
      <c r="A79" s="1" t="s">
        <v>19</v>
      </c>
      <c r="B79" s="1" t="s">
        <v>220</v>
      </c>
      <c r="C79" s="1" t="s">
        <v>82</v>
      </c>
      <c r="D79" s="1" t="s">
        <v>136</v>
      </c>
      <c r="E79" s="1">
        <v>16</v>
      </c>
    </row>
    <row r="80" spans="1:5">
      <c r="A80" s="1" t="s">
        <v>11</v>
      </c>
      <c r="B80" s="1" t="s">
        <v>221</v>
      </c>
      <c r="C80" s="24" t="s">
        <v>85</v>
      </c>
      <c r="D80" s="1" t="s">
        <v>222</v>
      </c>
      <c r="E80" s="1">
        <v>10</v>
      </c>
    </row>
    <row r="81" spans="1:5">
      <c r="A81" s="1" t="s">
        <v>13</v>
      </c>
      <c r="B81" s="1" t="s">
        <v>223</v>
      </c>
      <c r="C81" s="1">
        <v>53167</v>
      </c>
      <c r="D81" s="1" t="s">
        <v>224</v>
      </c>
      <c r="E81" s="1">
        <v>10</v>
      </c>
    </row>
    <row r="82" spans="1:5">
      <c r="A82" s="1" t="s">
        <v>42</v>
      </c>
      <c r="B82" s="1" t="s">
        <v>225</v>
      </c>
      <c r="C82" s="1" t="s">
        <v>145</v>
      </c>
      <c r="D82" s="1" t="s">
        <v>224</v>
      </c>
      <c r="E82" s="1">
        <v>50</v>
      </c>
    </row>
    <row r="83" spans="1:5">
      <c r="A83" s="1" t="s">
        <v>42</v>
      </c>
      <c r="B83" s="1" t="s">
        <v>138</v>
      </c>
      <c r="C83" s="1" t="s">
        <v>139</v>
      </c>
      <c r="D83" s="1" t="s">
        <v>136</v>
      </c>
      <c r="E83" s="1">
        <v>10</v>
      </c>
    </row>
    <row r="84" spans="1:5">
      <c r="A84" s="1" t="s">
        <v>42</v>
      </c>
      <c r="B84" s="1" t="s">
        <v>172</v>
      </c>
      <c r="C84" s="1" t="s">
        <v>199</v>
      </c>
      <c r="D84" s="1" t="s">
        <v>136</v>
      </c>
      <c r="E84" s="1">
        <v>60</v>
      </c>
    </row>
    <row r="85" spans="1:5">
      <c r="A85" s="1" t="s">
        <v>13</v>
      </c>
      <c r="B85" s="1" t="s">
        <v>226</v>
      </c>
      <c r="C85" s="1">
        <v>81606</v>
      </c>
      <c r="D85" s="1" t="s">
        <v>227</v>
      </c>
      <c r="E85" s="1">
        <v>50</v>
      </c>
    </row>
    <row r="86" spans="1:5">
      <c r="A86" s="5" t="s">
        <v>43</v>
      </c>
      <c r="B86" s="5" t="s">
        <v>228</v>
      </c>
      <c r="C86" s="1">
        <v>28316</v>
      </c>
      <c r="D86" s="5" t="s">
        <v>229</v>
      </c>
      <c r="E86" s="1">
        <v>10</v>
      </c>
    </row>
    <row r="87" spans="1:5">
      <c r="A87" s="5" t="s">
        <v>43</v>
      </c>
      <c r="B87" s="5" t="s">
        <v>230</v>
      </c>
      <c r="C87" s="1">
        <v>28316</v>
      </c>
      <c r="D87" s="5" t="s">
        <v>231</v>
      </c>
      <c r="E87" s="1">
        <v>10</v>
      </c>
    </row>
    <row r="88" spans="1:5">
      <c r="A88" s="5" t="s">
        <v>43</v>
      </c>
      <c r="B88" s="5" t="s">
        <v>232</v>
      </c>
      <c r="C88" s="1">
        <v>28316</v>
      </c>
      <c r="D88" s="5" t="s">
        <v>233</v>
      </c>
      <c r="E88" s="1">
        <v>10</v>
      </c>
    </row>
    <row r="89" spans="1:5">
      <c r="A89" s="5" t="s">
        <v>43</v>
      </c>
      <c r="B89" s="5" t="s">
        <v>234</v>
      </c>
      <c r="C89" s="1">
        <v>28316</v>
      </c>
      <c r="D89" s="5" t="s">
        <v>235</v>
      </c>
      <c r="E89" s="1">
        <v>30</v>
      </c>
    </row>
    <row r="90" spans="1:5">
      <c r="A90" s="5" t="s">
        <v>43</v>
      </c>
      <c r="B90" s="5" t="s">
        <v>236</v>
      </c>
      <c r="C90" s="1">
        <v>28316</v>
      </c>
      <c r="D90" s="5" t="s">
        <v>237</v>
      </c>
      <c r="E90" s="1">
        <v>38</v>
      </c>
    </row>
    <row r="91" spans="1:5">
      <c r="A91" s="5" t="s">
        <v>43</v>
      </c>
      <c r="B91" s="5" t="s">
        <v>238</v>
      </c>
      <c r="C91" s="1">
        <v>28316</v>
      </c>
      <c r="D91" s="5" t="s">
        <v>237</v>
      </c>
      <c r="E91" s="1">
        <v>20</v>
      </c>
    </row>
    <row r="92" spans="1:5">
      <c r="A92" s="5" t="s">
        <v>43</v>
      </c>
      <c r="B92" s="5" t="s">
        <v>239</v>
      </c>
      <c r="C92" s="1">
        <v>28316</v>
      </c>
      <c r="D92" s="5" t="s">
        <v>237</v>
      </c>
      <c r="E92" s="1">
        <v>20</v>
      </c>
    </row>
    <row r="93" spans="1:5">
      <c r="A93" s="5" t="s">
        <v>43</v>
      </c>
      <c r="B93" s="5" t="s">
        <v>240</v>
      </c>
      <c r="C93" s="1">
        <v>83599</v>
      </c>
      <c r="D93" s="5" t="s">
        <v>241</v>
      </c>
      <c r="E93" s="1">
        <v>16</v>
      </c>
    </row>
    <row r="94" spans="1:5">
      <c r="A94" s="5" t="s">
        <v>43</v>
      </c>
      <c r="B94" s="5" t="s">
        <v>242</v>
      </c>
      <c r="C94" s="1">
        <v>50381</v>
      </c>
      <c r="D94" s="5" t="s">
        <v>243</v>
      </c>
      <c r="E94" s="1">
        <v>48</v>
      </c>
    </row>
    <row r="95" spans="1:5">
      <c r="A95" s="5" t="s">
        <v>43</v>
      </c>
      <c r="B95" s="5" t="s">
        <v>244</v>
      </c>
      <c r="C95" s="1">
        <v>83599</v>
      </c>
      <c r="D95" s="5" t="s">
        <v>243</v>
      </c>
      <c r="E95" s="1">
        <v>20</v>
      </c>
    </row>
    <row r="96" spans="1:5">
      <c r="A96" s="1" t="s">
        <v>42</v>
      </c>
      <c r="B96" s="1" t="s">
        <v>245</v>
      </c>
      <c r="C96" s="1" t="s">
        <v>246</v>
      </c>
      <c r="D96" s="1" t="s">
        <v>136</v>
      </c>
      <c r="E96" s="1">
        <v>15</v>
      </c>
    </row>
    <row r="97" spans="1:5">
      <c r="A97" s="1" t="s">
        <v>42</v>
      </c>
      <c r="B97" s="1" t="s">
        <v>247</v>
      </c>
      <c r="C97" s="1" t="s">
        <v>248</v>
      </c>
      <c r="D97" s="1" t="s">
        <v>121</v>
      </c>
      <c r="E97" s="1">
        <v>30</v>
      </c>
    </row>
    <row r="98" spans="1:5">
      <c r="A98" s="1" t="s">
        <v>48</v>
      </c>
      <c r="B98" s="1" t="s">
        <v>249</v>
      </c>
      <c r="C98" s="1" t="s">
        <v>250</v>
      </c>
      <c r="D98" s="1" t="s">
        <v>224</v>
      </c>
      <c r="E98" s="1">
        <v>20</v>
      </c>
    </row>
    <row r="99" spans="1:5">
      <c r="A99" s="1" t="s">
        <v>48</v>
      </c>
      <c r="B99" s="1" t="s">
        <v>251</v>
      </c>
      <c r="C99" s="1" t="s">
        <v>250</v>
      </c>
      <c r="D99" s="1" t="s">
        <v>126</v>
      </c>
      <c r="E99" s="1">
        <v>10</v>
      </c>
    </row>
    <row r="100" spans="1:5">
      <c r="A100" s="1" t="s">
        <v>48</v>
      </c>
      <c r="B100" s="1" t="s">
        <v>252</v>
      </c>
      <c r="C100" s="1" t="s">
        <v>250</v>
      </c>
      <c r="D100" s="1" t="s">
        <v>224</v>
      </c>
      <c r="E100" s="1">
        <v>15</v>
      </c>
    </row>
    <row r="101" spans="1:5">
      <c r="A101" s="1" t="s">
        <v>48</v>
      </c>
      <c r="B101" s="1" t="s">
        <v>253</v>
      </c>
      <c r="C101" s="1" t="s">
        <v>250</v>
      </c>
      <c r="D101" s="1" t="s">
        <v>254</v>
      </c>
      <c r="E101" s="1">
        <v>16.5</v>
      </c>
    </row>
    <row r="102" spans="1:5">
      <c r="A102" s="1" t="s">
        <v>48</v>
      </c>
      <c r="B102" s="1" t="s">
        <v>255</v>
      </c>
      <c r="C102" s="1" t="s">
        <v>256</v>
      </c>
      <c r="D102" s="1" t="s">
        <v>224</v>
      </c>
      <c r="E102" s="1">
        <v>10</v>
      </c>
    </row>
    <row r="103" spans="1:5">
      <c r="A103" s="1" t="s">
        <v>42</v>
      </c>
      <c r="B103" s="1" t="s">
        <v>257</v>
      </c>
      <c r="C103" s="1" t="s">
        <v>132</v>
      </c>
      <c r="D103" s="1" t="s">
        <v>258</v>
      </c>
      <c r="E103" s="1">
        <v>10</v>
      </c>
    </row>
    <row r="104" spans="1:5">
      <c r="A104" s="1" t="s">
        <v>42</v>
      </c>
      <c r="B104" s="1" t="s">
        <v>259</v>
      </c>
      <c r="C104" s="1" t="s">
        <v>132</v>
      </c>
      <c r="D104" s="1" t="s">
        <v>260</v>
      </c>
      <c r="E104" s="1">
        <v>10</v>
      </c>
    </row>
    <row r="105" spans="1:5">
      <c r="A105" s="1" t="s">
        <v>43</v>
      </c>
      <c r="B105" s="1" t="s">
        <v>261</v>
      </c>
      <c r="C105" s="1" t="s">
        <v>130</v>
      </c>
      <c r="D105" s="1" t="s">
        <v>262</v>
      </c>
      <c r="E105" s="1">
        <v>10</v>
      </c>
    </row>
    <row r="106" spans="1:5">
      <c r="A106" s="1" t="s">
        <v>42</v>
      </c>
      <c r="B106" s="1" t="s">
        <v>263</v>
      </c>
      <c r="C106" s="1" t="s">
        <v>264</v>
      </c>
      <c r="D106" s="1" t="s">
        <v>265</v>
      </c>
      <c r="E106" s="1">
        <v>11</v>
      </c>
    </row>
    <row r="107" spans="1:5">
      <c r="A107" s="1" t="s">
        <v>42</v>
      </c>
      <c r="B107" s="1" t="s">
        <v>42</v>
      </c>
      <c r="C107" s="1" t="s">
        <v>266</v>
      </c>
      <c r="D107" s="1" t="s">
        <v>99</v>
      </c>
      <c r="E107" s="1">
        <v>10</v>
      </c>
    </row>
    <row r="108" spans="1:5">
      <c r="A108" s="1" t="s">
        <v>48</v>
      </c>
      <c r="B108" s="1" t="s">
        <v>267</v>
      </c>
      <c r="C108" s="1" t="s">
        <v>48</v>
      </c>
      <c r="D108" s="1" t="s">
        <v>133</v>
      </c>
      <c r="E108" s="1">
        <v>100</v>
      </c>
    </row>
    <row r="109" spans="1:5">
      <c r="A109" s="1" t="s">
        <v>17</v>
      </c>
      <c r="B109" s="24" t="s">
        <v>268</v>
      </c>
      <c r="C109" s="1">
        <v>92856</v>
      </c>
      <c r="D109" s="1" t="s">
        <v>229</v>
      </c>
      <c r="E109" s="1">
        <v>14</v>
      </c>
    </row>
    <row r="110" spans="1:5">
      <c r="A110" s="1" t="s">
        <v>17</v>
      </c>
      <c r="B110" s="24" t="s">
        <v>269</v>
      </c>
      <c r="C110" s="1">
        <v>84130</v>
      </c>
      <c r="D110" s="1" t="s">
        <v>229</v>
      </c>
      <c r="E110" s="1">
        <v>30</v>
      </c>
    </row>
    <row r="111" spans="1:5">
      <c r="A111" s="1" t="s">
        <v>17</v>
      </c>
      <c r="B111" s="1" t="s">
        <v>270</v>
      </c>
      <c r="C111" s="1">
        <v>50378</v>
      </c>
      <c r="D111" s="1" t="s">
        <v>271</v>
      </c>
      <c r="E111" s="1">
        <v>20</v>
      </c>
    </row>
    <row r="112" spans="1:6">
      <c r="A112" s="1" t="s">
        <v>45</v>
      </c>
      <c r="B112" s="1" t="s">
        <v>272</v>
      </c>
      <c r="C112" s="1">
        <v>28691</v>
      </c>
      <c r="D112" s="1" t="s">
        <v>133</v>
      </c>
      <c r="E112" s="1">
        <v>8.4</v>
      </c>
      <c r="F112" s="1" t="s">
        <v>273</v>
      </c>
    </row>
    <row r="113" spans="1:6">
      <c r="A113" s="4" t="s">
        <v>274</v>
      </c>
      <c r="B113" s="4"/>
      <c r="C113" s="4"/>
      <c r="D113" s="4"/>
      <c r="E113" s="4"/>
      <c r="F113" s="1">
        <f>COUNT(E114:E156)</f>
        <v>3</v>
      </c>
    </row>
    <row r="114" spans="1:5">
      <c r="A114" s="1" t="s">
        <v>15</v>
      </c>
      <c r="B114" s="1" t="s">
        <v>275</v>
      </c>
      <c r="C114" s="1">
        <v>83932</v>
      </c>
      <c r="D114" s="1" t="s">
        <v>114</v>
      </c>
      <c r="E114" s="1">
        <v>10</v>
      </c>
    </row>
    <row r="115" spans="1:5">
      <c r="A115" s="1" t="s">
        <v>51</v>
      </c>
      <c r="B115" s="1" t="s">
        <v>276</v>
      </c>
      <c r="C115" s="1">
        <v>82435</v>
      </c>
      <c r="D115" s="1" t="s">
        <v>133</v>
      </c>
      <c r="E115" s="1">
        <v>10</v>
      </c>
    </row>
    <row r="116" spans="1:5">
      <c r="A116" s="1" t="s">
        <v>15</v>
      </c>
      <c r="B116" s="1" t="s">
        <v>277</v>
      </c>
      <c r="C116" s="1">
        <v>28690</v>
      </c>
      <c r="D116" s="1" t="s">
        <v>114</v>
      </c>
      <c r="E116" s="1">
        <v>10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249225240" otherUserPermission="visible"/>
  <rangeList sheetStid="3" master="" otherUserPermission="visible"/>
  <rangeList sheetStid="4" master="" otherUserPermission="visible"/>
  <rangeList sheetStid="5" master="249225240" otherUserPermission="visible"/>
</allowEditUser>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> < r e f   r o w = " 1 "   c o l = " 7 "   o w n e r = " 2 4 9 2 2 5 2 4 0 " / > < r e f   r o w = " 1 "   c o l = " 8 "   o w n e r = " 2 4 9 2 2 5 2 4 0 " / > < r e f   r o w = " 1 "   c o l = " 9 "   o w n e r = " 2 4 9 2 2 5 2 4 0 " / > < r e f   r o w = " 1 "   c o l = " 1 0 "   o w n e r = " 2 4 9 2 2 5 2 4 0 " / > < r e f   r o w = " 2 "   c o l = " 7 "   o w n e r = " 2 4 9 2 2 5 2 4 0 " / > < r e f   r o w = " 2 "   c o l = " 8 "   o w n e r = " 2 4 9 2 2 5 2 4 0 " / > < r e f   r o w = " 2 "   c o l = " 9 "   o w n e r = " 2 4 9 2 2 5 2 4 0 " / > < r e f   r o w = " 2 "   c o l = " 1 0 "   o w n e r = " 2 4 9 2 2 5 2 4 0 " / > < r e f   r o w = " 3 "   c o l = " 7 "   o w n e r = " 2 4 9 2 2 5 2 4 0 " / > < r e f   r o w = " 3 "   c o l = " 8 "   o w n e r = " 2 4 9 2 2 5 2 4 0 " / > < r e f   r o w = " 3 "   c o l = " 9 "   o w n e r = " 2 4 9 2 2 5 2 4 0 " / > < r e f   r o w = " 3 "   c o l = " 1 0 "   o w n e r = " 2 4 9 2 2 5 2 4 0 " / > < r e f   r o w = " 4 "   c o l = " 7 "   o w n e r = " 2 4 9 2 2 5 2 4 0 " / > < r e f   r o w = " 4 "   c o l = " 8 "   o w n e r = " 2 4 9 2 2 5 2 4 0 " / > < r e f   r o w = " 4 "   c o l = " 9 "   o w n e r = " 2 4 9 2 2 5 2 4 0 " / > < r e f   r o w = " 4 "   c o l = " 1 0 "   o w n e r = " 2 4 9 2 2 5 2 4 0 " / > < r e f   r o w = " 5 "   c o l = " 7 "   o w n e r = " 2 4 9 2 2 5 2 4 0 " / > < r e f   r o w = " 5 "   c o l = " 8 "   o w n e r = " 2 4 9 2 2 5 2 4 0 " / > < r e f   r o w = " 5 "   c o l = " 9 "   o w n e r = " 2 4 9 2 2 5 2 4 0 " / > < r e f   r o w = " 5 "   c o l = " 1 0 "   o w n e r = " 2 4 9 2 2 5 2 4 0 " / > < r e f   r o w = " 6 "   c o l = " 7 "   o w n e r = " 2 4 9 2 2 5 2 4 0 " / > < r e f   r o w = " 6 "   c o l = " 8 "   o w n e r = " 2 4 9 2 2 5 2 4 0 " / > < r e f   r o w = " 6 "   c o l = " 9 "   o w n e r = " 2 4 9 2 2 5 2 4 0 " / > < r e f   r o w = " 6 "   c o l = " 1 0 "   o w n e r = " 2 4 9 2 2 5 2 4 0 " / > < r e f   r o w = " 7 "   c o l = " 7 "   o w n e r = " 2 4 9 2 2 5 2 4 0 " / > < r e f   r o w = " 7 "   c o l = " 8 "   o w n e r = " 2 4 9 2 2 5 2 4 0 " / > < r e f   r o w = " 7 "   c o l = " 9 "   o w n e r = " 2 4 9 2 2 5 2 4 0 " / > < r e f   r o w = " 7 "   c o l = " 1 0 "   o w n e r = " 2 4 9 2 2 5 2 4 0 " / > < r e f   r o w = " 8 "   c o l = " 7 "   o w n e r = " 2 4 9 2 2 5 2 4 0 " / > < r e f   r o w = " 8 "   c o l = " 8 "   o w n e r = " 2 4 9 2 2 5 2 4 0 " / > < r e f   r o w = " 8 "   c o l = " 9 "   o w n e r = " 2 4 9 2 2 5 2 4 0 " / > < r e f   r o w = " 8 "   c o l = " 1 0 "   o w n e r = " 2 4 9 2 2 5 2 4 0 " / > < r e f   r o w = " 9 "   c o l = " 7 "   o w n e r = " 2 4 9 2 2 5 2 4 0 " / > < r e f   r o w = " 9 "   c o l = " 8 "   o w n e r = " 2 4 9 2 2 5 2 4 0 " / > < r e f   r o w = " 9 "   c o l = " 9 "   o w n e r = " 2 4 9 2 2 5 2 4 0 " / > < r e f   r o w = " 9 "   c o l = " 1 0 "   o w n e r = " 2 4 9 2 2 5 2 4 0 " / > < r e f   r o w = " 1 0 "   c o l = " 7 "   o w n e r = " 2 4 9 2 2 5 2 4 0 " / > < r e f   r o w = " 1 0 "   c o l = " 8 "   o w n e r = " 2 4 9 2 2 5 2 4 0 " / > < r e f   r o w = " 1 0 "   c o l = " 9 "   o w n e r = " 2 4 9 2 2 5 2 4 0 " / > < r e f   r o w = " 1 0 "   c o l = " 1 0 "   o w n e r = " 2 4 9 2 2 5 2 4 0 " / > < r e f   r o w = " 1 1 "   c o l = " 7 "   o w n e r = " 2 4 9 2 2 5 2 4 0 " / > < r e f   r o w = " 1 1 "   c o l = " 8 "   o w n e r = " 2 4 9 2 2 5 2 4 0 " / > < r e f   r o w = " 1 1 "   c o l = " 9 "   o w n e r = " 2 4 9 2 2 5 2 4 0 " / > < r e f   r o w = " 1 1 "   c o l = " 1 0 "   o w n e r = " 2 4 9 2 2 5 2 4 0 " / > < r e f   r o w = " 1 2 "   c o l = " 7 "   o w n e r = " 2 4 9 2 2 5 2 4 0 " / > < r e f   r o w = " 1 2 "   c o l = " 8 "   o w n e r = " 2 4 9 2 2 5 2 4 0 " / > < r e f   r o w = " 1 2 "   c o l = " 9 "   o w n e r = " 2 4 9 2 2 5 2 4 0 " / > < r e f   r o w = " 1 2 "   c o l = " 1 0 "   o w n e r = " 2 4 9 2 2 5 2 4 0 " / > < r e f   r o w = " 1 3 "   c o l = " 7 "   o w n e r = " 2 4 9 2 2 5 2 4 0 " / > < r e f   r o w = " 1 3 "   c o l = " 8 "   o w n e r = " 2 4 9 2 2 5 2 4 0 " / > < r e f   r o w = " 1 3 "   c o l = " 9 "   o w n e r = " 2 4 9 2 2 5 2 4 0 " / > < r e f   r o w = " 1 3 "   c o l = " 1 0 "   o w n e r = " 2 4 9 2 2 5 2 4 0 " / > < r e f   r o w = " 1 4 "   c o l = " 7 "   o w n e r = " 2 4 9 2 2 5 2 4 0 " / > < r e f   r o w = " 1 4 "   c o l = " 8 "   o w n e r = " 2 4 9 2 2 5 2 4 0 " / > < r e f   r o w = " 1 4 "   c o l = " 9 "   o w n e r = " 2 4 9 2 2 5 2 4 0 " / > < r e f   r o w = " 1 4 "   c o l = " 1 0 "   o w n e r = " 2 4 9 2 2 5 2 4 0 " / > < r e f   r o w = " 1 5 "   c o l = " 7 "   o w n e r = " 2 4 9 2 2 5 2 4 0 " / > < r e f   r o w = " 1 5 "   c o l = " 8 "   o w n e r = " 2 4 9 2 2 5 2 4 0 " / > < r e f   r o w = " 1 5 "   c o l = " 9 "   o w n e r = " 2 4 9 2 2 5 2 4 0 " / > < r e f   r o w = " 1 5 "   c o l = " 1 0 "   o w n e r = " 2 4 9 2 2 5 2 4 0 " / > < r e f   r o w = " 1 6 "   c o l = " 7 "   o w n e r = " 2 4 9 2 2 5 2 4 0 " / > < r e f   r o w = " 1 6 "   c o l = " 8 "   o w n e r = " 2 4 9 2 2 5 2 4 0 " / > < r e f   r o w = " 1 6 "   c o l = " 9 "   o w n e r = " 2 4 9 2 2 5 2 4 0 " / > < r e f   r o w = " 1 6 "   c o l = " 1 0 "   o w n e r = " 2 4 9 2 2 5 2 4 0 " / > < r e f   r o w = " 1 7 "   c o l = " 7 "   o w n e r = " 2 4 9 2 2 5 2 4 0 " / > < r e f   r o w = " 1 7 "   c o l = " 8 "   o w n e r = " 2 4 9 2 2 5 2 4 0 " / > < r e f   r o w = " 1 7 "   c o l = " 9 "   o w n e r = " 2 4 9 2 2 5 2 4 0 " / > < r e f   r o w = " 1 7 "   c o l = " 1 0 "   o w n e r = " 2 4 9 2 2 5 2 4 0 " / > < r e f   r o w = " 1 8 "   c o l = " 7 "   o w n e r = " 2 4 9 2 2 5 2 4 0 " / > < r e f   r o w = " 1 8 "   c o l = " 8 "   o w n e r = " 2 4 9 2 2 5 2 4 0 " / > < r e f   r o w = " 1 8 "   c o l = " 9 "   o w n e r = " 2 4 9 2 2 5 2 4 0 " / > < r e f   r o w = " 1 8 "   c o l = " 1 0 "   o w n e r = " 2 4 9 2 2 5 2 4 0 " / > < r e f   r o w = " 1 9 "   c o l = " 7 "   o w n e r = " 2 4 9 2 2 5 2 4 0 " / > < r e f   r o w = " 1 9 "   c o l = " 8 "   o w n e r = " 2 4 9 2 2 5 2 4 0 " / > < r e f   r o w = " 1 9 "   c o l = " 9 "   o w n e r = " 2 4 9 2 2 5 2 4 0 " / > < r e f   r o w = " 1 9 "   c o l = " 1 0 "   o w n e r = " 2 4 9 2 2 5 2 4 0 " / > < r e f   r o w = " 2 0 "   c o l = " 7 "   o w n e r = " 2 4 9 2 2 5 2 4 0 " / > < r e f   r o w = " 2 0 "   c o l = " 8 "   o w n e r = " 2 4 9 2 2 5 2 4 0 " / > < r e f   r o w = " 2 0 "   c o l = " 9 "   o w n e r = " 2 4 9 2 2 5 2 4 0 " / > < r e f   r o w = " 2 0 "   c o l = " 1 0 "   o w n e r = " 2 4 9 2 2 5 2 4 0 " / > < r e f   r o w = " 2 1 "   c o l = " 7 "   o w n e r = " 2 4 9 2 2 5 2 4 0 " / > < r e f   r o w = " 2 1 "   c o l = " 8 "   o w n e r = " 2 4 9 2 2 5 2 4 0 " / > < r e f   r o w = " 2 1 "   c o l = " 9 "   o w n e r = " 2 4 9 2 2 5 2 4 0 " / > < r e f   r o w = " 2 1 "   c o l = " 1 0 "   o w n e r = " 2 4 9 2 2 5 2 4 0 " / > < r e f   r o w = " 2 2 "   c o l = " 7 "   o w n e r = " 2 4 9 2 2 5 2 4 0 " / > < r e f   r o w = " 2 2 "   c o l = " 8 "   o w n e r = " 2 4 9 2 2 5 2 4 0 " / > < r e f   r o w = " 2 2 "   c o l = " 9 "   o w n e r = " 2 4 9 2 2 5 2 4 0 " / > < r e f   r o w = " 2 2 "   c o l = " 1 0 "   o w n e r = " 2 4 9 2 2 5 2 4 0 " / > < r e f   r o w = " 2 3 "   c o l = " 7 "   o w n e r = " 2 4 9 2 2 5 2 4 0 " / > < r e f   r o w = " 2 3 "   c o l = " 8 "   o w n e r = " 2 4 9 2 2 5 2 4 0 " / > < r e f   r o w = " 2 3 "   c o l = " 9 "   o w n e r = " 2 4 9 2 2 5 2 4 0 " / > < r e f   r o w = " 2 3 "   c o l = " 1 0 "   o w n e r = " 2 4 9 2 2 5 2 4 0 " / > < r e f   r o w = " 2 4 "   c o l = " 7 "   o w n e r = " 2 4 9 2 2 5 2 4 0 " / > < r e f   r o w = " 2 4 "   c o l = " 8 "   o w n e r = " 2 4 9 2 2 5 2 4 0 " / > < r e f   r o w = " 2 4 "   c o l = " 9 "   o w n e r = " 2 4 9 2 2 5 2 4 0 " / > < r e f   r o w = " 2 4 "   c o l = " 1 0 "   o w n e r = " 2 4 9 2 2 5 2 4 0 " / > < r e f   r o w = " 2 5 "   c o l = " 7 "   o w n e r = " 2 4 9 2 2 5 2 4 0 " / > < r e f   r o w = " 2 5 "   c o l = " 8 "   o w n e r = " 2 4 9 2 2 5 2 4 0 " / > < r e f   r o w = " 2 5 "   c o l = " 9 "   o w n e r = " 2 4 9 2 2 5 2 4 0 " / > < r e f   r o w = " 2 5 "   c o l = " 1 0 "   o w n e r = " 2 4 9 2 2 5 2 4 0 " / > < r e f   r o w = " 2 6 "   c o l = " 7 "   o w n e r = " 2 4 9 2 2 5 2 4 0 " / > < r e f   r o w = " 2 6 "   c o l = " 8 "   o w n e r = " 2 4 9 2 2 5 2 4 0 " / > < r e f   r o w = " 2 6 "   c o l = " 9 "   o w n e r = " 2 4 9 2 2 5 2 4 0 " / > < r e f   r o w = " 2 6 "   c o l = " 1 0 "   o w n e r = " 2 4 9 2 2 5 2 4 0 " / > < r e f   r o w = " 2 7 "   c o l = " 7 "   o w n e r = " 2 4 9 2 2 5 2 4 0 " / > < r e f   r o w = " 2 7 "   c o l = " 8 "   o w n e r = " 2 4 9 2 2 5 2 4 0 " / > < r e f   r o w = " 2 7 "   c o l = " 9 "   o w n e r = " 2 4 9 2 2 5 2 4 0 " / > < r e f   r o w = " 2 7 "   c o l = " 1 0 "   o w n e r = " 2 4 9 2 2 5 2 4 0 " / > < r e f   r o w = " 2 8 "   c o l = " 7 "   o w n e r = " 2 4 9 2 2 5 2 4 0 " / > < r e f   r o w = " 2 8 "   c o l = " 8 "   o w n e r = " 2 4 9 2 2 5 2 4 0 " / > < r e f   r o w = " 2 8 "   c o l = " 9 "   o w n e r = " 2 4 9 2 2 5 2 4 0 " / > < r e f   r o w = " 2 8 "   c o l = " 1 0 "   o w n e r = " 2 4 9 2 2 5 2 4 0 " / > < r e f   r o w = " 2 9 "   c o l = " 7 "   o w n e r = " 2 4 9 2 2 5 2 4 0 " / > < r e f   r o w = " 2 9 "   c o l = " 8 "   o w n e r = " 2 4 9 2 2 5 2 4 0 " / > < r e f   r o w = " 2 9 "   c o l = " 9 "   o w n e r = " 2 4 9 2 2 5 2 4 0 " / > < r e f   r o w = " 2 9 "   c o l = " 1 0 "   o w n e r = " 2 4 9 2 2 5 2 4 0 " / > < r e f   r o w = " 3 0 "   c o l = " 7 "   o w n e r = " 2 4 9 2 2 5 2 4 0 " / > < r e f   r o w = " 3 0 "   c o l = " 8 "   o w n e r = " 2 4 9 2 2 5 2 4 0 " / > < r e f   r o w = " 3 0 "   c o l = " 9 "   o w n e r = " 2 4 9 2 2 5 2 4 0 " / > < r e f   r o w = " 3 0 "   c o l = " 1 0 "   o w n e r = " 2 4 9 2 2 5 2 4 0 " / > < r e f   r o w = " 3 1 "   c o l = " 7 "   o w n e r = " 2 4 9 2 2 5 2 4 0 " / > < r e f   r o w = " 3 1 "   c o l = " 8 "   o w n e r = " 2 4 9 2 2 5 2 4 0 " / > < r e f   r o w = " 3 1 "   c o l = " 9 "   o w n e r = " 2 4 9 2 2 5 2 4 0 " / > < r e f   r o w = " 3 1 "   c o l = " 1 0 "   o w n e r = " 2 4 9 2 2 5 2 4 0 " / > < r e f   r o w = " 3 2 "   c o l = " 7 "   o w n e r = " 2 4 9 2 2 5 2 4 0 " / > < r e f   r o w = " 3 2 "   c o l = " 8 "   o w n e r = " 2 4 9 2 2 5 2 4 0 " / > < r e f   r o w = " 3 2 "   c o l = " 9 "   o w n e r = " 2 4 9 2 2 5 2 4 0 " / > < r e f   r o w = " 3 2 "   c o l = " 1 0 "   o w n e r = " 2 4 9 2 2 5 2 4 0 " / > < r e f   r o w = " 3 3 "   c o l = " 7 "   o w n e r = " 2 4 9 2 2 5 2 4 0 " / > < r e f   r o w = " 3 3 "   c o l = " 8 "   o w n e r = " 2 4 9 2 2 5 2 4 0 " / > < r e f   r o w = " 3 3 "   c o l = " 9 "   o w n e r = " 2 4 9 2 2 5 2 4 0 " / > < r e f   r o w = " 3 3 "   c o l = " 1 0 "   o w n e r = " 2 4 9 2 2 5 2 4 0 " / > < r e f   r o w = " 3 4 "   c o l = " 7 "   o w n e r = " 2 4 9 2 2 5 2 4 0 " / > < r e f   r o w = " 3 4 "   c o l = " 8 "   o w n e r = " 2 4 9 2 2 5 2 4 0 " / > < r e f   r o w = " 3 4 "   c o l = " 9 "   o w n e r = " 2 4 9 2 2 5 2 4 0 " / > < r e f   r o w = " 3 4 "   c o l = " 1 0 "   o w n e r = " 2 4 9 2 2 5 2 4 0 " / > < r e f   r o w = " 3 5 "   c o l = " 7 "   o w n e r = " 2 4 9 2 2 5 2 4 0 " / > < r e f   r o w = " 3 5 "   c o l = " 8 "   o w n e r = " 2 4 9 2 2 5 2 4 0 " / > < r e f   r o w = " 3 5 "   c o l = " 9 "   o w n e r = " 2 4 9 2 2 5 2 4 0 " / > < r e f   r o w = " 3 5 "   c o l = " 1 0 "   o w n e r = " 2 4 9 2 2 5 2 4 0 " / > < r e f   r o w = " 3 6 "   c o l = " 7 "   o w n e r = " 2 4 9 2 2 5 2 4 0 " / > < r e f   r o w = " 3 6 "   c o l = " 8 "   o w n e r = " 2 4 9 2 2 5 2 4 0 " / > < r e f   r o w = " 3 6 "   c o l = " 9 "   o w n e r = " 2 4 9 2 2 5 2 4 0 " / > < r e f   r o w = " 3 6 "   c o l = " 1 0 "   o w n e r = " 2 4 9 2 2 5 2 4 0 " / > < r e f   r o w = " 3 7 "   c o l = " 7 "   o w n e r = " 2 4 9 2 2 5 2 4 0 " / > < r e f   r o w = " 3 7 "   c o l = " 8 "   o w n e r = " 2 4 9 2 2 5 2 4 0 " / > < r e f   r o w = " 3 7 "   c o l = " 9 "   o w n e r = " 2 4 9 2 2 5 2 4 0 " / > < r e f   r o w = " 3 7 "   c o l = " 1 0 "   o w n e r = " 2 4 9 2 2 5 2 4 0 " / > < r e f   r o w = " 3 8 "   c o l = " 7 "   o w n e r = " 2 4 9 2 2 5 2 4 0 " / > < r e f   r o w = " 3 8 "   c o l = " 8 "   o w n e r = " 2 4 9 2 2 5 2 4 0 " / > < r e f   r o w = " 3 8 "   c o l = " 9 "   o w n e r = " 2 4 9 2 2 5 2 4 0 " / > < r e f   r o w = " 3 8 "   c o l = " 1 0 "   o w n e r = " 2 4 9 2 2 5 2 4 0 " / > < r e f   r o w = " 3 9 "   c o l = " 7 "   o w n e r = " 2 4 9 2 2 5 2 4 0 " / > < r e f   r o w = " 3 9 "   c o l = " 8 "   o w n e r = " 2 4 9 2 2 5 2 4 0 " / > < r e f   r o w = " 3 9 "   c o l = " 9 "   o w n e r = " 2 4 9 2 2 5 2 4 0 " / > < r e f   r o w = " 3 9 "   c o l = " 1 0 "   o w n e r = " 2 4 9 2 2 5 2 4 0 " / > < r e f   r o w = " 4 0 "   c o l = " 7 "   o w n e r = " 2 4 9 2 2 5 2 4 0 " / > < r e f   r o w = " 4 0 "   c o l = " 8 "   o w n e r = " 2 4 9 2 2 5 2 4 0 " / > < r e f   r o w = " 4 0 "   c o l = " 9 "   o w n e r = " 2 4 9 2 2 5 2 4 0 " / > < r e f   r o w = " 4 0 "   c o l = " 1 0 "   o w n e r = " 2 4 9 2 2 5 2 4 0 " / > < r e f   r o w = " 4 1 "   c o l = " 7 "   o w n e r = " 2 4 9 2 2 5 2 4 0 " / > < r e f   r o w = " 4 1 "   c o l = " 8 "   o w n e r = " 2 4 9 2 2 5 2 4 0 " / > < r e f   r o w = " 4 1 "   c o l = " 9 "   o w n e r = " 2 4 9 2 2 5 2 4 0 " / > < r e f   r o w = " 4 1 "   c o l = " 1 0 "   o w n e r = " 2 4 9 2 2 5 2 4 0 " / > < r e f   r o w = " 4 2 "   c o l = " 7 "   o w n e r = " 2 4 9 2 2 5 2 4 0 " / > < r e f   r o w = " 4 2 "   c o l = " 8 "   o w n e r = " 2 4 9 2 2 5 2 4 0 " / > < r e f   r o w = " 4 2 "   c o l = " 9 "   o w n e r = " 2 4 9 2 2 5 2 4 0 " / > < r e f   r o w = " 4 2 "   c o l = " 1 0 "   o w n e r = " 2 4 9 2 2 5 2 4 0 " / > < r e f   r o w = " 4 3 "   c o l = " 7 "   o w n e r = " 2 4 9 2 2 5 2 4 0 " / > < r e f   r o w = " 4 3 "   c o l = " 8 "   o w n e r = " 2 4 9 2 2 5 2 4 0 " / > < r e f   r o w = " 4 3 "   c o l = " 9 "   o w n e r = " 2 4 9 2 2 5 2 4 0 " / > < r e f   r o w = " 4 3 "   c o l = " 1 0 "   o w n e r = " 2 4 9 2 2 5 2 4 0 " / > < r e f   r o w = " 4 4 "   c o l = " 7 "   o w n e r = " 2 4 9 2 2 5 2 4 0 " / > < r e f   r o w = " 4 4 "   c o l = " 8 "   o w n e r = " 2 4 9 2 2 5 2 4 0 " / > < r e f   r o w = " 4 4 "   c o l = " 9 "   o w n e r = " 2 4 9 2 2 5 2 4 0 " / > < r e f   r o w = " 4 4 "   c o l = " 1 0 "   o w n e r = " 2 4 9 2 2 5 2 4 0 " / > < r e f   r o w = " 4 5 "   c o l = " 7 "   o w n e r = " 2 4 9 2 2 5 2 4 0 " / > < r e f   r o w = " 4 5 "   c o l = " 8 "   o w n e r = " 2 4 9 2 2 5 2 4 0 " / > < r e f   r o w = " 4 5 "   c o l = " 9 "   o w n e r = " 2 4 9 2 2 5 2 4 0 " / > < r e f   r o w = " 4 5 "   c o l = " 1 0 "   o w n e r = " 2 4 9 2 2 5 2 4 0 " / > < r e f   r o w = " 4 6 "   c o l = " 7 "   o w n e r = " 2 4 9 2 2 5 2 4 0 " / > < r e f   r o w = " 4 6 "   c o l = " 8 "   o w n e r = " 2 4 9 2 2 5 2 4 0 " / > < r e f   r o w = " 4 6 "   c o l = " 9 "   o w n e r = " 2 4 9 2 2 5 2 4 0 " / > < r e f   r o w = " 4 6 "   c o l = " 1 0 "   o w n e r = " 2 4 9 2 2 5 2 4 0 " / > < r e f   r o w = " 4 7 "   c o l = " 7 "   o w n e r = " 2 4 9 2 2 5 2 4 0 " / > < r e f   r o w = " 4 7 "   c o l = " 8 "   o w n e r = " 2 4 9 2 2 5 2 4 0 " / > < r e f   r o w = " 4 7 "   c o l = " 9 "   o w n e r = " 2 4 9 2 2 5 2 4 0 " / > < r e f   r o w = " 4 7 "   c o l = " 1 0 "   o w n e r = " 2 4 9 2 2 5 2 4 0 " / > < r e f   r o w = " 4 8 "   c o l = " 7 "   o w n e r = " 2 4 9 2 2 5 2 4 0 " / > < r e f   r o w = " 4 8 "   c o l = " 8 "   o w n e r = " 2 4 9 2 2 5 2 4 0 " / > < r e f   r o w = " 4 8 "   c o l = " 9 "   o w n e r = " 2 4 9 2 2 5 2 4 0 " / > < r e f   r o w = " 4 8 "   c o l = " 1 0 "   o w n e r = " 2 4 9 2 2 5 2 4 0 " / > < r e f   r o w = " 4 9 "   c o l = " 7 "   o w n e r = " 2 4 9 2 2 5 2 4 0 " / > < r e f   r o w = " 4 9 "   c o l = " 8 "   o w n e r = " 2 4 9 2 2 5 2 4 0 " / > < r e f   r o w = " 4 9 "   c o l = " 9 "   o w n e r = " 2 4 9 2 2 5 2 4 0 " / > < r e f   r o w = " 4 9 "   c o l = " 1 0 "   o w n e r = " 2 4 9 2 2 5 2 4 0 " / > < r e f   r o w = " 5 0 "   c o l = " 7 "   o w n e r = " 2 4 9 2 2 5 2 4 0 " / > < r e f   r o w = " 5 0 "   c o l = " 8 "   o w n e r = " 2 4 9 2 2 5 2 4 0 " / > < r e f   r o w = " 5 0 "   c o l = " 9 "   o w n e r = " 2 4 9 2 2 5 2 4 0 " / > < r e f   r o w = " 5 0 "   c o l = " 1 0 "   o w n e r = " 2 4 9 2 2 5 2 4 0 " / > < r e f   r o w = " 5 1 "   c o l = " 7 "   o w n e r = " 2 4 9 2 2 5 2 4 0 " / > < r e f   r o w = " 5 1 "   c o l = " 8 "   o w n e r = " 2 4 9 2 2 5 2 4 0 " / > < r e f   r o w = " 5 1 "   c o l = " 9 "   o w n e r = " 2 4 9 2 2 5 2 4 0 " / > < r e f   r o w = " 5 1 "   c o l = " 1 0 "   o w n e r = " 2 4 9 2 2 5 2 4 0 " / > < r e f   r o w = " 5 2 "   c o l = " 7 "   o w n e r = " 2 4 9 2 2 5 2 4 0 " / > < r e f   r o w = " 5 2 "   c o l = " 8 "   o w n e r = " 2 4 9 2 2 5 2 4 0 " / > < r e f   r o w = " 5 2 "   c o l = " 9 "   o w n e r = " 2 4 9 2 2 5 2 4 0 " / > < r e f   r o w = " 5 2 "   c o l = " 1 0 "   o w n e r = " 2 4 9 2 2 5 2 4 0 " / > < r e f   r o w = " 5 3 "   c o l = " 7 "   o w n e r = " 2 4 9 2 2 5 2 4 0 " / > < r e f   r o w = " 5 3 "   c o l = " 8 "   o w n e r = " 2 4 9 2 2 5 2 4 0 " / > < r e f   r o w = " 5 3 "   c o l = " 9 "   o w n e r = " 2 4 9 2 2 5 2 4 0 " / > < r e f   r o w = " 5 3 "   c o l = " 1 0 "   o w n e r = " 2 4 9 2 2 5 2 4 0 " / > < r e f   r o w = " 5 4 "   c o l = " 7 "   o w n e r = " 2 4 9 2 2 5 2 4 0 " / > < r e f   r o w = " 5 4 "   c o l = " 8 "   o w n e r = " 2 4 9 2 2 5 2 4 0 " / > < r e f   r o w = " 5 4 "   c o l = " 9 "   o w n e r = " 2 4 9 2 2 5 2 4 0 " / > < r e f   r o w = " 5 4 "   c o l = " 1 0 "   o w n e r = " 2 4 9 2 2 5 2 4 0 " / > < r e f   r o w = " 5 5 "   c o l = " 7 "   o w n e r = " 2 4 9 2 2 5 2 4 0 " / > < r e f   r o w = " 5 5 "   c o l = " 8 "   o w n e r = " 2 4 9 2 2 5 2 4 0 " / > < r e f   r o w = " 5 5 "   c o l = " 9 "   o w n e r = " 2 4 9 2 2 5 2 4 0 " / > < r e f   r o w = " 5 5 "   c o l = " 1 0 "   o w n e r = " 2 4 9 2 2 5 2 4 0 " / > < r e f   r o w = " 5 6 "   c o l = " 7 "   o w n e r = " 2 4 9 2 2 5 2 4 0 " / > < r e f   r o w = " 5 6 "   c o l = " 8 "   o w n e r = " 2 4 9 2 2 5 2 4 0 " / > < r e f   r o w = " 5 6 "   c o l = " 9 "   o w n e r = " 2 4 9 2 2 5 2 4 0 " / > < r e f   r o w = " 5 6 "   c o l = " 1 0 "   o w n e r = " 2 4 9 2 2 5 2 4 0 " / > < r e f   r o w = " 5 7 "   c o l = " 7 "   o w n e r = " 2 4 9 2 2 5 2 4 0 " / > < r e f   r o w = " 5 7 "   c o l = " 8 "   o w n e r = " 2 4 9 2 2 5 2 4 0 " / > < r e f   r o w = " 5 7 "   c o l = " 9 "   o w n e r = " 2 4 9 2 2 5 2 4 0 " / > < r e f   r o w = " 5 7 "   c o l = " 1 0 "   o w n e r = " 2 4 9 2 2 5 2 4 0 " / > < r e f   r o w = " 5 8 "   c o l = " 7 "   o w n e r = " 2 4 9 2 2 5 2 4 0 " / > < r e f   r o w = " 5 8 "   c o l = " 8 "   o w n e r = " 2 4 9 2 2 5 2 4 0 " / > < r e f   r o w = " 5 8 "   c o l = " 1 0 "   o w n e r = " 2 4 9 2 2 5 2 4 0 " / > < r e f   r o w = " 5 9 "   c o l = " 7 "   o w n e r = " 2 4 9 2 2 5 2 4 0 " / > < r e f   r o w = " 5 9 "   c o l = " 8 "   o w n e r = " 2 4 9 2 2 5 2 4 0 " / > < r e f   r o w = " 5 9 "   c o l = " 1 0 "   o w n e r = " 2 4 9 2 2 5 2 4 0 " / > < r e f   r o w = " 6 0 "   c o l = " 7 "   o w n e r = " 2 4 9 2 2 5 2 4 0 " / > < r e f   r o w = " 6 0 "   c o l = " 8 "   o w n e r = " 2 4 9 2 2 5 2 4 0 " / > < r e f   r o w = " 6 0 "   c o l = " 1 0 "   o w n e r = " 2 4 9 2 2 5 2 4 0 " / > < r e f   r o w = " 6 1 "   c o l = " 7 "   o w n e r = " 2 4 9 2 2 5 2 4 0 " / > < r e f   r o w = " 6 1 "   c o l = " 8 "   o w n e r = " 2 4 9 2 2 5 2 4 0 " / > < r e f   r o w = " 6 1 "   c o l = " 1 0 "   o w n e r = " 2 4 9 2 2 5 2 4 0 " / > < r e f   r o w = " 6 2 "   c o l = " 7 "   o w n e r = " 2 4 9 2 2 5 2 4 0 " / > < r e f   r o w = " 6 2 "   c o l = " 8 "   o w n e r = " 2 4 9 2 2 5 2 4 0 " / > < r e f   r o w = " 6 2 "   c o l = " 1 0 "   o w n e r = " 2 4 9 2 2 5 2 4 0 " / > < r e f   r o w = " 6 3 "   c o l = " 7 "   o w n e r = " 2 4 9 2 2 5 2 4 0 " / > < r e f   r o w = " 6 3 "   c o l = " 8 "   o w n e r = " 2 4 9 2 2 5 2 4 0 " / > < r e f   r o w = " 6 3 "   c o l = " 1 0 "   o w n e r = " 2 4 9 2 2 5 2 4 0 " / > < r e f   r o w = " 6 4 "   c o l = " 7 "   o w n e r = " 2 4 9 2 2 5 2 4 0 " / > < r e f   r o w = " 6 4 "   c o l = " 8 "   o w n e r = " 2 4 9 2 2 5 2 4 0 " / > < r e f   r o w = " 6 4 "   c o l = " 1 0 "   o w n e r = " 2 4 9 2 2 5 2 4 0 " / > < r e f   r o w = " 6 5 "   c o l = " 7 "   o w n e r = " 2 4 9 2 2 5 2 4 0 " / > < r e f   r o w = " 6 5 "   c o l = " 8 "   o w n e r = " 2 4 9 2 2 5 2 4 0 " / > < r e f   r o w = " 6 5 "   c o l = " 1 0 "   o w n e r = " 2 4 9 2 2 5 2 4 0 " / > < r e f   r o w = " 6 6 "   c o l = " 7 "   o w n e r = " 2 4 9 2 2 5 2 4 0 " / > < r e f   r o w = " 6 6 "   c o l = " 8 "   o w n e r = " 2 4 9 2 2 5 2 4 0 " / > < r e f   r o w = " 6 6 "   c o l = " 1 0 "   o w n e r = " 2 4 9 2 2 5 2 4 0 " / > < r e f   r o w = " 6 7 "   c o l = " 7 "   o w n e r = " 2 4 9 2 2 5 2 4 0 " / > < r e f   r o w = " 6 7 "   c o l = " 8 "   o w n e r = " 2 4 9 2 2 5 2 4 0 " / > < r e f   r o w = " 6 7 "   c o l = " 1 0 "   o w n e r = " 2 4 9 2 2 5 2 4 0 " / > < r e f   r o w = " 6 8 "   c o l = " 7 "   o w n e r = " 2 4 9 2 2 5 2 4 0 " / > < r e f   r o w = " 6 8 "   c o l = " 8 "   o w n e r = " 2 4 9 2 2 5 2 4 0 " / > < r e f   r o w = " 6 8 "   c o l = " 1 0 "   o w n e r = " 2 4 9 2 2 5 2 4 0 " / > < r e f   r o w = " 6 9 "   c o l = " 7 "   o w n e r = " 2 4 9 2 2 5 2 4 0 " / > < r e f   r o w = " 6 9 "   c o l = " 8 "   o w n e r = " 2 4 9 2 2 5 2 4 0 " / > < r e f   r o w = " 6 9 "   c o l = " 1 0 "   o w n e r = " 2 4 9 2 2 5 2 4 0 " / > < r e f   r o w = " 7 0 "   c o l = " 7 "   o w n e r = " 2 4 9 2 2 5 2 4 0 " / > < r e f   r o w = " 7 0 "   c o l = " 8 "   o w n e r = " 2 4 9 2 2 5 2 4 0 " / > < r e f   r o w = " 7 0 "   c o l = " 1 0 "   o w n e r = " 2 4 9 2 2 5 2 4 0 " / > < r e f   r o w = " 7 1 "   c o l = " 7 "   o w n e r = " 2 4 9 2 2 5 2 4 0 " / > < r e f   r o w = " 7 1 "   c o l = " 8 "   o w n e r = " 2 4 9 2 2 5 2 4 0 " / > < r e f   r o w = " 7 1 "   c o l = " 1 0 "   o w n e r = " 2 4 9 2 2 5 2 4 0 " / > < r e f   r o w = " 7 2 "   c o l = " 7 "   o w n e r = " 2 4 9 2 2 5 2 4 0 " / > < r e f   r o w = " 7 2 "   c o l = " 8 "   o w n e r = " 2 4 9 2 2 5 2 4 0 " / > < r e f   r o w = " 7 2 "   c o l = " 1 0 "   o w n e r = " 2 4 9 2 2 5 2 4 0 " / > < r e f   r o w = " 7 3 "   c o l = " 7 "   o w n e r = " 2 4 9 2 2 5 2 4 0 " / > < r e f   r o w = " 7 3 "   c o l = " 8 "   o w n e r = " 2 4 9 2 2 5 2 4 0 " / > < r e f   r o w = " 7 3 "   c o l = " 1 0 "   o w n e r = " 2 4 9 2 2 5 2 4 0 " / > < r e f   r o w = " 7 4 "   c o l = " 7 "   o w n e r = " 2 4 9 2 2 5 2 4 0 " / > < r e f   r o w = " 7 4 "   c o l = " 8 "   o w n e r = " 2 4 9 2 2 5 2 4 0 " / > < r e f   r o w = " 7 4 "   c o l = " 1 0 "   o w n e r = " 2 4 9 2 2 5 2 4 0 " / > < / c e l l p r o t e c t i o n > < p r o t e c t e d C o l s > < r e f   c o l = " 7 "   c o u n t = " 1 " / > < r e f   c o l = " 8 "   c o u n t = " 1 " / > < r e f   c o l = " 9 "   c o u n t = " 1 " / > < r e f   c o l = " 1 0 "   c o u n t = " 1 " / > < / p r o t e c t e d C o l s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> < r e f   r o w = " 1 "   c o l = " 1 "   o w n e r = " 6 2 0 6 2 0 9 0 5 " / > < r e f   r o w = " 1 "   c o l = " 2 "   o w n e r = " 6 2 0 6 2 0 9 0 5 " / > < r e f   r o w = " 2 "   c o l = " 1 "   o w n e r = " 6 2 0 6 2 0 9 0 5 " / > < r e f   r o w = " 2 "   c o l = " 2 "   o w n e r = " 6 2 0 6 2 0 9 0 5 " / > < r e f   r o w = " 3 "   c o l = " 1 "   o w n e r = " 2 6 7 5 3 6 6 8 1 " / > < r e f   r o w = " 3 "   c o l = " 2 "   o w n e r = " 2 6 7 5 3 6 6 8 1 " / > < r e f   r o w = " 4 "   c o l = " 1 "   o w n e r = " 2 6 7 5 3 6 6 8 1 " / > < r e f   r o w = " 4 "   c o l = " 2 "   o w n e r = " 2 6 7 5 3 6 6 8 1 " / > < r e f   r o w = " 5 "   c o l = " 1 "   o w n e r = " 2 4 9 2 2 5 2 4 0 " / > < r e f   r o w = " 5 "   c o l = " 2 "   o w n e r = " 2 4 9 2 2 5 2 4 0 " / > < r e f   r o w = " 6 "   c o l = " 1 "   o w n e r = " 2 4 9 2 2 5 2 4 0 " / > < r e f   r o w = " 6 "   c o l = " 2 "   o w n e r = " 2 4 9 2 2 5 2 4 0 " / > < r e f   r o w = " 7 "   c o l = " 1 "   o w n e r = " 2 4 9 2 2 5 2 4 0 " / > < r e f   r o w = " 7 "   c o l = " 2 "   o w n e r = " 2 4 9 2 2 5 2 4 0 " / > < r e f   r o w = " 8 "   c o l = " 1 "   o w n e r = " 2 4 9 2 2 5 2 4 0 " / > < r e f   r o w = " 8 "   c o l = " 2 "   o w n e r = " 2 4 9 2 2 5 2 4 0 " / > < r e f   r o w = " 9 "   c o l = " 1 "   o w n e r = " 2 4 9 2 2 5 2 4 0 " / > < r e f   r o w = " 9 "   c o l = " 2 "   o w n e r = " 2 4 9 2 2 5 2 4 0 " / > < r e f   r o w = " 1 0 "   c o l = " 1 "   o w n e r = " 2 4 9 2 2 5 2 4 0 " / > < r e f   r o w = " 1 0 "   c o l = " 2 "   o w n e r = " 2 4 9 2 2 5 2 4 0 " / > < r e f   r o w = " 1 1 "   c o l = " 1 "   o w n e r = " 2 4 9 2 2 5 2 4 0 " / > < r e f   r o w = " 1 1 "   c o l = " 2 "   o w n e r = " 2 4 9 2 2 5 2 4 0 " / > < r e f   r o w = " 1 2 "   c o l = " 1 "   o w n e r = " 2 4 9 2 2 5 2 4 0 " / > < r e f   r o w = " 1 2 "   c o l = " 2 "   o w n e r = " 2 4 9 2 2 5 2 4 0 " / > < r e f   r o w = " 1 3 "   c o l = " 1 "   o w n e r = " 2 4 9 2 2 5 2 4 0 " / > < r e f   r o w = " 1 3 "   c o l = " 2 "   o w n e r = " 2 4 9 2 2 5 2 4 0 " / > < r e f   r o w = " 1 4 "   c o l = " 1 "   o w n e r = " 4 2 3 1 4 3 5 3 4 " / > < r e f   r o w = " 1 4 "   c o l = " 2 "   o w n e r = " 4 2 3 1 4 3 5 3 4 " / > < r e f   r o w = " 1 5 "   c o l = " 1 "   o w n e r = " 4 2 3 1 4 3 5 3 4 " / > < r e f   r o w = " 1 5 "   c o l = " 2 "   o w n e r = " 4 2 3 1 4 3 5 3 4 " / > < r e f   r o w = " 1 6 "   c o l = " 1 "   o w n e r = " 4 2 3 1 4 3 5 3 4 " / > < r e f   r o w = " 1 6 "   c o l = " 2 "   o w n e r = " 4 2 3 1 4 3 5 3 4 " / > < r e f   r o w = " 1 7 "   c o l = " 1 "   o w n e r = " 4 2 3 1 4 3 5 3 4 " / > < r e f   r o w = " 1 7 "   c o l = " 2 "   o w n e r = " 4 2 3 1 4 3 5 3 4 " / > < r e f   r o w = " 1 8 "   c o l = " 1 "   o w n e r = " 4 2 3 1 4 3 5 3 4 " / > < r e f   r o w = " 1 8 "   c o l = " 2 "   o w n e r = " 4 2 3 1 4 3 5 3 4 " / > < r e f   r o w = " 1 9 "   c o l = " 1 "   o w n e r = " 4 2 3 1 4 3 5 3 4 " / > < r e f   r o w = " 1 9 "   c o l = " 2 "   o w n e r = " 4 2 3 1 4 3 5 3 4 " / > < r e f   r o w = " 2 0 "   c o l = " 1 "   o w n e r = " 7 5 6 7 8 9 3 7 9 " / > < r e f   r o w = " 2 0 "   c o l = " 2 "   o w n e r = " 7 5 6 7 8 9 3 7 9 " / > < r e f   r o w = " 2 1 "   c o l = " 1 "   o w n e r = " 3 9 7 3 0 0 2 5 3 " / > < r e f   r o w = " 2 1 "   c o l = " 2 "   o w n e r = " 3 9 7 3 0 0 2 5 3 " / > < r e f   r o w = " 2 2 "   c o l = " 1 "   o w n e r = " 4 0 6 2 2 9 7 3 0 " / > < r e f   r o w = " 2 2 "   c o l = " 2 "   o w n e r = " 4 0 6 2 2 9 7 3 0 " / > < r e f   r o w = " 2 3 "   c o l = " 1 "   o w n e r = " 4 0 6 2 2 9 7 3 0 " / > < r e f   r o w = " 2 3 "   c o l = " 2 "   o w n e r = " 4 0 6 2 2 9 7 3 0 " / > < r e f   r o w = " 2 4 "   c o l = " 1 "   o w n e r = " 4 0 6 2 2 9 7 3 0 " / > < r e f   r o w = " 2 4 "   c o l = " 2 "   o w n e r = " 4 0 6 2 2 9 7 3 0 " / > < r e f   r o w = " 2 5 "   c o l = " 1 "   o w n e r = " 2 4 9 2 2 5 2 4 0 " / > < r e f   r o w = " 2 5 "   c o l = " 2 "   o w n e r = " 2 4 9 2 2 5 2 4 0 " / > < r e f   r o w = " 2 6 "   c o l = " 1 "   o w n e r = " 2 4 9 2 2 5 2 4 0 " / > < r e f   r o w = " 2 6 "   c o l = " 2 "   o w n e r = " 2 4 9 2 2 5 2 4 0 " / > < r e f   r o w = " 2 7 "   c o l = " 1 "   o w n e r = " 4 8 6 0 1 7 8 3 5 " / > < r e f   r o w = " 2 7 "   c o l = " 2 "   o w n e r = " 4 8 6 0 1 7 8 3 5 " / > < r e f   r o w = " 2 8 "   c o l = " 1 "   o w n e r = " 4 8 6 0 1 7 8 3 5 " / > < r e f   r o w = " 2 8 "   c o l = " 2 "   o w n e r = " 4 8 6 0 1 7 8 3 5 " / > < r e f   r o w = " 2 9 "   c o l = " 1 "   o w n e r = " 4 8 6 0 1 7 8 3 5 " / > < r e f   r o w = " 2 9 "   c o l = " 2 "   o w n e r = " 4 8 6 0 1 7 8 3 5 " / > < r e f   r o w = " 3 0 "   c o l = " 1 "   o w n e r = " 4 8 6 0 1 7 8 3 5 " / > < r e f   r o w = " 3 0 "   c o l = " 2 "   o w n e r = " 4 8 6 0 1 7 8 3 5 " / > < r e f   r o w = " 3 1 "   c o l = " 1 "   o w n e r = " 5 4 0 4 6 0 8 3 6 " / > < r e f   r o w = " 3 1 "   c o l = " 2 "   o w n e r = " 5 4 0 4 6 0 8 3 6 " / > < r e f   r o w = " 3 2 "   c o l = " 1 "   o w n e r = " 5 4 0 4 6 0 8 3 6 " / > < r e f   r o w = " 3 2 "   c o l = " 2 "   o w n e r = " 5 4 0 4 6 0 8 3 6 " / > < r e f   r o w = " 3 3 "   c o l = " 1 "   o w n e r = " 2 6 7 5 3 6 6 8 1 " / > < r e f   r o w = " 3 3 "   c o l = " 2 "   o w n e r = " 2 6 7 5 3 6 6 8 1 " / > < r e f   r o w = " 3 4 "   c o l = " 1 "   o w n e r = " 6 2 0 6 2 0 9 0 5 " / > < r e f   r o w = " 3 4 "   c o l = " 2 "   o w n e r = " 6 2 0 6 2 0 9 0 5 " / > < r e f   r o w = " 3 5 "   c o l = " 1 "   o w n e r = " 5 4 1 1 7 2 2 1 6 " / > < r e f   r o w = " 3 5 "   c o l = " 2 "   o w n e r = " 5 4 1 1 7 2 2 1 6 " / > < r e f   r o w = " 3 6 "   c o l = " 1 "   o w n e r = " 5 4 1 1 7 2 2 1 6 " / > < r e f   r o w = " 3 7 "   c o l = " 1 "   o w n e r = " 5 4 1 1 7 2 2 1 6 " / > < r e f   r o w = " 3 7 "   c o l = " 2 "   o w n e r = " 5 4 1 1 7 2 2 1 6 " / > < r e f   r o w = " 3 8 "   c o l = " 1 "   o w n e r = " 7 5 6 7 8 9 3 7 9 " / > < r e f   r o w = " 3 8 "   c o l = " 2 "   o w n e r = " 7 5 6 7 8 9 3 7 9 " / > < r e f   r o w = " 3 9 "   c o l = " 1 "   o w n e r = " 2 9 6 8 5 6 6 2 7 " / > < r e f   r o w = " 3 9 "   c o l = " 2 "   o w n e r = " 2 9 6 8 5 6 6 2 7 " / > < r e f   r o w = " 4 0 "   c o l = " 1 "   o w n e r = " 1 3 6 6 2 7 0 9 5 3 " / > < r e f   r o w = " 4 0 "   c o l = " 2 "   o w n e r = " 1 3 6 6 2 7 0 9 5 3 " / > < r e f   r o w = " 4 1 "   c o l = " 1 "   o w n e r = " 1 3 6 6 2 7 0 9 5 3 " / > < r e f   r o w = " 4 1 "   c o l = " 2 "   o w n e r = " 1 3 6 6 2 7 0 9 5 3 " / > < r e f   r o w = " 4 2 "   c o l = " 1 "   o w n e r = " 7 3 3 8 3 8 0 1 8 " / > < r e f   r o w = " 4 2 "   c o l = " 2 "   o w n e r = " 7 3 3 8 3 8 0 1 8 " / > < r e f   r o w = " 4 3 "   c o l = " 1 "   o w n e r = " 1 0 0 1 1 8 9 7 0 4 " / > < r e f   r o w = " 4 3 "   c o l = " 2 "   o w n e r = " 1 0 0 1 1 8 9 7 0 4 " / > < r e f   r o w = " 4 4 "   c o l = " 1 "   o w n e r = " 1 0 0 1 1 8 9 7 0 4 " / > < r e f   r o w = " 4 4 "   c o l = " 2 "   o w n e r = " 1 0 0 1 1 8 9 7 0 4 " / > < r e f   r o w = " 4 5 "   c o l = " 1 "   o w n e r = " 1 0 0 1 1 8 9 7 0 4 " / > < r e f   r o w = " 4 5 "   c o l = " 2 "   o w n e r = " 1 0 0 1 1 8 9 7 0 4 " / > < r e f   r o w = " 4 6 "   c o l = " 1 "   o w n e r = " 4 8 6 0 1 7 8 3 5 " / > < r e f   r o w = " 4 6 "   c o l = " 2 "   o w n e r = " 4 8 6 0 1 7 8 3 5 " / > < r e f   r o w = " 4 7 "   c o l = " 1 "   o w n e r = " 4 8 6 0 1 7 8 3 5 " / > < r e f   r o w = " 4 7 "   c o l = " 2 "   o w n e r = " 4 8 6 0 1 7 8 3 5 " / > < r e f   r o w = " 4 8 "   c o l = " 1 "   o w n e r = " 4 8 6 0 1 7 8 3 5 " / > < r e f   r o w = " 4 8 "   c o l = " 2 "   o w n e r = " 4 8 6 0 1 7 8 3 5 " / > < r e f   r o w = " 4 9 "   c o l = " 1 "   o w n e r = " 4 8 6 0 1 7 8 3 5 " / > < r e f   r o w = " 4 9 "   c o l = " 2 "   o w n e r = " 4 8 6 0 1 7 8 3 5 " / > < r e f   r o w = " 5 0 "   c o l = " 1 "   o w n e r = " 4 8 6 0 1 7 8 3 5 " / > < r e f   r o w = " 5 0 "   c o l = " 2 "   o w n e r = " 4 8 6 0 1 7 8 3 5 " / > < r e f   r o w = " 5 1 "   c o l = " 1 "   o w n e r = " 4 8 6 0 1 7 8 3 5 " / > < r e f   r o w = " 5 1 "   c o l = " 2 "   o w n e r = " 4 8 6 0 1 7 8 3 5 " / > < r e f   r o w = " 5 2 "   c o l = " 1 "   o w n e r = " 3 2 1 2 1 7 0 6 1 " / > < r e f   r o w = " 5 2 "   c o l = " 2 "   o w n e r = " 3 2 1 2 1 7 0 6 1 " / > < r e f   r o w = " 5 3 "   c o l = " 1 "   o w n e r = " 3 2 1 2 1 7 0 6 1 " / > < r e f   r o w = " 5 3 "   c o l = " 2 "   o w n e r = " 3 2 1 2 1 7 0 6 1 " / > < r e f   r o w = " 5 4 "   c o l = " 1 "   o w n e r = " 7 3 3 8 3 8 0 1 8 " / > < r e f   r o w = " 5 4 "   c o l = " 2 "   o w n e r = " 7 3 3 8 3 8 0 1 8 " / > < r e f   r o w = " 5 5 "   c o l = " 1 "   o w n e r = " 4 3 8 4 3 1 8 7 1 " / > < r e f   r o w = " 5 5 "   c o l = " 2 "   o w n e r = " 4 3 8 4 3 1 8 7 1 " / > < r e f   r o w = " 5 6 "   c o l = " 1 "   o w n e r = " 4 3 8 4 3 1 8 7 1 " / > < r e f   r o w = " 5 7 "   c o l = " 1 "   o w n e r = " 4 3 8 4 3 1 8 7 1 " / > < r e f   r o w = " 5 7 "   c o l = " 2 "   o w n e r = " 4 3 8 4 3 1 8 7 1 " / > < r e f   r o w = " 5 8 "   c o l = " 1 "   o w n e r = " 7 3 3 8 3 8 0 1 8 " / > < r e f   r o w = " 5 8 "   c o l = " 2 "   o w n e r = " 7 3 3 8 3 8 0 1 8 " / > < r e f   r o w = " 5 9 "   c o l = " 1 "   o w n e r = " 5 4 1 1 7 2 2 1 6 " / > < r e f   r o w = " 5 9 "   c o l = " 2 "   o w n e r = " 5 4 1 1 7 2 2 1 6 " / > < r e f   r o w = " 6 0 "   c o l = " 1 "   o w n e r = " 1 0 0 1 1 8 9 7 0 4 " / > < r e f   r o w = " 6 0 "   c o l = " 2 "   o w n e r = " 1 0 0 1 1 8 9 7 0 4 " / > < r e f   r o w = " 6 2 "   c o l = " 1 "   o w n e r = " 4 8 6 0 1 7 8 3 5 " / > < r e f   r o w = " 6 2 "   c o l = " 2 "   o w n e r = " 4 8 6 0 1 7 8 3 5 " / > < r e f   r o w = " 6 3 "   c o l = " 1 "   o w n e r = " 5 4 1 1 7 2 2 1 6 " / > < r e f   r o w = " 6 3 "   c o l = " 2 "   o w n e r = " 5 4 1 1 7 2 2 1 6 " / > < r e f   r o w = " 6 4 "   c o l = " 1 "   o w n e r = " 2 9 6 8 5 6 6 2 7 " / > < r e f   r o w = " 6 4 "   c o l = " 2 "   o w n e r = " 2 9 6 8 5 6 6 2 7 " / > < r e f   r o w = " 6 5 "   c o l = " 1 "   o w n e r = " 3 2 1 2 1 7 0 6 1 " / > < r e f   r o w = " 6 5 "   c o l = " 2 "   o w n e r = " 2 4 9 2 2 5 2 4 0 " / > < r e f   r o w = " 6 6 "   c o l = " 1 "   o w n e r = " 2 6 7 5 3 6 6 8 1 " / > < r e f   r o w = " 6 6 "   c o l = " 2 "   o w n e r = " 2 6 7 5 3 6 6 8 1 " / > < r e f   r o w = " 6 7 "   c o l = " 1 "   o w n e r = " 4 2 3 1 4 3 5 3 4 " / > < r e f   r o w = " 6 7 "   c o l = " 2 "   o w n e r = " 4 2 3 1 4 3 5 3 4 " / > < r e f   r o w = " 6 8 "   c o l = " 1 "   o w n e r = " 4 8 6 0 1 7 8 3 5 " / > < r e f   r o w = " 6 8 "   c o l = " 2 "   o w n e r = " 4 8 6 0 1 7 8 3 5 " / > < r e f   r o w = " 6 9 "   c o l = " 1 "   o w n e r = " 2 6 0 1 4 6 1 8 5 " / > < r e f   r o w = " 6 9 "   c o l = " 2 "   o w n e r = " 2 6 0 1 4 6 1 8 5 " / > < r e f   r o w = " 7 0 "   c o l = " 1 "   o w n e r = " 4 2 3 1 4 3 5 3 4 " / > < r e f   r o w = " 7 0 "   c o l = " 2 "   o w n e r = " 4 2 3 1 4 3 5 3 4 " / > < r e f   r o w = " 7 1 "   c o l = " 1 "   o w n e r = " 4 2 3 1 4 3 5 3 4 " / > < r e f   r o w = " 7 1 "   c o l = " 2 "   o w n e r = " 4 2 3 1 4 3 5 3 4 " / > < r e f   r o w = " 7 2 "   c o l = " 1 "   o w n e r = " 3 9 7 3 0 0 2 5 3 " / > < r e f   r o w = " 7 2 "   c o l = " 2 "   o w n e r = " 3 9 7 3 0 0 2 5 3 " / > < r e f   r o w = " 7 3 "   c o l = " 1 "   o w n e r = " 2 6 0 1 4 6 1 8 5 " / > < r e f   r o w = " 7 3 "   c o l = " 2 "   o w n e r = " 2 6 0 1 4 6 1 8 5 " / > < r e f   r o w = " 7 4 "   c o l = " 1 "   o w n e r = " 5 4 1 1 7 2 2 1 6 " / > < r e f   r o w = " 7 4 "   c o l = " 2 "   o w n e r = " 5 4 1 1 7 2 2 1 6 " / > < r e f   r o w = " 7 5 "   c o l = " 1 "   o w n e r = " 4 2 3 1 4 3 5 3 4 " / > < r e f   r o w = " 7 5 "   c o l = " 2 "   o w n e r = " 4 2 3 1 4 3 5 3 4 " / > < r e f   r o w = " 7 6 "   c o l = " 1 "   o w n e r = " 4 2 3 1 4 3 5 3 4 " / > < r e f   r o w = " 7 6 "   c o l = " 2 "   o w n e r = " 4 2 3 1 4 3 5 3 4 " / > < r e f   r o w = " 7 7 "   c o l = " 1 "   o w n e r = " 2 6 0 1 4 6 1 8 5 " / > < r e f   r o w = " 7 7 "   c o l = " 2 "   o w n e r = " 2 6 0 1 4 6 1 8 5 " / > < r e f   r o w = " 7 8 "   c o l = " 1 "   o w n e r = " 2 9 6 8 5 6 6 2 7 " / > < r e f   r o w = " 7 8 "   c o l = " 2 "   o w n e r = " 2 9 6 8 5 6 6 2 7 " / > < r e f   r o w = " 7 9 "   c o l = " 1 "   o w n e r = " 3 9 7 3 0 0 2 5 3 " / > < r e f   r o w = " 7 9 "   c o l = " 2 "   o w n e r = " 3 9 7 3 0 0 2 5 3 " / > < r e f   r o w = " 8 0 "   c o l = " 1 "   o w n e r = " 4 2 3 1 4 3 5 3 4 " / > < r e f   r o w = " 8 0 "   c o l = " 2 "   o w n e r = " 4 2 3 1 4 3 5 3 4 " / > < r e f   r o w = " 8 1 "   c o l = " 1 "   o w n e r = " 4 8 6 0 1 7 8 3 5 " / > < r e f   r o w = " 8 1 "   c o l = " 2 "   o w n e r = " 4 8 6 0 1 7 8 3 5 " / > < r e f   r o w = " 8 2 "   c o l = " 1 "   o w n e r = " 4 8 6 0 1 7 8 3 5 " / > < r e f   r o w = " 8 2 "   c o l = " 2 "   o w n e r = " 4 8 6 0 1 7 8 3 5 " / > < r e f   r o w = " 8 3 "   c o l = " 1 "   o w n e r = " 4 8 6 0 1 7 8 3 5 " / > < r e f   r o w = " 8 3 "   c o l = " 2 "   o w n e r = " 4 8 6 0 1 7 8 3 5 " / > < r e f   r o w = " 8 4 "   c o l = " 1 "   o w n e r = " 4 2 3 1 4 3 5 3 4 " / > < r e f   r o w = " 8 4 "   c o l = " 2 "   o w n e r = " 4 2 3 1 4 3 5 3 4 " / > < r e f   r o w = " 8 5 "   c o l = " 1 "   o w n e r = " 2 4 9 2 2 5 2 4 0 " / > < r e f   r o w = " 8 5 "   c o l = " 2 "   o w n e r = " 2 4 9 2 2 5 2 4 0 " / > < r e f   r o w = " 8 6 "   c o l = " 1 "   o w n e r = " 2 4 9 2 2 5 2 4 0 " / > < r e f   r o w = " 8 6 "   c o l = " 2 "   o w n e r = " 2 4 9 2 2 5 2 4 0 " / > < r e f   r o w = " 8 7 "   c o l = " 1 "   o w n e r = " 2 4 9 2 2 5 2 4 0 " / > < r e f   r o w = " 8 7 "   c o l = " 2 "   o w n e r = " 2 4 9 2 2 5 2 4 0 " / > < r e f   r o w = " 8 8 "   c o l = " 1 "   o w n e r = " 2 4 9 2 2 5 2 4 0 " / > < r e f   r o w = " 8 8 "   c o l = " 2 "   o w n e r = " 2 4 9 2 2 5 2 4 0 " / > < r e f   r o w = " 8 9 "   c o l = " 1 "   o w n e r = " 2 4 9 2 2 5 2 4 0 " / > < r e f   r o w = " 8 9 "   c o l = " 2 "   o w n e r = " 2 4 9 2 2 5 2 4 0 " / > < r e f   r o w = " 9 0 "   c o l = " 1 "   o w n e r = " 2 4 9 2 2 5 2 4 0 " / > < r e f   r o w = " 9 0 "   c o l = " 2 "   o w n e r = " 2 4 9 2 2 5 2 4 0 " / > < r e f   r o w = " 9 1 "   c o l = " 1 "   o w n e r = " 2 4 9 2 2 5 2 4 0 " / > < r e f   r o w = " 9 1 "   c o l = " 2 "   o w n e r = " 2 4 9 2 2 5 2 4 0 " / > < r e f   r o w = " 9 2 "   c o l = " 1 "   o w n e r = " 2 4 9 2 2 5 2 4 0 " / > < r e f   r o w = " 9 2 "   c o l = " 2 "   o w n e r = " 2 4 9 2 2 5 2 4 0 " / > < r e f   r o w = " 9 3 "   c o l = " 1 "   o w n e r = " 2 4 9 2 2 5 2 4 0 " / > < r e f   r o w = " 9 3 "   c o l = " 2 "   o w n e r = " 2 4 9 2 2 5 2 4 0 " / > < r e f   r o w = " 9 4 "   c o l = " 1 "   o w n e r = " 2 4 9 2 2 5 2 4 0 " / > < r e f   r o w = " 9 4 "   c o l = " 2 "   o w n e r = " 2 4 9 2 2 5 2 4 0 " / > < r e f   r o w = " 9 5 "   c o l = " 1 "   o w n e r = " 4 8 6 0 1 7 8 3 5 " / > < r e f   r o w = " 9 5 "   c o l = " 2 "   o w n e r = " 4 8 6 0 1 7 8 3 5 " / > < r e f   r o w = " 9 6 "   c o l = " 1 "   o w n e r = " 4 8 6 0 1 7 8 3 5 " / > < r e f   r o w = " 9 6 "   c o l = " 2 "   o w n e r = " 4 8 6 0 1 7 8 3 5 " / > < r e f   r o w = " 9 7 "   c o l = " 1 "   o w n e r = " 3 2 1 2 1 7 0 6 1 " / > < r e f   r o w = " 9 7 "   c o l = " 2 "   o w n e r = " 3 2 1 2 1 7 0 6 1 " / > < r e f   r o w = " 9 8 "   c o l = " 1 "   o w n e r = " 3 2 1 2 1 7 0 6 1 " / > < r e f   r o w = " 9 8 "   c o l = " 2 "   o w n e r = " 3 2 1 2 1 7 0 6 1 " / > < r e f   r o w = " 9 9 "   c o l = " 1 "   o w n e r = " 3 2 1 2 1 7 0 6 1 " / > < r e f   r o w = " 9 9 "   c o l = " 2 "   o w n e r = " 3 2 1 2 1 7 0 6 1 " / > < r e f   r o w = " 1 0 0 "   c o l = " 1 "   o w n e r = " 3 2 1 2 1 7 0 6 1 " / > < r e f   r o w = " 1 0 0 "   c o l = " 2 "   o w n e r = " 3 2 1 2 1 7 0 6 1 " / > < r e f   r o w = " 1 0 1 "   c o l = " 1 "   o w n e r = " 3 2 1 2 1 7 0 6 1 " / > < r e f   r o w = " 1 0 1 "   c o l = " 2 "   o w n e r = " 3 2 1 2 1 7 0 6 1 " / > < r e f   r o w = " 1 0 2 "   c o l = " 1 "   o w n e r = " 4 8 6 0 1 7 8 3 5 " / > < r e f   r o w = " 1 0 2 "   c o l = " 2 "   o w n e r = " 4 8 6 0 1 7 8 3 5 " / > < r e f   r o w = " 1 0 3 "   c o l = " 1 "   o w n e r = " 4 8 6 0 1 7 8 3 5 " / > < r e f   r o w = " 1 0 3 "   c o l = " 2 "   o w n e r = " 4 8 6 0 1 7 8 3 5 " / > < r e f   r o w = " 1 0 4 "   c o l = " 1 "   o w n e r = " 8 8 8 2 4 5 4 5 8 " / > < r e f   r o w = " 1 0 4 "   c o l = " 2 "   o w n e r = " 8 8 8 2 4 5 4 5 8 " / > < r e f   r o w = " 1 0 5 "   c o l = " 1 "   o w n e r = " 4 8 6 0 1 7 8 3 5 " / > < r e f   r o w = " 1 0 5 "   c o l = " 2 "   o w n e r = " 4 8 6 0 1 7 8 3 5 " / > < r e f   r o w = " 1 0 6 "   c o l = " 1 "   o w n e r = " 4 8 6 0 1 7 8 3 5 " / > < r e f   r o w = " 1 0 6 "   c o l = " 2 "   o w n e r = " 4 8 6 0 1 7 8 3 5 " / > < r e f   r o w = " 1 0 7 "   c o l = " 1 "   o w n e r = " 3 2 1 2 1 7 0 6 1 " / > < r e f   r o w = " 1 0 7 "   c o l = " 2 "   o w n e r = " 3 2 1 2 1 7 0 6 1 " / > < r e f   r o w = " 1 0 8 "   c o l = " 1 "   o w n e r = " 1 0 0 1 1 8 9 7 0 4 " / > < r e f   r o w = " 1 0 8 "   c o l = " 2 "   o w n e r = " 1 0 0 1 1 8 9 7 0 4 " / > < r e f   r o w = " 1 0 9 "   c o l = " 1 "   o w n e r = " 1 0 0 1 1 8 9 7 0 4 " / > < r e f   r o w = " 1 0 9 "   c o l = " 2 "   o w n e r = " 1 0 0 1 1 8 9 7 0 4 " / > < r e f   r o w = " 1 1 0 "   c o l = " 1 "   o w n e r = " 1 0 0 1 1 8 9 7 0 4 " / > < r e f   r o w = " 1 1 0 "   c o l = " 2 "   o w n e r = " 1 0 0 1 1 8 9 7 0 4 " / > < r e f   r o w = " 1 1 1 "   c o l = " 1 "   o w n e r = " 4 0 6 2 2 9 7 3 0 " / > < r e f   r o w = " 1 1 1 "   c o l = " 2 "   o w n e r = " 4 0 6 2 2 9 7 3 0 " / > < r e f   r o w = " 1 1 3 "   c o l = " 1 "   o w n e r = " 2 6 0 1 4 6 1 8 5 " / > < r e f   r o w = " 1 1 3 "   c o l = " 2 "   o w n e r = " 2 6 0 1 4 6 1 8 5 " / > < r e f   r o w = " 1 1 4 "   c o l = " 1 "   o w n e r = " 2 6 7 5 3 6 6 8 1 " / > < r e f   r o w = " 1 1 4 "   c o l = " 2 "   o w n e r = " 2 6 7 5 3 6 6 8 1 " / > < r e f   r o w = " 1 1 5 "   c o l = " 1 "   o w n e r = " 2 6 0 1 4 6 1 8 5 " / > < r e f   r o w = " 1 1 5 "   c o l = " 2 "   o w n e r = " 2 6 0 1 4 6 1 8 5 " / > < / c e l l p r o t e c t i o n > < p r o t e c t e d C o l s > < r e f   c o l = " 1 "   c o u n t = " 1 " / > < r e f   c o l = " 2 "   c o u n t = " 1 " / > < / p r o t e c t e d C o l s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WWO_wpscloud_20250206155222-5ccb823cdd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外拓双算报送</vt:lpstr>
      <vt:lpstr>企微添加数</vt:lpstr>
      <vt:lpstr>纯公转介填报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2025-02-17T11:19:00Z</dcterms:created>
  <dcterms:modified xsi:type="dcterms:W3CDTF">2025-02-17T08:09:14Z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8E7BC119CEE88091C0AAB26764E55533_41</vt:lpwstr>
  </property>
  <property fmtid="{D5CDD505-2E9C-101B-9397-08002B2CF9AE}" pid="3" name="KSOProductBuildVer">
    <vt:lpwstr>2052-12.8.2.18205</vt:lpwstr>
  </property>
</Properties>
</file>