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nakamura/Desktop/"/>
    </mc:Choice>
  </mc:AlternateContent>
  <xr:revisionPtr revIDLastSave="0" documentId="8_{DCBF7E7F-CF9A-424E-89AD-D8D3CD788B16}" xr6:coauthVersionLast="34" xr6:coauthVersionMax="34" xr10:uidLastSave="{00000000-0000-0000-0000-000000000000}"/>
  <bookViews>
    <workbookView xWindow="-4800" yWindow="-21160" windowWidth="38400" windowHeight="21160" activeTab="2" xr2:uid="{720A5DE2-26D5-464F-8C68-4DA71E9062EE}"/>
  </bookViews>
  <sheets>
    <sheet name="Sheet1" sheetId="1" r:id="rId1"/>
    <sheet name="Sheet2" sheetId="2" r:id="rId2"/>
    <sheet name="Sheet3" sheetId="3" r:id="rId3"/>
  </sheets>
  <definedNames>
    <definedName name="_xlchart.v1.0" hidden="1">Sheet1!$A$135:$A$148</definedName>
    <definedName name="_xlchart.v1.1" hidden="1">Sheet1!$B$1</definedName>
    <definedName name="_xlchart.v1.10" hidden="1">Sheet1!$F$135:$F$148</definedName>
    <definedName name="_xlchart.v1.11" hidden="1">Sheet1!$G$1</definedName>
    <definedName name="_xlchart.v1.12" hidden="1">Sheet1!$G$135:$G$148</definedName>
    <definedName name="_xlchart.v1.13" hidden="1">Sheet1!$H$1</definedName>
    <definedName name="_xlchart.v1.14" hidden="1">Sheet1!$H$135:$H$148</definedName>
    <definedName name="_xlchart.v1.15" hidden="1">Sheet1!$I$1</definedName>
    <definedName name="_xlchart.v1.16" hidden="1">Sheet1!$I$135:$I$148</definedName>
    <definedName name="_xlchart.v1.17" hidden="1">Sheet1!$J$1</definedName>
    <definedName name="_xlchart.v1.18" hidden="1">Sheet1!$J$135:$J$148</definedName>
    <definedName name="_xlchart.v1.19" hidden="1">Sheet1!$K$1</definedName>
    <definedName name="_xlchart.v1.2" hidden="1">Sheet1!$B$135:$B$148</definedName>
    <definedName name="_xlchart.v1.20" hidden="1">Sheet1!$K$135:$K$148</definedName>
    <definedName name="_xlchart.v1.21" hidden="1">Sheet1!$A$45:$A$63</definedName>
    <definedName name="_xlchart.v1.22" hidden="1">Sheet1!$B$1</definedName>
    <definedName name="_xlchart.v1.23" hidden="1">Sheet1!$B$45:$B$63</definedName>
    <definedName name="_xlchart.v1.24" hidden="1">Sheet1!$C$1</definedName>
    <definedName name="_xlchart.v1.25" hidden="1">Sheet1!$C$45:$C$63</definedName>
    <definedName name="_xlchart.v1.26" hidden="1">Sheet1!$D$1</definedName>
    <definedName name="_xlchart.v1.27" hidden="1">Sheet1!$D$45:$D$63</definedName>
    <definedName name="_xlchart.v1.28" hidden="1">Sheet1!$E$1</definedName>
    <definedName name="_xlchart.v1.29" hidden="1">Sheet1!$E$45:$E$63</definedName>
    <definedName name="_xlchart.v1.3" hidden="1">Sheet1!$C$1</definedName>
    <definedName name="_xlchart.v1.30" hidden="1">Sheet1!$F$1</definedName>
    <definedName name="_xlchart.v1.31" hidden="1">Sheet1!$F$45:$F$63</definedName>
    <definedName name="_xlchart.v1.32" hidden="1">Sheet1!$A$135:$A$148</definedName>
    <definedName name="_xlchart.v1.33" hidden="1">Sheet1!$B$1</definedName>
    <definedName name="_xlchart.v1.34" hidden="1">Sheet1!$B$135:$B$148</definedName>
    <definedName name="_xlchart.v1.35" hidden="1">Sheet1!$C$1</definedName>
    <definedName name="_xlchart.v1.36" hidden="1">Sheet1!$C$135:$C$148</definedName>
    <definedName name="_xlchart.v1.37" hidden="1">Sheet1!$D$1</definedName>
    <definedName name="_xlchart.v1.38" hidden="1">Sheet1!$D$135:$D$148</definedName>
    <definedName name="_xlchart.v1.39" hidden="1">Sheet1!$E$1</definedName>
    <definedName name="_xlchart.v1.4" hidden="1">Sheet1!$C$135:$C$148</definedName>
    <definedName name="_xlchart.v1.40" hidden="1">Sheet1!$E$135:$E$148</definedName>
    <definedName name="_xlchart.v1.41" hidden="1">Sheet1!$F$1</definedName>
    <definedName name="_xlchart.v1.42" hidden="1">Sheet1!$F$135:$F$148</definedName>
    <definedName name="_xlchart.v1.43" hidden="1">Sheet1!$G$1</definedName>
    <definedName name="_xlchart.v1.44" hidden="1">Sheet1!$G$135:$G$148</definedName>
    <definedName name="_xlchart.v1.45" hidden="1">Sheet1!$H$1</definedName>
    <definedName name="_xlchart.v1.46" hidden="1">Sheet1!$H$135:$H$148</definedName>
    <definedName name="_xlchart.v1.47" hidden="1">Sheet1!$I$1</definedName>
    <definedName name="_xlchart.v1.48" hidden="1">Sheet1!$I$135:$I$148</definedName>
    <definedName name="_xlchart.v1.49" hidden="1">Sheet1!$J$1</definedName>
    <definedName name="_xlchart.v1.5" hidden="1">Sheet1!$D$1</definedName>
    <definedName name="_xlchart.v1.50" hidden="1">Sheet1!$J$135:$J$148</definedName>
    <definedName name="_xlchart.v1.51" hidden="1">Sheet1!$K$1</definedName>
    <definedName name="_xlchart.v1.52" hidden="1">Sheet1!$K$135:$K$148</definedName>
    <definedName name="_xlchart.v1.53" hidden="1">Sheet1!$A$65:$A$82</definedName>
    <definedName name="_xlchart.v1.54" hidden="1">Sheet1!$B$1</definedName>
    <definedName name="_xlchart.v1.55" hidden="1">Sheet1!$B$65:$B$82</definedName>
    <definedName name="_xlchart.v1.56" hidden="1">Sheet1!$C$1</definedName>
    <definedName name="_xlchart.v1.57" hidden="1">Sheet1!$C$65:$C$82</definedName>
    <definedName name="_xlchart.v1.58" hidden="1">Sheet1!$D$1</definedName>
    <definedName name="_xlchart.v1.59" hidden="1">Sheet1!$D$65:$D$82</definedName>
    <definedName name="_xlchart.v1.6" hidden="1">Sheet1!$D$135:$D$148</definedName>
    <definedName name="_xlchart.v1.60" hidden="1">Sheet1!$E$1</definedName>
    <definedName name="_xlchart.v1.61" hidden="1">Sheet1!$E$65:$E$82</definedName>
    <definedName name="_xlchart.v1.62" hidden="1">Sheet1!$F$1</definedName>
    <definedName name="_xlchart.v1.63" hidden="1">Sheet1!$F$65:$F$82</definedName>
    <definedName name="_xlchart.v1.64" hidden="1">Sheet1!$G$1</definedName>
    <definedName name="_xlchart.v1.65" hidden="1">Sheet1!$G$65:$G$82</definedName>
    <definedName name="_xlchart.v1.66" hidden="1">Sheet1!$A$135:$A$148</definedName>
    <definedName name="_xlchart.v1.67" hidden="1">Sheet1!$B$1</definedName>
    <definedName name="_xlchart.v1.68" hidden="1">Sheet1!$B$135:$B$148</definedName>
    <definedName name="_xlchart.v1.69" hidden="1">Sheet1!$C$1</definedName>
    <definedName name="_xlchart.v1.7" hidden="1">Sheet1!$E$1</definedName>
    <definedName name="_xlchart.v1.70" hidden="1">Sheet1!$C$135:$C$148</definedName>
    <definedName name="_xlchart.v1.71" hidden="1">Sheet1!$D$1</definedName>
    <definedName name="_xlchart.v1.72" hidden="1">Sheet1!$D$135:$D$148</definedName>
    <definedName name="_xlchart.v1.73" hidden="1">Sheet1!$E$1</definedName>
    <definedName name="_xlchart.v1.74" hidden="1">Sheet1!$E$135:$E$148</definedName>
    <definedName name="_xlchart.v1.75" hidden="1">Sheet1!$F$1</definedName>
    <definedName name="_xlchart.v1.76" hidden="1">Sheet1!$F$135:$F$148</definedName>
    <definedName name="_xlchart.v1.77" hidden="1">Sheet1!$G$1</definedName>
    <definedName name="_xlchart.v1.78" hidden="1">Sheet1!$G$135:$G$148</definedName>
    <definedName name="_xlchart.v1.79" hidden="1">Sheet1!$H$1</definedName>
    <definedName name="_xlchart.v1.8" hidden="1">Sheet1!$E$135:$E$148</definedName>
    <definedName name="_xlchart.v1.80" hidden="1">Sheet1!$H$135:$H$148</definedName>
    <definedName name="_xlchart.v1.81" hidden="1">Sheet1!$I$1</definedName>
    <definedName name="_xlchart.v1.82" hidden="1">Sheet1!$I$135:$I$148</definedName>
    <definedName name="_xlchart.v1.83" hidden="1">Sheet1!$J$1</definedName>
    <definedName name="_xlchart.v1.84" hidden="1">Sheet1!$J$135:$J$148</definedName>
    <definedName name="_xlchart.v1.85" hidden="1">Sheet1!$K$1</definedName>
    <definedName name="_xlchart.v1.86" hidden="1">Sheet1!$K$135:$K$148</definedName>
    <definedName name="_xlchart.v1.87" hidden="1">Sheet3!$A$2:$A$160</definedName>
    <definedName name="_xlchart.v1.88" hidden="1">Sheet3!$B$1</definedName>
    <definedName name="_xlchart.v1.89" hidden="1">Sheet3!$B$2:$B$160</definedName>
    <definedName name="_xlchart.v1.9" hidden="1">Sheet1!$F$1</definedName>
    <definedName name="_xlchart.v1.90" hidden="1">Sheet3!$C$1</definedName>
    <definedName name="_xlchart.v1.91" hidden="1">Sheet3!$C$2:$C$160</definedName>
    <definedName name="_xlchart.v1.92" hidden="1">Sheet3!$A$2:$A$160</definedName>
    <definedName name="_xlchart.v1.93" hidden="1">Sheet3!$B$1</definedName>
    <definedName name="_xlchart.v1.94" hidden="1">Sheet3!$B$2:$B$160</definedName>
    <definedName name="_xlchart.v1.95" hidden="1">Sheet3!$C$1</definedName>
    <definedName name="_xlchart.v1.96" hidden="1">Sheet3!$C$2:$C$160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35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19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0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6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45" i="2"/>
  <c r="B38" i="2"/>
  <c r="B39" i="2"/>
  <c r="B40" i="2"/>
  <c r="B41" i="2"/>
  <c r="B42" i="2"/>
  <c r="B43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K148" i="2"/>
  <c r="J148" i="2"/>
  <c r="I148" i="2"/>
  <c r="H148" i="2"/>
  <c r="G148" i="2"/>
  <c r="F148" i="2"/>
  <c r="E148" i="2"/>
  <c r="D148" i="2"/>
  <c r="C148" i="2"/>
  <c r="K147" i="2"/>
  <c r="J147" i="2"/>
  <c r="I147" i="2"/>
  <c r="H147" i="2"/>
  <c r="G147" i="2"/>
  <c r="F147" i="2"/>
  <c r="E147" i="2"/>
  <c r="D147" i="2"/>
  <c r="C147" i="2"/>
  <c r="K146" i="2"/>
  <c r="J146" i="2"/>
  <c r="I146" i="2"/>
  <c r="H146" i="2"/>
  <c r="G146" i="2"/>
  <c r="F146" i="2"/>
  <c r="E146" i="2"/>
  <c r="D146" i="2"/>
  <c r="C146" i="2"/>
  <c r="K145" i="2"/>
  <c r="J145" i="2"/>
  <c r="I145" i="2"/>
  <c r="H145" i="2"/>
  <c r="G145" i="2"/>
  <c r="F145" i="2"/>
  <c r="E145" i="2"/>
  <c r="D145" i="2"/>
  <c r="C145" i="2"/>
  <c r="K144" i="2"/>
  <c r="J144" i="2"/>
  <c r="I144" i="2"/>
  <c r="H144" i="2"/>
  <c r="G144" i="2"/>
  <c r="F144" i="2"/>
  <c r="E144" i="2"/>
  <c r="D144" i="2"/>
  <c r="C144" i="2"/>
  <c r="K143" i="2"/>
  <c r="J143" i="2"/>
  <c r="I143" i="2"/>
  <c r="H143" i="2"/>
  <c r="G143" i="2"/>
  <c r="F143" i="2"/>
  <c r="E143" i="2"/>
  <c r="D143" i="2"/>
  <c r="C143" i="2"/>
  <c r="K142" i="2"/>
  <c r="J142" i="2"/>
  <c r="I142" i="2"/>
  <c r="H142" i="2"/>
  <c r="G142" i="2"/>
  <c r="F142" i="2"/>
  <c r="E142" i="2"/>
  <c r="D142" i="2"/>
  <c r="C142" i="2"/>
  <c r="K141" i="2"/>
  <c r="J141" i="2"/>
  <c r="I141" i="2"/>
  <c r="H141" i="2"/>
  <c r="G141" i="2"/>
  <c r="F141" i="2"/>
  <c r="E141" i="2"/>
  <c r="D141" i="2"/>
  <c r="C141" i="2"/>
  <c r="K140" i="2"/>
  <c r="J140" i="2"/>
  <c r="I140" i="2"/>
  <c r="H140" i="2"/>
  <c r="G140" i="2"/>
  <c r="F140" i="2"/>
  <c r="E140" i="2"/>
  <c r="D140" i="2"/>
  <c r="C140" i="2"/>
  <c r="K139" i="2"/>
  <c r="J139" i="2"/>
  <c r="I139" i="2"/>
  <c r="H139" i="2"/>
  <c r="G139" i="2"/>
  <c r="F139" i="2"/>
  <c r="E139" i="2"/>
  <c r="D139" i="2"/>
  <c r="C139" i="2"/>
  <c r="K138" i="2"/>
  <c r="J138" i="2"/>
  <c r="I138" i="2"/>
  <c r="H138" i="2"/>
  <c r="G138" i="2"/>
  <c r="F138" i="2"/>
  <c r="E138" i="2"/>
  <c r="D138" i="2"/>
  <c r="C138" i="2"/>
  <c r="K137" i="2"/>
  <c r="J137" i="2"/>
  <c r="I137" i="2"/>
  <c r="H137" i="2"/>
  <c r="G137" i="2"/>
  <c r="F137" i="2"/>
  <c r="E137" i="2"/>
  <c r="D137" i="2"/>
  <c r="C137" i="2"/>
  <c r="K136" i="2"/>
  <c r="J136" i="2"/>
  <c r="I136" i="2"/>
  <c r="H136" i="2"/>
  <c r="G136" i="2"/>
  <c r="F136" i="2"/>
  <c r="E136" i="2"/>
  <c r="D136" i="2"/>
  <c r="C136" i="2"/>
  <c r="K135" i="2"/>
  <c r="J135" i="2"/>
  <c r="I135" i="2"/>
  <c r="H135" i="2"/>
  <c r="G135" i="2"/>
  <c r="F135" i="2"/>
  <c r="E135" i="2"/>
  <c r="D135" i="2"/>
  <c r="C135" i="2"/>
  <c r="K133" i="2"/>
  <c r="J133" i="2"/>
  <c r="I133" i="2"/>
  <c r="H133" i="2"/>
  <c r="G133" i="2"/>
  <c r="F133" i="2"/>
  <c r="E133" i="2"/>
  <c r="D133" i="2"/>
  <c r="C133" i="2"/>
  <c r="K132" i="2"/>
  <c r="J132" i="2"/>
  <c r="I132" i="2"/>
  <c r="H132" i="2"/>
  <c r="G132" i="2"/>
  <c r="F132" i="2"/>
  <c r="E132" i="2"/>
  <c r="D132" i="2"/>
  <c r="C132" i="2"/>
  <c r="K131" i="2"/>
  <c r="J131" i="2"/>
  <c r="I131" i="2"/>
  <c r="H131" i="2"/>
  <c r="G131" i="2"/>
  <c r="F131" i="2"/>
  <c r="E131" i="2"/>
  <c r="D131" i="2"/>
  <c r="C131" i="2"/>
  <c r="K130" i="2"/>
  <c r="J130" i="2"/>
  <c r="I130" i="2"/>
  <c r="H130" i="2"/>
  <c r="G130" i="2"/>
  <c r="F130" i="2"/>
  <c r="E130" i="2"/>
  <c r="D130" i="2"/>
  <c r="C130" i="2"/>
  <c r="K129" i="2"/>
  <c r="J129" i="2"/>
  <c r="I129" i="2"/>
  <c r="H129" i="2"/>
  <c r="G129" i="2"/>
  <c r="F129" i="2"/>
  <c r="E129" i="2"/>
  <c r="D129" i="2"/>
  <c r="C129" i="2"/>
  <c r="K128" i="2"/>
  <c r="J128" i="2"/>
  <c r="I128" i="2"/>
  <c r="H128" i="2"/>
  <c r="G128" i="2"/>
  <c r="F128" i="2"/>
  <c r="E128" i="2"/>
  <c r="D128" i="2"/>
  <c r="C128" i="2"/>
  <c r="K127" i="2"/>
  <c r="J127" i="2"/>
  <c r="I127" i="2"/>
  <c r="H127" i="2"/>
  <c r="G127" i="2"/>
  <c r="F127" i="2"/>
  <c r="E127" i="2"/>
  <c r="D127" i="2"/>
  <c r="C127" i="2"/>
  <c r="K126" i="2"/>
  <c r="J126" i="2"/>
  <c r="I126" i="2"/>
  <c r="H126" i="2"/>
  <c r="G126" i="2"/>
  <c r="F126" i="2"/>
  <c r="E126" i="2"/>
  <c r="D126" i="2"/>
  <c r="C126" i="2"/>
  <c r="K125" i="2"/>
  <c r="J125" i="2"/>
  <c r="I125" i="2"/>
  <c r="H125" i="2"/>
  <c r="G125" i="2"/>
  <c r="F125" i="2"/>
  <c r="E125" i="2"/>
  <c r="D125" i="2"/>
  <c r="C125" i="2"/>
  <c r="K124" i="2"/>
  <c r="J124" i="2"/>
  <c r="I124" i="2"/>
  <c r="H124" i="2"/>
  <c r="G124" i="2"/>
  <c r="F124" i="2"/>
  <c r="E124" i="2"/>
  <c r="D124" i="2"/>
  <c r="C124" i="2"/>
  <c r="K123" i="2"/>
  <c r="J123" i="2"/>
  <c r="I123" i="2"/>
  <c r="H123" i="2"/>
  <c r="G123" i="2"/>
  <c r="F123" i="2"/>
  <c r="E123" i="2"/>
  <c r="D123" i="2"/>
  <c r="C123" i="2"/>
  <c r="K122" i="2"/>
  <c r="J122" i="2"/>
  <c r="I122" i="2"/>
  <c r="H122" i="2"/>
  <c r="G122" i="2"/>
  <c r="F122" i="2"/>
  <c r="E122" i="2"/>
  <c r="D122" i="2"/>
  <c r="C122" i="2"/>
  <c r="K121" i="2"/>
  <c r="J121" i="2"/>
  <c r="I121" i="2"/>
  <c r="H121" i="2"/>
  <c r="G121" i="2"/>
  <c r="F121" i="2"/>
  <c r="E121" i="2"/>
  <c r="D121" i="2"/>
  <c r="C121" i="2"/>
  <c r="K120" i="2"/>
  <c r="J120" i="2"/>
  <c r="I120" i="2"/>
  <c r="H120" i="2"/>
  <c r="G120" i="2"/>
  <c r="F120" i="2"/>
  <c r="E120" i="2"/>
  <c r="D120" i="2"/>
  <c r="C120" i="2"/>
  <c r="K119" i="2"/>
  <c r="J119" i="2"/>
  <c r="I119" i="2"/>
  <c r="H119" i="2"/>
  <c r="G119" i="2"/>
  <c r="F119" i="2"/>
  <c r="E119" i="2"/>
  <c r="D119" i="2"/>
  <c r="C119" i="2"/>
  <c r="K117" i="2"/>
  <c r="J117" i="2"/>
  <c r="I117" i="2"/>
  <c r="H117" i="2"/>
  <c r="G117" i="2"/>
  <c r="F117" i="2"/>
  <c r="E117" i="2"/>
  <c r="D117" i="2"/>
  <c r="C117" i="2"/>
  <c r="K116" i="2"/>
  <c r="J116" i="2"/>
  <c r="I116" i="2"/>
  <c r="H116" i="2"/>
  <c r="G116" i="2"/>
  <c r="F116" i="2"/>
  <c r="E116" i="2"/>
  <c r="D116" i="2"/>
  <c r="C116" i="2"/>
  <c r="K115" i="2"/>
  <c r="J115" i="2"/>
  <c r="I115" i="2"/>
  <c r="H115" i="2"/>
  <c r="G115" i="2"/>
  <c r="F115" i="2"/>
  <c r="E115" i="2"/>
  <c r="D115" i="2"/>
  <c r="C115" i="2"/>
  <c r="K114" i="2"/>
  <c r="J114" i="2"/>
  <c r="I114" i="2"/>
  <c r="H114" i="2"/>
  <c r="G114" i="2"/>
  <c r="F114" i="2"/>
  <c r="E114" i="2"/>
  <c r="D114" i="2"/>
  <c r="C114" i="2"/>
  <c r="K113" i="2"/>
  <c r="J113" i="2"/>
  <c r="I113" i="2"/>
  <c r="H113" i="2"/>
  <c r="G113" i="2"/>
  <c r="F113" i="2"/>
  <c r="E113" i="2"/>
  <c r="D113" i="2"/>
  <c r="C113" i="2"/>
  <c r="K112" i="2"/>
  <c r="J112" i="2"/>
  <c r="I112" i="2"/>
  <c r="H112" i="2"/>
  <c r="G112" i="2"/>
  <c r="F112" i="2"/>
  <c r="E112" i="2"/>
  <c r="D112" i="2"/>
  <c r="C112" i="2"/>
  <c r="K111" i="2"/>
  <c r="J111" i="2"/>
  <c r="I111" i="2"/>
  <c r="H111" i="2"/>
  <c r="G111" i="2"/>
  <c r="F111" i="2"/>
  <c r="E111" i="2"/>
  <c r="D111" i="2"/>
  <c r="C111" i="2"/>
  <c r="K110" i="2"/>
  <c r="J110" i="2"/>
  <c r="I110" i="2"/>
  <c r="H110" i="2"/>
  <c r="G110" i="2"/>
  <c r="F110" i="2"/>
  <c r="E110" i="2"/>
  <c r="D110" i="2"/>
  <c r="C110" i="2"/>
  <c r="K109" i="2"/>
  <c r="J109" i="2"/>
  <c r="I109" i="2"/>
  <c r="H109" i="2"/>
  <c r="G109" i="2"/>
  <c r="F109" i="2"/>
  <c r="E109" i="2"/>
  <c r="D109" i="2"/>
  <c r="C109" i="2"/>
  <c r="K108" i="2"/>
  <c r="J108" i="2"/>
  <c r="I108" i="2"/>
  <c r="H108" i="2"/>
  <c r="G108" i="2"/>
  <c r="F108" i="2"/>
  <c r="E108" i="2"/>
  <c r="D108" i="2"/>
  <c r="C108" i="2"/>
  <c r="K107" i="2"/>
  <c r="J107" i="2"/>
  <c r="I107" i="2"/>
  <c r="H107" i="2"/>
  <c r="G107" i="2"/>
  <c r="F107" i="2"/>
  <c r="E107" i="2"/>
  <c r="D107" i="2"/>
  <c r="C107" i="2"/>
  <c r="K106" i="2"/>
  <c r="J106" i="2"/>
  <c r="I106" i="2"/>
  <c r="H106" i="2"/>
  <c r="G106" i="2"/>
  <c r="F106" i="2"/>
  <c r="E106" i="2"/>
  <c r="D106" i="2"/>
  <c r="C106" i="2"/>
  <c r="K105" i="2"/>
  <c r="J105" i="2"/>
  <c r="I105" i="2"/>
  <c r="H105" i="2"/>
  <c r="G105" i="2"/>
  <c r="F105" i="2"/>
  <c r="E105" i="2"/>
  <c r="D105" i="2"/>
  <c r="C105" i="2"/>
  <c r="K104" i="2"/>
  <c r="J104" i="2"/>
  <c r="I104" i="2"/>
  <c r="H104" i="2"/>
  <c r="G104" i="2"/>
  <c r="F104" i="2"/>
  <c r="E104" i="2"/>
  <c r="D104" i="2"/>
  <c r="C104" i="2"/>
  <c r="K103" i="2"/>
  <c r="J103" i="2"/>
  <c r="I103" i="2"/>
  <c r="H103" i="2"/>
  <c r="G103" i="2"/>
  <c r="F103" i="2"/>
  <c r="E103" i="2"/>
  <c r="D103" i="2"/>
  <c r="C103" i="2"/>
  <c r="K102" i="2"/>
  <c r="J102" i="2"/>
  <c r="I102" i="2"/>
  <c r="H102" i="2"/>
  <c r="G102" i="2"/>
  <c r="F102" i="2"/>
  <c r="E102" i="2"/>
  <c r="D102" i="2"/>
  <c r="C102" i="2"/>
  <c r="K100" i="2"/>
  <c r="J100" i="2"/>
  <c r="I100" i="2"/>
  <c r="H100" i="2"/>
  <c r="G100" i="2"/>
  <c r="F100" i="2"/>
  <c r="E100" i="2"/>
  <c r="D100" i="2"/>
  <c r="C100" i="2"/>
  <c r="K99" i="2"/>
  <c r="J99" i="2"/>
  <c r="I99" i="2"/>
  <c r="H99" i="2"/>
  <c r="G99" i="2"/>
  <c r="F99" i="2"/>
  <c r="E99" i="2"/>
  <c r="D99" i="2"/>
  <c r="C99" i="2"/>
  <c r="K98" i="2"/>
  <c r="J98" i="2"/>
  <c r="I98" i="2"/>
  <c r="H98" i="2"/>
  <c r="G98" i="2"/>
  <c r="F98" i="2"/>
  <c r="E98" i="2"/>
  <c r="D98" i="2"/>
  <c r="C98" i="2"/>
  <c r="K97" i="2"/>
  <c r="J97" i="2"/>
  <c r="I97" i="2"/>
  <c r="H97" i="2"/>
  <c r="G97" i="2"/>
  <c r="F97" i="2"/>
  <c r="E97" i="2"/>
  <c r="D97" i="2"/>
  <c r="C97" i="2"/>
  <c r="K96" i="2"/>
  <c r="J96" i="2"/>
  <c r="I96" i="2"/>
  <c r="H96" i="2"/>
  <c r="G96" i="2"/>
  <c r="F96" i="2"/>
  <c r="E96" i="2"/>
  <c r="D96" i="2"/>
  <c r="C96" i="2"/>
  <c r="K95" i="2"/>
  <c r="J95" i="2"/>
  <c r="I95" i="2"/>
  <c r="H95" i="2"/>
  <c r="G95" i="2"/>
  <c r="F95" i="2"/>
  <c r="E95" i="2"/>
  <c r="D95" i="2"/>
  <c r="C95" i="2"/>
  <c r="K94" i="2"/>
  <c r="J94" i="2"/>
  <c r="I94" i="2"/>
  <c r="H94" i="2"/>
  <c r="G94" i="2"/>
  <c r="F94" i="2"/>
  <c r="E94" i="2"/>
  <c r="D94" i="2"/>
  <c r="C94" i="2"/>
  <c r="K93" i="2"/>
  <c r="J93" i="2"/>
  <c r="I93" i="2"/>
  <c r="H93" i="2"/>
  <c r="G93" i="2"/>
  <c r="F93" i="2"/>
  <c r="E93" i="2"/>
  <c r="D93" i="2"/>
  <c r="C93" i="2"/>
  <c r="K92" i="2"/>
  <c r="J92" i="2"/>
  <c r="I92" i="2"/>
  <c r="H92" i="2"/>
  <c r="G92" i="2"/>
  <c r="F92" i="2"/>
  <c r="E92" i="2"/>
  <c r="D92" i="2"/>
  <c r="C92" i="2"/>
  <c r="K91" i="2"/>
  <c r="J91" i="2"/>
  <c r="I91" i="2"/>
  <c r="H91" i="2"/>
  <c r="G91" i="2"/>
  <c r="F91" i="2"/>
  <c r="E91" i="2"/>
  <c r="D91" i="2"/>
  <c r="C91" i="2"/>
  <c r="K90" i="2"/>
  <c r="J90" i="2"/>
  <c r="I90" i="2"/>
  <c r="H90" i="2"/>
  <c r="G90" i="2"/>
  <c r="F90" i="2"/>
  <c r="E90" i="2"/>
  <c r="D90" i="2"/>
  <c r="C90" i="2"/>
  <c r="K89" i="2"/>
  <c r="J89" i="2"/>
  <c r="I89" i="2"/>
  <c r="H89" i="2"/>
  <c r="G89" i="2"/>
  <c r="F89" i="2"/>
  <c r="E89" i="2"/>
  <c r="D89" i="2"/>
  <c r="C89" i="2"/>
  <c r="K88" i="2"/>
  <c r="J88" i="2"/>
  <c r="I88" i="2"/>
  <c r="H88" i="2"/>
  <c r="G88" i="2"/>
  <c r="F88" i="2"/>
  <c r="E88" i="2"/>
  <c r="D88" i="2"/>
  <c r="C88" i="2"/>
  <c r="K87" i="2"/>
  <c r="J87" i="2"/>
  <c r="I87" i="2"/>
  <c r="H87" i="2"/>
  <c r="G87" i="2"/>
  <c r="F87" i="2"/>
  <c r="E87" i="2"/>
  <c r="D87" i="2"/>
  <c r="C87" i="2"/>
  <c r="K86" i="2"/>
  <c r="J86" i="2"/>
  <c r="I86" i="2"/>
  <c r="H86" i="2"/>
  <c r="G86" i="2"/>
  <c r="F86" i="2"/>
  <c r="E86" i="2"/>
  <c r="D86" i="2"/>
  <c r="C86" i="2"/>
  <c r="K85" i="2"/>
  <c r="J85" i="2"/>
  <c r="I85" i="2"/>
  <c r="H85" i="2"/>
  <c r="G85" i="2"/>
  <c r="F85" i="2"/>
  <c r="E85" i="2"/>
  <c r="D85" i="2"/>
  <c r="C85" i="2"/>
  <c r="K84" i="2"/>
  <c r="J84" i="2"/>
  <c r="I84" i="2"/>
  <c r="H84" i="2"/>
  <c r="G84" i="2"/>
  <c r="F84" i="2"/>
  <c r="E84" i="2"/>
  <c r="D84" i="2"/>
  <c r="C84" i="2"/>
  <c r="K82" i="2"/>
  <c r="J82" i="2"/>
  <c r="I82" i="2"/>
  <c r="H82" i="2"/>
  <c r="G82" i="2"/>
  <c r="F82" i="2"/>
  <c r="E82" i="2"/>
  <c r="D82" i="2"/>
  <c r="C82" i="2"/>
  <c r="K81" i="2"/>
  <c r="J81" i="2"/>
  <c r="I81" i="2"/>
  <c r="H81" i="2"/>
  <c r="G81" i="2"/>
  <c r="F81" i="2"/>
  <c r="E81" i="2"/>
  <c r="D81" i="2"/>
  <c r="C81" i="2"/>
  <c r="K80" i="2"/>
  <c r="J80" i="2"/>
  <c r="I80" i="2"/>
  <c r="H80" i="2"/>
  <c r="G80" i="2"/>
  <c r="F80" i="2"/>
  <c r="E80" i="2"/>
  <c r="D80" i="2"/>
  <c r="C80" i="2"/>
  <c r="K79" i="2"/>
  <c r="J79" i="2"/>
  <c r="I79" i="2"/>
  <c r="H79" i="2"/>
  <c r="G79" i="2"/>
  <c r="F79" i="2"/>
  <c r="E79" i="2"/>
  <c r="D79" i="2"/>
  <c r="C79" i="2"/>
  <c r="K78" i="2"/>
  <c r="J78" i="2"/>
  <c r="I78" i="2"/>
  <c r="H78" i="2"/>
  <c r="G78" i="2"/>
  <c r="F78" i="2"/>
  <c r="E78" i="2"/>
  <c r="D78" i="2"/>
  <c r="C78" i="2"/>
  <c r="K77" i="2"/>
  <c r="J77" i="2"/>
  <c r="I77" i="2"/>
  <c r="H77" i="2"/>
  <c r="G77" i="2"/>
  <c r="F77" i="2"/>
  <c r="E77" i="2"/>
  <c r="D77" i="2"/>
  <c r="C77" i="2"/>
  <c r="K76" i="2"/>
  <c r="J76" i="2"/>
  <c r="I76" i="2"/>
  <c r="H76" i="2"/>
  <c r="G76" i="2"/>
  <c r="F76" i="2"/>
  <c r="E76" i="2"/>
  <c r="D76" i="2"/>
  <c r="C76" i="2"/>
  <c r="K75" i="2"/>
  <c r="J75" i="2"/>
  <c r="I75" i="2"/>
  <c r="H75" i="2"/>
  <c r="G75" i="2"/>
  <c r="F75" i="2"/>
  <c r="E75" i="2"/>
  <c r="D75" i="2"/>
  <c r="C75" i="2"/>
  <c r="K74" i="2"/>
  <c r="J74" i="2"/>
  <c r="I74" i="2"/>
  <c r="H74" i="2"/>
  <c r="G74" i="2"/>
  <c r="F74" i="2"/>
  <c r="E74" i="2"/>
  <c r="D74" i="2"/>
  <c r="C74" i="2"/>
  <c r="K73" i="2"/>
  <c r="J73" i="2"/>
  <c r="I73" i="2"/>
  <c r="H73" i="2"/>
  <c r="G73" i="2"/>
  <c r="F73" i="2"/>
  <c r="E73" i="2"/>
  <c r="D73" i="2"/>
  <c r="C73" i="2"/>
  <c r="K72" i="2"/>
  <c r="J72" i="2"/>
  <c r="I72" i="2"/>
  <c r="H72" i="2"/>
  <c r="G72" i="2"/>
  <c r="F72" i="2"/>
  <c r="E72" i="2"/>
  <c r="D72" i="2"/>
  <c r="C72" i="2"/>
  <c r="K71" i="2"/>
  <c r="J71" i="2"/>
  <c r="I71" i="2"/>
  <c r="H71" i="2"/>
  <c r="G71" i="2"/>
  <c r="F71" i="2"/>
  <c r="E71" i="2"/>
  <c r="D71" i="2"/>
  <c r="C71" i="2"/>
  <c r="K70" i="2"/>
  <c r="J70" i="2"/>
  <c r="I70" i="2"/>
  <c r="H70" i="2"/>
  <c r="G70" i="2"/>
  <c r="F70" i="2"/>
  <c r="E70" i="2"/>
  <c r="D70" i="2"/>
  <c r="C70" i="2"/>
  <c r="K69" i="2"/>
  <c r="J69" i="2"/>
  <c r="I69" i="2"/>
  <c r="H69" i="2"/>
  <c r="G69" i="2"/>
  <c r="F69" i="2"/>
  <c r="E69" i="2"/>
  <c r="D69" i="2"/>
  <c r="C69" i="2"/>
  <c r="K68" i="2"/>
  <c r="J68" i="2"/>
  <c r="I68" i="2"/>
  <c r="H68" i="2"/>
  <c r="G68" i="2"/>
  <c r="F68" i="2"/>
  <c r="E68" i="2"/>
  <c r="D68" i="2"/>
  <c r="C68" i="2"/>
  <c r="K67" i="2"/>
  <c r="J67" i="2"/>
  <c r="I67" i="2"/>
  <c r="H67" i="2"/>
  <c r="G67" i="2"/>
  <c r="F67" i="2"/>
  <c r="E67" i="2"/>
  <c r="D67" i="2"/>
  <c r="C67" i="2"/>
  <c r="K66" i="2"/>
  <c r="J66" i="2"/>
  <c r="I66" i="2"/>
  <c r="H66" i="2"/>
  <c r="G66" i="2"/>
  <c r="F66" i="2"/>
  <c r="E66" i="2"/>
  <c r="D66" i="2"/>
  <c r="C66" i="2"/>
  <c r="K65" i="2"/>
  <c r="J65" i="2"/>
  <c r="I65" i="2"/>
  <c r="H65" i="2"/>
  <c r="G65" i="2"/>
  <c r="F65" i="2"/>
  <c r="E65" i="2"/>
  <c r="D65" i="2"/>
  <c r="C65" i="2"/>
  <c r="K63" i="2"/>
  <c r="J63" i="2"/>
  <c r="I63" i="2"/>
  <c r="H63" i="2"/>
  <c r="G63" i="2"/>
  <c r="F63" i="2"/>
  <c r="E63" i="2"/>
  <c r="D63" i="2"/>
  <c r="C63" i="2"/>
  <c r="K62" i="2"/>
  <c r="J62" i="2"/>
  <c r="I62" i="2"/>
  <c r="H62" i="2"/>
  <c r="G62" i="2"/>
  <c r="F62" i="2"/>
  <c r="E62" i="2"/>
  <c r="D62" i="2"/>
  <c r="C62" i="2"/>
  <c r="K61" i="2"/>
  <c r="J61" i="2"/>
  <c r="I61" i="2"/>
  <c r="H61" i="2"/>
  <c r="G61" i="2"/>
  <c r="F61" i="2"/>
  <c r="E61" i="2"/>
  <c r="D61" i="2"/>
  <c r="C61" i="2"/>
  <c r="K60" i="2"/>
  <c r="J60" i="2"/>
  <c r="I60" i="2"/>
  <c r="H60" i="2"/>
  <c r="G60" i="2"/>
  <c r="F60" i="2"/>
  <c r="E60" i="2"/>
  <c r="D60" i="2"/>
  <c r="C60" i="2"/>
  <c r="K59" i="2"/>
  <c r="J59" i="2"/>
  <c r="I59" i="2"/>
  <c r="H59" i="2"/>
  <c r="G59" i="2"/>
  <c r="F59" i="2"/>
  <c r="E59" i="2"/>
  <c r="D59" i="2"/>
  <c r="C59" i="2"/>
  <c r="K58" i="2"/>
  <c r="J58" i="2"/>
  <c r="I58" i="2"/>
  <c r="H58" i="2"/>
  <c r="G58" i="2"/>
  <c r="F58" i="2"/>
  <c r="E58" i="2"/>
  <c r="D58" i="2"/>
  <c r="C58" i="2"/>
  <c r="K57" i="2"/>
  <c r="J57" i="2"/>
  <c r="I57" i="2"/>
  <c r="H57" i="2"/>
  <c r="G57" i="2"/>
  <c r="F57" i="2"/>
  <c r="E57" i="2"/>
  <c r="D57" i="2"/>
  <c r="C57" i="2"/>
  <c r="K56" i="2"/>
  <c r="J56" i="2"/>
  <c r="I56" i="2"/>
  <c r="H56" i="2"/>
  <c r="G56" i="2"/>
  <c r="F56" i="2"/>
  <c r="E56" i="2"/>
  <c r="D56" i="2"/>
  <c r="C56" i="2"/>
  <c r="K55" i="2"/>
  <c r="J55" i="2"/>
  <c r="I55" i="2"/>
  <c r="H55" i="2"/>
  <c r="G55" i="2"/>
  <c r="F55" i="2"/>
  <c r="E55" i="2"/>
  <c r="D55" i="2"/>
  <c r="C55" i="2"/>
  <c r="K54" i="2"/>
  <c r="J54" i="2"/>
  <c r="I54" i="2"/>
  <c r="H54" i="2"/>
  <c r="G54" i="2"/>
  <c r="F54" i="2"/>
  <c r="E54" i="2"/>
  <c r="D54" i="2"/>
  <c r="C54" i="2"/>
  <c r="K53" i="2"/>
  <c r="J53" i="2"/>
  <c r="I53" i="2"/>
  <c r="H53" i="2"/>
  <c r="G53" i="2"/>
  <c r="F53" i="2"/>
  <c r="E53" i="2"/>
  <c r="D53" i="2"/>
  <c r="C53" i="2"/>
  <c r="K52" i="2"/>
  <c r="J52" i="2"/>
  <c r="I52" i="2"/>
  <c r="H52" i="2"/>
  <c r="G52" i="2"/>
  <c r="F52" i="2"/>
  <c r="E52" i="2"/>
  <c r="D52" i="2"/>
  <c r="C52" i="2"/>
  <c r="K51" i="2"/>
  <c r="J51" i="2"/>
  <c r="I51" i="2"/>
  <c r="H51" i="2"/>
  <c r="G51" i="2"/>
  <c r="F51" i="2"/>
  <c r="E51" i="2"/>
  <c r="D51" i="2"/>
  <c r="C51" i="2"/>
  <c r="K50" i="2"/>
  <c r="J50" i="2"/>
  <c r="I50" i="2"/>
  <c r="H50" i="2"/>
  <c r="G50" i="2"/>
  <c r="F50" i="2"/>
  <c r="E50" i="2"/>
  <c r="D50" i="2"/>
  <c r="C50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K35" i="2"/>
  <c r="J35" i="2"/>
  <c r="I35" i="2"/>
  <c r="H35" i="2"/>
  <c r="G35" i="2"/>
  <c r="F35" i="2"/>
  <c r="E35" i="2"/>
  <c r="D35" i="2"/>
  <c r="C35" i="2"/>
  <c r="K34" i="2"/>
  <c r="J34" i="2"/>
  <c r="I34" i="2"/>
  <c r="H34" i="2"/>
  <c r="G34" i="2"/>
  <c r="F34" i="2"/>
  <c r="E34" i="2"/>
  <c r="D34" i="2"/>
  <c r="C34" i="2"/>
  <c r="K33" i="2"/>
  <c r="J33" i="2"/>
  <c r="I33" i="2"/>
  <c r="H33" i="2"/>
  <c r="G33" i="2"/>
  <c r="F33" i="2"/>
  <c r="E33" i="2"/>
  <c r="D33" i="2"/>
  <c r="C33" i="2"/>
  <c r="K32" i="2"/>
  <c r="J32" i="2"/>
  <c r="I32" i="2"/>
  <c r="H32" i="2"/>
  <c r="G32" i="2"/>
  <c r="F32" i="2"/>
  <c r="E32" i="2"/>
  <c r="D32" i="2"/>
  <c r="C32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2" i="2"/>
  <c r="B1" i="2"/>
  <c r="C1" i="2"/>
  <c r="D1" i="2"/>
  <c r="E1" i="2"/>
  <c r="F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<sst xmlns="http://schemas.openxmlformats.org/spreadsheetml/2006/main" count="284" uniqueCount="142">
  <si>
    <t>2.10.res</t>
  </si>
  <si>
    <t>2.11.res</t>
  </si>
  <si>
    <t>2.12.res</t>
  </si>
  <si>
    <t>2.13.res</t>
  </si>
  <si>
    <t>2.14.res</t>
  </si>
  <si>
    <t>2.15.res</t>
  </si>
  <si>
    <t>2.16.res</t>
  </si>
  <si>
    <t>2.17.res</t>
  </si>
  <si>
    <t>2.18.res</t>
  </si>
  <si>
    <t>2.19.res</t>
  </si>
  <si>
    <t>2.2.res</t>
  </si>
  <si>
    <t>2.20.res</t>
  </si>
  <si>
    <t>2.21.res</t>
  </si>
  <si>
    <t>2.24.res</t>
  </si>
  <si>
    <t>2.3.res</t>
  </si>
  <si>
    <t>2.4.res</t>
  </si>
  <si>
    <t>2.5.res</t>
  </si>
  <si>
    <t>2.6.res</t>
  </si>
  <si>
    <t>2.7.res</t>
  </si>
  <si>
    <t>2.8.res</t>
  </si>
  <si>
    <t>2.9.res</t>
  </si>
  <si>
    <t>3.10.res</t>
  </si>
  <si>
    <t>3.11.res</t>
  </si>
  <si>
    <t>3.12.res</t>
  </si>
  <si>
    <t>3.13.res</t>
  </si>
  <si>
    <t>3.14.res</t>
  </si>
  <si>
    <t>3.15.res</t>
  </si>
  <si>
    <t>3.16.res</t>
  </si>
  <si>
    <t>3.17.res</t>
  </si>
  <si>
    <t>3.18.res</t>
  </si>
  <si>
    <t>3.19.res</t>
  </si>
  <si>
    <t>3.20.res</t>
  </si>
  <si>
    <t>3.21.res</t>
  </si>
  <si>
    <t>3.24.res</t>
  </si>
  <si>
    <t>3.3.res</t>
  </si>
  <si>
    <t>3.4.res</t>
  </si>
  <si>
    <t>3.5.res</t>
  </si>
  <si>
    <t>3.6.res</t>
  </si>
  <si>
    <t>3.7.res</t>
  </si>
  <si>
    <t>3.8.res</t>
  </si>
  <si>
    <t>3.9.res</t>
  </si>
  <si>
    <t>4.10.res</t>
  </si>
  <si>
    <t>4.11.res</t>
  </si>
  <si>
    <t>4.12.res</t>
  </si>
  <si>
    <t>4.13.res</t>
  </si>
  <si>
    <t>4.14.res</t>
  </si>
  <si>
    <t>4.15.res</t>
  </si>
  <si>
    <t>4.16.res</t>
  </si>
  <si>
    <t>4.17.res</t>
  </si>
  <si>
    <t>4.18.res</t>
  </si>
  <si>
    <t>4.19.res</t>
  </si>
  <si>
    <t>4.20.res</t>
  </si>
  <si>
    <t>4.21.res</t>
  </si>
  <si>
    <t>4.24.res</t>
  </si>
  <si>
    <t>4.4.res</t>
  </si>
  <si>
    <t>4.5.res</t>
  </si>
  <si>
    <t>4.6.res</t>
  </si>
  <si>
    <t>4.7.res</t>
  </si>
  <si>
    <t>4.8.res</t>
  </si>
  <si>
    <t>4.9.res</t>
  </si>
  <si>
    <t>5.10.res</t>
  </si>
  <si>
    <t>5.11.res</t>
  </si>
  <si>
    <t>5.12.res</t>
  </si>
  <si>
    <t>5.13.res</t>
  </si>
  <si>
    <t>5.14.res</t>
  </si>
  <si>
    <t>5.15.res</t>
  </si>
  <si>
    <t>5.16.res</t>
  </si>
  <si>
    <t>5.17.res</t>
  </si>
  <si>
    <t>5.18.res</t>
  </si>
  <si>
    <t>5.19.res</t>
  </si>
  <si>
    <t>5.20.res</t>
  </si>
  <si>
    <t>5.21.res</t>
  </si>
  <si>
    <t>5.24.res</t>
  </si>
  <si>
    <t>5.5.res</t>
  </si>
  <si>
    <t>5.6.res</t>
  </si>
  <si>
    <t>5.7.res</t>
  </si>
  <si>
    <t>5.8.res</t>
  </si>
  <si>
    <t>5.9.res</t>
  </si>
  <si>
    <t>6.10.res</t>
  </si>
  <si>
    <t>6.11.res</t>
  </si>
  <si>
    <t>6.12.res</t>
  </si>
  <si>
    <t>6.13.res</t>
  </si>
  <si>
    <t>6.14.res</t>
  </si>
  <si>
    <t>6.15.res</t>
  </si>
  <si>
    <t>6.16.res</t>
  </si>
  <si>
    <t>6.17.res</t>
  </si>
  <si>
    <t>6.18.res</t>
  </si>
  <si>
    <t>6.19.res</t>
  </si>
  <si>
    <t>6.20.res</t>
  </si>
  <si>
    <t>6.21.res</t>
  </si>
  <si>
    <t>6.24.res</t>
  </si>
  <si>
    <t>6.6.res</t>
  </si>
  <si>
    <t>6.7.res</t>
  </si>
  <si>
    <t>6.8.res</t>
  </si>
  <si>
    <t>6.9.res</t>
  </si>
  <si>
    <t>7.10.res</t>
  </si>
  <si>
    <t>7.11.res</t>
  </si>
  <si>
    <t>7.12.res</t>
  </si>
  <si>
    <t>7.13.res</t>
  </si>
  <si>
    <t>7.14.res</t>
  </si>
  <si>
    <t>7.15.res</t>
  </si>
  <si>
    <t>7.16.res</t>
  </si>
  <si>
    <t>7.17.res</t>
  </si>
  <si>
    <t>7.18.res</t>
  </si>
  <si>
    <t>7.19.res</t>
  </si>
  <si>
    <t>7.20.res</t>
  </si>
  <si>
    <t>7.21.res</t>
  </si>
  <si>
    <t>7.24.res</t>
  </si>
  <si>
    <t>7.7.res</t>
  </si>
  <si>
    <t>7.8.res</t>
  </si>
  <si>
    <t>7.9.res</t>
  </si>
  <si>
    <t>8.10.res</t>
  </si>
  <si>
    <t>8.11.res</t>
  </si>
  <si>
    <t>8.12.res</t>
  </si>
  <si>
    <t>8.13.res</t>
  </si>
  <si>
    <t>8.14.res</t>
  </si>
  <si>
    <t>8.15.res</t>
  </si>
  <si>
    <t>8.16.res</t>
  </si>
  <si>
    <t>8.17.res</t>
  </si>
  <si>
    <t>8.18.res</t>
  </si>
  <si>
    <t>8.19.res</t>
  </si>
  <si>
    <t>8.20.res</t>
  </si>
  <si>
    <t>8.21.res</t>
  </si>
  <si>
    <t>8.24.res</t>
  </si>
  <si>
    <t>8.8.res</t>
  </si>
  <si>
    <t>8.9.res</t>
  </si>
  <si>
    <t>9.10.res</t>
  </si>
  <si>
    <t>9.11.res</t>
  </si>
  <si>
    <t>9.12.res</t>
  </si>
  <si>
    <t>9.13.res</t>
  </si>
  <si>
    <t>9.14.res</t>
  </si>
  <si>
    <t>9.15.res</t>
  </si>
  <si>
    <t>9.16.res</t>
  </si>
  <si>
    <t>9.17.res</t>
  </si>
  <si>
    <t>9.18.res</t>
  </si>
  <si>
    <t>9.19.res</t>
  </si>
  <si>
    <t>9.20.res</t>
  </si>
  <si>
    <t>9.21.res</t>
  </si>
  <si>
    <t>9.24.res</t>
  </si>
  <si>
    <t>9.9.res</t>
  </si>
  <si>
    <t>accuracy</t>
    <phoneticPr fontId="1"/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</si>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</sst>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Sheet1!$A$24:$A$43</c:f>
              <c:strCache>
                <c:ptCount val="20"/>
                <c:pt idx="0">
                  <c:v>3.3.res</c:v>
                </c:pt>
                <c:pt idx="1">
                  <c:v>3.4.res</c:v>
                </c:pt>
                <c:pt idx="2">
                  <c:v>3.5.res</c:v>
                </c:pt>
                <c:pt idx="3">
                  <c:v>3.6.res</c:v>
                </c:pt>
                <c:pt idx="4">
                  <c:v>3.7.res</c:v>
                </c:pt>
                <c:pt idx="5">
                  <c:v>3.8.res</c:v>
                </c:pt>
                <c:pt idx="6">
                  <c:v>3.9.res</c:v>
                </c:pt>
                <c:pt idx="7">
                  <c:v>3.10.res</c:v>
                </c:pt>
                <c:pt idx="8">
                  <c:v>3.11.res</c:v>
                </c:pt>
                <c:pt idx="9">
                  <c:v>3.12.res</c:v>
                </c:pt>
                <c:pt idx="10">
                  <c:v>3.13.res</c:v>
                </c:pt>
                <c:pt idx="11">
                  <c:v>3.14.res</c:v>
                </c:pt>
                <c:pt idx="12">
                  <c:v>3.15.res</c:v>
                </c:pt>
                <c:pt idx="13">
                  <c:v>3.16.res</c:v>
                </c:pt>
                <c:pt idx="14">
                  <c:v>3.17.res</c:v>
                </c:pt>
                <c:pt idx="15">
                  <c:v>3.18.res</c:v>
                </c:pt>
                <c:pt idx="16">
                  <c:v>3.19.res</c:v>
                </c:pt>
                <c:pt idx="17">
                  <c:v>3.20.res</c:v>
                </c:pt>
                <c:pt idx="18">
                  <c:v>3.21.res</c:v>
                </c:pt>
                <c:pt idx="19">
                  <c:v>3.24.res</c:v>
                </c:pt>
              </c:strCache>
            </c:strRef>
          </c:cat>
          <c:val>
            <c:numRef>
              <c:f>Sheet1!$B$24:$B$43</c:f>
              <c:numCache>
                <c:formatCode>General</c:formatCode>
                <c:ptCount val="20"/>
                <c:pt idx="0">
                  <c:v>4118</c:v>
                </c:pt>
                <c:pt idx="1">
                  <c:v>33749</c:v>
                </c:pt>
                <c:pt idx="2">
                  <c:v>55140</c:v>
                </c:pt>
                <c:pt idx="3">
                  <c:v>27999</c:v>
                </c:pt>
                <c:pt idx="4">
                  <c:v>8385</c:v>
                </c:pt>
                <c:pt idx="5">
                  <c:v>29953</c:v>
                </c:pt>
                <c:pt idx="6">
                  <c:v>26916</c:v>
                </c:pt>
                <c:pt idx="7">
                  <c:v>47405</c:v>
                </c:pt>
                <c:pt idx="8">
                  <c:v>21600</c:v>
                </c:pt>
                <c:pt idx="9">
                  <c:v>16225</c:v>
                </c:pt>
                <c:pt idx="10">
                  <c:v>10981</c:v>
                </c:pt>
                <c:pt idx="11">
                  <c:v>18498</c:v>
                </c:pt>
                <c:pt idx="12">
                  <c:v>294</c:v>
                </c:pt>
                <c:pt idx="13">
                  <c:v>18554</c:v>
                </c:pt>
                <c:pt idx="14">
                  <c:v>35837</c:v>
                </c:pt>
                <c:pt idx="15">
                  <c:v>16289</c:v>
                </c:pt>
                <c:pt idx="16">
                  <c:v>27666</c:v>
                </c:pt>
                <c:pt idx="17">
                  <c:v>15422</c:v>
                </c:pt>
                <c:pt idx="18">
                  <c:v>6808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2-7B44-8B6E-67C7A2CA588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Sheet1!$A$24:$A$43</c:f>
              <c:strCache>
                <c:ptCount val="20"/>
                <c:pt idx="0">
                  <c:v>3.3.res</c:v>
                </c:pt>
                <c:pt idx="1">
                  <c:v>3.4.res</c:v>
                </c:pt>
                <c:pt idx="2">
                  <c:v>3.5.res</c:v>
                </c:pt>
                <c:pt idx="3">
                  <c:v>3.6.res</c:v>
                </c:pt>
                <c:pt idx="4">
                  <c:v>3.7.res</c:v>
                </c:pt>
                <c:pt idx="5">
                  <c:v>3.8.res</c:v>
                </c:pt>
                <c:pt idx="6">
                  <c:v>3.9.res</c:v>
                </c:pt>
                <c:pt idx="7">
                  <c:v>3.10.res</c:v>
                </c:pt>
                <c:pt idx="8">
                  <c:v>3.11.res</c:v>
                </c:pt>
                <c:pt idx="9">
                  <c:v>3.12.res</c:v>
                </c:pt>
                <c:pt idx="10">
                  <c:v>3.13.res</c:v>
                </c:pt>
                <c:pt idx="11">
                  <c:v>3.14.res</c:v>
                </c:pt>
                <c:pt idx="12">
                  <c:v>3.15.res</c:v>
                </c:pt>
                <c:pt idx="13">
                  <c:v>3.16.res</c:v>
                </c:pt>
                <c:pt idx="14">
                  <c:v>3.17.res</c:v>
                </c:pt>
                <c:pt idx="15">
                  <c:v>3.18.res</c:v>
                </c:pt>
                <c:pt idx="16">
                  <c:v>3.19.res</c:v>
                </c:pt>
                <c:pt idx="17">
                  <c:v>3.20.res</c:v>
                </c:pt>
                <c:pt idx="18">
                  <c:v>3.21.res</c:v>
                </c:pt>
                <c:pt idx="19">
                  <c:v>3.24.res</c:v>
                </c:pt>
              </c:strCache>
            </c:strRef>
          </c:cat>
          <c:val>
            <c:numRef>
              <c:f>Sheet1!$C$24:$C$43</c:f>
              <c:numCache>
                <c:formatCode>General</c:formatCode>
                <c:ptCount val="20"/>
                <c:pt idx="0">
                  <c:v>17</c:v>
                </c:pt>
                <c:pt idx="1">
                  <c:v>3080</c:v>
                </c:pt>
                <c:pt idx="2">
                  <c:v>2465</c:v>
                </c:pt>
                <c:pt idx="3">
                  <c:v>5243</c:v>
                </c:pt>
                <c:pt idx="4">
                  <c:v>1144</c:v>
                </c:pt>
                <c:pt idx="5">
                  <c:v>10612</c:v>
                </c:pt>
                <c:pt idx="6">
                  <c:v>8044</c:v>
                </c:pt>
                <c:pt idx="7">
                  <c:v>4039</c:v>
                </c:pt>
                <c:pt idx="8">
                  <c:v>8792</c:v>
                </c:pt>
                <c:pt idx="9">
                  <c:v>1593</c:v>
                </c:pt>
                <c:pt idx="10">
                  <c:v>7767</c:v>
                </c:pt>
                <c:pt idx="11">
                  <c:v>3658</c:v>
                </c:pt>
                <c:pt idx="12">
                  <c:v>291</c:v>
                </c:pt>
                <c:pt idx="13">
                  <c:v>2769</c:v>
                </c:pt>
                <c:pt idx="14">
                  <c:v>3752</c:v>
                </c:pt>
                <c:pt idx="15">
                  <c:v>3461</c:v>
                </c:pt>
                <c:pt idx="16">
                  <c:v>3620</c:v>
                </c:pt>
                <c:pt idx="17">
                  <c:v>1932</c:v>
                </c:pt>
                <c:pt idx="18">
                  <c:v>1675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2-7B44-8B6E-67C7A2CA588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Sheet1!$A$24:$A$43</c:f>
              <c:strCache>
                <c:ptCount val="20"/>
                <c:pt idx="0">
                  <c:v>3.3.res</c:v>
                </c:pt>
                <c:pt idx="1">
                  <c:v>3.4.res</c:v>
                </c:pt>
                <c:pt idx="2">
                  <c:v>3.5.res</c:v>
                </c:pt>
                <c:pt idx="3">
                  <c:v>3.6.res</c:v>
                </c:pt>
                <c:pt idx="4">
                  <c:v>3.7.res</c:v>
                </c:pt>
                <c:pt idx="5">
                  <c:v>3.8.res</c:v>
                </c:pt>
                <c:pt idx="6">
                  <c:v>3.9.res</c:v>
                </c:pt>
                <c:pt idx="7">
                  <c:v>3.10.res</c:v>
                </c:pt>
                <c:pt idx="8">
                  <c:v>3.11.res</c:v>
                </c:pt>
                <c:pt idx="9">
                  <c:v>3.12.res</c:v>
                </c:pt>
                <c:pt idx="10">
                  <c:v>3.13.res</c:v>
                </c:pt>
                <c:pt idx="11">
                  <c:v>3.14.res</c:v>
                </c:pt>
                <c:pt idx="12">
                  <c:v>3.15.res</c:v>
                </c:pt>
                <c:pt idx="13">
                  <c:v>3.16.res</c:v>
                </c:pt>
                <c:pt idx="14">
                  <c:v>3.17.res</c:v>
                </c:pt>
                <c:pt idx="15">
                  <c:v>3.18.res</c:v>
                </c:pt>
                <c:pt idx="16">
                  <c:v>3.19.res</c:v>
                </c:pt>
                <c:pt idx="17">
                  <c:v>3.20.res</c:v>
                </c:pt>
                <c:pt idx="18">
                  <c:v>3.21.res</c:v>
                </c:pt>
                <c:pt idx="19">
                  <c:v>3.24.res</c:v>
                </c:pt>
              </c:strCache>
            </c:strRef>
          </c:cat>
          <c:val>
            <c:numRef>
              <c:f>Sheet1!$D$24:$D$43</c:f>
              <c:numCache>
                <c:formatCode>General</c:formatCode>
                <c:ptCount val="20"/>
                <c:pt idx="0">
                  <c:v>86</c:v>
                </c:pt>
                <c:pt idx="1">
                  <c:v>9947</c:v>
                </c:pt>
                <c:pt idx="2">
                  <c:v>2238</c:v>
                </c:pt>
                <c:pt idx="3">
                  <c:v>6742</c:v>
                </c:pt>
                <c:pt idx="4">
                  <c:v>1002</c:v>
                </c:pt>
                <c:pt idx="5">
                  <c:v>11758</c:v>
                </c:pt>
                <c:pt idx="6">
                  <c:v>10204</c:v>
                </c:pt>
                <c:pt idx="7">
                  <c:v>2190</c:v>
                </c:pt>
                <c:pt idx="8">
                  <c:v>5840</c:v>
                </c:pt>
                <c:pt idx="9">
                  <c:v>1811</c:v>
                </c:pt>
                <c:pt idx="10">
                  <c:v>7049</c:v>
                </c:pt>
                <c:pt idx="11">
                  <c:v>847</c:v>
                </c:pt>
                <c:pt idx="12">
                  <c:v>112</c:v>
                </c:pt>
                <c:pt idx="13">
                  <c:v>2067</c:v>
                </c:pt>
                <c:pt idx="14">
                  <c:v>917</c:v>
                </c:pt>
                <c:pt idx="15">
                  <c:v>4083</c:v>
                </c:pt>
                <c:pt idx="16">
                  <c:v>5604</c:v>
                </c:pt>
                <c:pt idx="17">
                  <c:v>1241</c:v>
                </c:pt>
                <c:pt idx="18">
                  <c:v>1352</c:v>
                </c:pt>
                <c:pt idx="1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2-7B44-8B6E-67C7A2CA588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Sheet1!$A$24:$A$43</c:f>
              <c:strCache>
                <c:ptCount val="20"/>
                <c:pt idx="0">
                  <c:v>3.3.res</c:v>
                </c:pt>
                <c:pt idx="1">
                  <c:v>3.4.res</c:v>
                </c:pt>
                <c:pt idx="2">
                  <c:v>3.5.res</c:v>
                </c:pt>
                <c:pt idx="3">
                  <c:v>3.6.res</c:v>
                </c:pt>
                <c:pt idx="4">
                  <c:v>3.7.res</c:v>
                </c:pt>
                <c:pt idx="5">
                  <c:v>3.8.res</c:v>
                </c:pt>
                <c:pt idx="6">
                  <c:v>3.9.res</c:v>
                </c:pt>
                <c:pt idx="7">
                  <c:v>3.10.res</c:v>
                </c:pt>
                <c:pt idx="8">
                  <c:v>3.11.res</c:v>
                </c:pt>
                <c:pt idx="9">
                  <c:v>3.12.res</c:v>
                </c:pt>
                <c:pt idx="10">
                  <c:v>3.13.res</c:v>
                </c:pt>
                <c:pt idx="11">
                  <c:v>3.14.res</c:v>
                </c:pt>
                <c:pt idx="12">
                  <c:v>3.15.res</c:v>
                </c:pt>
                <c:pt idx="13">
                  <c:v>3.16.res</c:v>
                </c:pt>
                <c:pt idx="14">
                  <c:v>3.17.res</c:v>
                </c:pt>
                <c:pt idx="15">
                  <c:v>3.18.res</c:v>
                </c:pt>
                <c:pt idx="16">
                  <c:v>3.19.res</c:v>
                </c:pt>
                <c:pt idx="17">
                  <c:v>3.20.res</c:v>
                </c:pt>
                <c:pt idx="18">
                  <c:v>3.21.res</c:v>
                </c:pt>
                <c:pt idx="19">
                  <c:v>3.24.res</c:v>
                </c:pt>
              </c:strCache>
            </c:strRef>
          </c:cat>
          <c:val>
            <c:numRef>
              <c:f>Sheet1!$E$24:$E$43</c:f>
              <c:numCache>
                <c:formatCode>General</c:formatCode>
                <c:ptCount val="20"/>
                <c:pt idx="0">
                  <c:v>232</c:v>
                </c:pt>
                <c:pt idx="1">
                  <c:v>20501</c:v>
                </c:pt>
                <c:pt idx="2">
                  <c:v>10823</c:v>
                </c:pt>
                <c:pt idx="3">
                  <c:v>12877</c:v>
                </c:pt>
                <c:pt idx="4">
                  <c:v>8641</c:v>
                </c:pt>
                <c:pt idx="5">
                  <c:v>8377</c:v>
                </c:pt>
                <c:pt idx="6">
                  <c:v>20563</c:v>
                </c:pt>
                <c:pt idx="7">
                  <c:v>24277</c:v>
                </c:pt>
                <c:pt idx="8">
                  <c:v>4872</c:v>
                </c:pt>
                <c:pt idx="9">
                  <c:v>8885</c:v>
                </c:pt>
                <c:pt idx="10">
                  <c:v>20102</c:v>
                </c:pt>
                <c:pt idx="11">
                  <c:v>68</c:v>
                </c:pt>
                <c:pt idx="12">
                  <c:v>8</c:v>
                </c:pt>
                <c:pt idx="13">
                  <c:v>5996</c:v>
                </c:pt>
                <c:pt idx="14">
                  <c:v>86</c:v>
                </c:pt>
                <c:pt idx="15">
                  <c:v>5582</c:v>
                </c:pt>
                <c:pt idx="16">
                  <c:v>1915</c:v>
                </c:pt>
                <c:pt idx="17">
                  <c:v>168</c:v>
                </c:pt>
                <c:pt idx="18">
                  <c:v>2997</c:v>
                </c:pt>
                <c:pt idx="1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2-7B44-8B6E-67C7A2CA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92778543"/>
        <c:axId val="1692835839"/>
      </c:barChart>
      <c:catAx>
        <c:axId val="169277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835839"/>
        <c:crosses val="autoZero"/>
        <c:auto val="1"/>
        <c:lblAlgn val="ctr"/>
        <c:lblOffset val="100"/>
        <c:noMultiLvlLbl val="0"/>
      </c:catAx>
      <c:valAx>
        <c:axId val="16928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2.2.res</c:v>
                </c:pt>
                <c:pt idx="1">
                  <c:v>2.3.res</c:v>
                </c:pt>
                <c:pt idx="2">
                  <c:v>2.4.res</c:v>
                </c:pt>
                <c:pt idx="3">
                  <c:v>2.5.res</c:v>
                </c:pt>
                <c:pt idx="4">
                  <c:v>2.6.res</c:v>
                </c:pt>
                <c:pt idx="5">
                  <c:v>2.7.res</c:v>
                </c:pt>
                <c:pt idx="6">
                  <c:v>2.8.res</c:v>
                </c:pt>
                <c:pt idx="7">
                  <c:v>2.9.res</c:v>
                </c:pt>
                <c:pt idx="8">
                  <c:v>2.10.res</c:v>
                </c:pt>
                <c:pt idx="9">
                  <c:v>2.11.res</c:v>
                </c:pt>
                <c:pt idx="10">
                  <c:v>2.12.res</c:v>
                </c:pt>
                <c:pt idx="11">
                  <c:v>2.13.res</c:v>
                </c:pt>
                <c:pt idx="12">
                  <c:v>2.14.res</c:v>
                </c:pt>
                <c:pt idx="13">
                  <c:v>2.15.res</c:v>
                </c:pt>
                <c:pt idx="14">
                  <c:v>2.16.res</c:v>
                </c:pt>
                <c:pt idx="15">
                  <c:v>2.17.res</c:v>
                </c:pt>
                <c:pt idx="16">
                  <c:v>2.18.res</c:v>
                </c:pt>
                <c:pt idx="17">
                  <c:v>2.19.res</c:v>
                </c:pt>
                <c:pt idx="18">
                  <c:v>2.20.res</c:v>
                </c:pt>
                <c:pt idx="19">
                  <c:v>2.21.res</c:v>
                </c:pt>
                <c:pt idx="20">
                  <c:v>2.24.res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119990</c:v>
                </c:pt>
                <c:pt idx="1">
                  <c:v>70736</c:v>
                </c:pt>
                <c:pt idx="2">
                  <c:v>461419</c:v>
                </c:pt>
                <c:pt idx="3">
                  <c:v>538229</c:v>
                </c:pt>
                <c:pt idx="4">
                  <c:v>438846</c:v>
                </c:pt>
                <c:pt idx="5">
                  <c:v>226350</c:v>
                </c:pt>
                <c:pt idx="6">
                  <c:v>340829</c:v>
                </c:pt>
                <c:pt idx="7">
                  <c:v>390952</c:v>
                </c:pt>
                <c:pt idx="8">
                  <c:v>467355</c:v>
                </c:pt>
                <c:pt idx="9">
                  <c:v>248905</c:v>
                </c:pt>
                <c:pt idx="10">
                  <c:v>197668</c:v>
                </c:pt>
                <c:pt idx="11">
                  <c:v>155881</c:v>
                </c:pt>
                <c:pt idx="12">
                  <c:v>146160</c:v>
                </c:pt>
                <c:pt idx="13">
                  <c:v>16141</c:v>
                </c:pt>
                <c:pt idx="14">
                  <c:v>137109</c:v>
                </c:pt>
                <c:pt idx="15">
                  <c:v>239108</c:v>
                </c:pt>
                <c:pt idx="16">
                  <c:v>82209</c:v>
                </c:pt>
                <c:pt idx="17">
                  <c:v>136720</c:v>
                </c:pt>
                <c:pt idx="18">
                  <c:v>68764</c:v>
                </c:pt>
                <c:pt idx="19">
                  <c:v>53299</c:v>
                </c:pt>
                <c:pt idx="2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F-3442-935E-AA8A41FC67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2.2.res</c:v>
                </c:pt>
                <c:pt idx="1">
                  <c:v>2.3.res</c:v>
                </c:pt>
                <c:pt idx="2">
                  <c:v>2.4.res</c:v>
                </c:pt>
                <c:pt idx="3">
                  <c:v>2.5.res</c:v>
                </c:pt>
                <c:pt idx="4">
                  <c:v>2.6.res</c:v>
                </c:pt>
                <c:pt idx="5">
                  <c:v>2.7.res</c:v>
                </c:pt>
                <c:pt idx="6">
                  <c:v>2.8.res</c:v>
                </c:pt>
                <c:pt idx="7">
                  <c:v>2.9.res</c:v>
                </c:pt>
                <c:pt idx="8">
                  <c:v>2.10.res</c:v>
                </c:pt>
                <c:pt idx="9">
                  <c:v>2.11.res</c:v>
                </c:pt>
                <c:pt idx="10">
                  <c:v>2.12.res</c:v>
                </c:pt>
                <c:pt idx="11">
                  <c:v>2.13.res</c:v>
                </c:pt>
                <c:pt idx="12">
                  <c:v>2.14.res</c:v>
                </c:pt>
                <c:pt idx="13">
                  <c:v>2.15.res</c:v>
                </c:pt>
                <c:pt idx="14">
                  <c:v>2.16.res</c:v>
                </c:pt>
                <c:pt idx="15">
                  <c:v>2.17.res</c:v>
                </c:pt>
                <c:pt idx="16">
                  <c:v>2.18.res</c:v>
                </c:pt>
                <c:pt idx="17">
                  <c:v>2.19.res</c:v>
                </c:pt>
                <c:pt idx="18">
                  <c:v>2.20.res</c:v>
                </c:pt>
                <c:pt idx="19">
                  <c:v>2.21.res</c:v>
                </c:pt>
                <c:pt idx="20">
                  <c:v>2.24.res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15522</c:v>
                </c:pt>
                <c:pt idx="1">
                  <c:v>2234</c:v>
                </c:pt>
                <c:pt idx="2">
                  <c:v>39537</c:v>
                </c:pt>
                <c:pt idx="3">
                  <c:v>24079</c:v>
                </c:pt>
                <c:pt idx="4">
                  <c:v>39490</c:v>
                </c:pt>
                <c:pt idx="5">
                  <c:v>21515</c:v>
                </c:pt>
                <c:pt idx="6">
                  <c:v>51229</c:v>
                </c:pt>
                <c:pt idx="7">
                  <c:v>44043</c:v>
                </c:pt>
                <c:pt idx="8">
                  <c:v>28921</c:v>
                </c:pt>
                <c:pt idx="9">
                  <c:v>34931</c:v>
                </c:pt>
                <c:pt idx="10">
                  <c:v>13165</c:v>
                </c:pt>
                <c:pt idx="11">
                  <c:v>42736</c:v>
                </c:pt>
                <c:pt idx="12">
                  <c:v>15541</c:v>
                </c:pt>
                <c:pt idx="13">
                  <c:v>2455</c:v>
                </c:pt>
                <c:pt idx="14">
                  <c:v>25885</c:v>
                </c:pt>
                <c:pt idx="15">
                  <c:v>26268</c:v>
                </c:pt>
                <c:pt idx="16">
                  <c:v>21842</c:v>
                </c:pt>
                <c:pt idx="17">
                  <c:v>23512</c:v>
                </c:pt>
                <c:pt idx="18">
                  <c:v>20517</c:v>
                </c:pt>
                <c:pt idx="19">
                  <c:v>9017</c:v>
                </c:pt>
                <c:pt idx="20">
                  <c:v>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F-3442-935E-AA8A41FC67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2.2.res</c:v>
                </c:pt>
                <c:pt idx="1">
                  <c:v>2.3.res</c:v>
                </c:pt>
                <c:pt idx="2">
                  <c:v>2.4.res</c:v>
                </c:pt>
                <c:pt idx="3">
                  <c:v>2.5.res</c:v>
                </c:pt>
                <c:pt idx="4">
                  <c:v>2.6.res</c:v>
                </c:pt>
                <c:pt idx="5">
                  <c:v>2.7.res</c:v>
                </c:pt>
                <c:pt idx="6">
                  <c:v>2.8.res</c:v>
                </c:pt>
                <c:pt idx="7">
                  <c:v>2.9.res</c:v>
                </c:pt>
                <c:pt idx="8">
                  <c:v>2.10.res</c:v>
                </c:pt>
                <c:pt idx="9">
                  <c:v>2.11.res</c:v>
                </c:pt>
                <c:pt idx="10">
                  <c:v>2.12.res</c:v>
                </c:pt>
                <c:pt idx="11">
                  <c:v>2.13.res</c:v>
                </c:pt>
                <c:pt idx="12">
                  <c:v>2.14.res</c:v>
                </c:pt>
                <c:pt idx="13">
                  <c:v>2.15.res</c:v>
                </c:pt>
                <c:pt idx="14">
                  <c:v>2.16.res</c:v>
                </c:pt>
                <c:pt idx="15">
                  <c:v>2.17.res</c:v>
                </c:pt>
                <c:pt idx="16">
                  <c:v>2.18.res</c:v>
                </c:pt>
                <c:pt idx="17">
                  <c:v>2.19.res</c:v>
                </c:pt>
                <c:pt idx="18">
                  <c:v>2.20.res</c:v>
                </c:pt>
                <c:pt idx="19">
                  <c:v>2.21.res</c:v>
                </c:pt>
                <c:pt idx="20">
                  <c:v>2.24.res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13571</c:v>
                </c:pt>
                <c:pt idx="1">
                  <c:v>3638</c:v>
                </c:pt>
                <c:pt idx="2">
                  <c:v>63603</c:v>
                </c:pt>
                <c:pt idx="3">
                  <c:v>33810</c:v>
                </c:pt>
                <c:pt idx="4">
                  <c:v>45959</c:v>
                </c:pt>
                <c:pt idx="5">
                  <c:v>29359</c:v>
                </c:pt>
                <c:pt idx="6">
                  <c:v>44498</c:v>
                </c:pt>
                <c:pt idx="7">
                  <c:v>48315</c:v>
                </c:pt>
                <c:pt idx="8">
                  <c:v>48750</c:v>
                </c:pt>
                <c:pt idx="9">
                  <c:v>18868</c:v>
                </c:pt>
                <c:pt idx="10">
                  <c:v>20337</c:v>
                </c:pt>
                <c:pt idx="11">
                  <c:v>53940</c:v>
                </c:pt>
                <c:pt idx="12">
                  <c:v>2775</c:v>
                </c:pt>
                <c:pt idx="13">
                  <c:v>747</c:v>
                </c:pt>
                <c:pt idx="14">
                  <c:v>20094</c:v>
                </c:pt>
                <c:pt idx="15">
                  <c:v>5004</c:v>
                </c:pt>
                <c:pt idx="16">
                  <c:v>19179</c:v>
                </c:pt>
                <c:pt idx="17">
                  <c:v>16139</c:v>
                </c:pt>
                <c:pt idx="18">
                  <c:v>9647</c:v>
                </c:pt>
                <c:pt idx="19">
                  <c:v>8308</c:v>
                </c:pt>
                <c:pt idx="20">
                  <c:v>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F-3442-935E-AA8A41FC6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92778543"/>
        <c:axId val="1692835839"/>
      </c:barChart>
      <c:catAx>
        <c:axId val="169277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835839"/>
        <c:crosses val="autoZero"/>
        <c:auto val="1"/>
        <c:lblAlgn val="ctr"/>
        <c:lblOffset val="100"/>
        <c:noMultiLvlLbl val="0"/>
      </c:catAx>
      <c:valAx>
        <c:axId val="16928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Sheet1!$A$45:$A$63</c:f>
              <c:strCache>
                <c:ptCount val="19"/>
                <c:pt idx="0">
                  <c:v>4.4.res</c:v>
                </c:pt>
                <c:pt idx="1">
                  <c:v>4.5.res</c:v>
                </c:pt>
                <c:pt idx="2">
                  <c:v>4.6.res</c:v>
                </c:pt>
                <c:pt idx="3">
                  <c:v>4.7.res</c:v>
                </c:pt>
                <c:pt idx="4">
                  <c:v>4.8.res</c:v>
                </c:pt>
                <c:pt idx="5">
                  <c:v>4.9.res</c:v>
                </c:pt>
                <c:pt idx="6">
                  <c:v>4.10.res</c:v>
                </c:pt>
                <c:pt idx="7">
                  <c:v>4.11.res</c:v>
                </c:pt>
                <c:pt idx="8">
                  <c:v>4.12.res</c:v>
                </c:pt>
                <c:pt idx="9">
                  <c:v>4.13.res</c:v>
                </c:pt>
                <c:pt idx="10">
                  <c:v>4.14.res</c:v>
                </c:pt>
                <c:pt idx="11">
                  <c:v>4.15.res</c:v>
                </c:pt>
                <c:pt idx="12">
                  <c:v>4.16.res</c:v>
                </c:pt>
                <c:pt idx="13">
                  <c:v>4.17.res</c:v>
                </c:pt>
                <c:pt idx="14">
                  <c:v>4.18.res</c:v>
                </c:pt>
                <c:pt idx="15">
                  <c:v>4.19.res</c:v>
                </c:pt>
                <c:pt idx="16">
                  <c:v>4.20.res</c:v>
                </c:pt>
                <c:pt idx="17">
                  <c:v>4.21.res</c:v>
                </c:pt>
                <c:pt idx="18">
                  <c:v>4.24.res</c:v>
                </c:pt>
              </c:strCache>
            </c:strRef>
          </c:cat>
          <c:val>
            <c:numRef>
              <c:f>Sheet1!$B$45:$B$63</c:f>
              <c:numCache>
                <c:formatCode>General</c:formatCode>
                <c:ptCount val="19"/>
                <c:pt idx="0">
                  <c:v>5393</c:v>
                </c:pt>
                <c:pt idx="1">
                  <c:v>10392</c:v>
                </c:pt>
                <c:pt idx="2">
                  <c:v>1100</c:v>
                </c:pt>
                <c:pt idx="3">
                  <c:v>555</c:v>
                </c:pt>
                <c:pt idx="4">
                  <c:v>6420</c:v>
                </c:pt>
                <c:pt idx="5">
                  <c:v>3482</c:v>
                </c:pt>
                <c:pt idx="6">
                  <c:v>7524</c:v>
                </c:pt>
                <c:pt idx="7">
                  <c:v>3512</c:v>
                </c:pt>
                <c:pt idx="8">
                  <c:v>1575</c:v>
                </c:pt>
                <c:pt idx="9">
                  <c:v>819</c:v>
                </c:pt>
                <c:pt idx="10">
                  <c:v>1442</c:v>
                </c:pt>
                <c:pt idx="11">
                  <c:v>1</c:v>
                </c:pt>
                <c:pt idx="12">
                  <c:v>2149</c:v>
                </c:pt>
                <c:pt idx="13">
                  <c:v>3384</c:v>
                </c:pt>
                <c:pt idx="14">
                  <c:v>6913</c:v>
                </c:pt>
                <c:pt idx="15">
                  <c:v>8280</c:v>
                </c:pt>
                <c:pt idx="16">
                  <c:v>2203</c:v>
                </c:pt>
                <c:pt idx="17">
                  <c:v>1187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1-244E-A4B8-4F09EE4A57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Sheet1!$A$45:$A$63</c:f>
              <c:strCache>
                <c:ptCount val="19"/>
                <c:pt idx="0">
                  <c:v>4.4.res</c:v>
                </c:pt>
                <c:pt idx="1">
                  <c:v>4.5.res</c:v>
                </c:pt>
                <c:pt idx="2">
                  <c:v>4.6.res</c:v>
                </c:pt>
                <c:pt idx="3">
                  <c:v>4.7.res</c:v>
                </c:pt>
                <c:pt idx="4">
                  <c:v>4.8.res</c:v>
                </c:pt>
                <c:pt idx="5">
                  <c:v>4.9.res</c:v>
                </c:pt>
                <c:pt idx="6">
                  <c:v>4.10.res</c:v>
                </c:pt>
                <c:pt idx="7">
                  <c:v>4.11.res</c:v>
                </c:pt>
                <c:pt idx="8">
                  <c:v>4.12.res</c:v>
                </c:pt>
                <c:pt idx="9">
                  <c:v>4.13.res</c:v>
                </c:pt>
                <c:pt idx="10">
                  <c:v>4.14.res</c:v>
                </c:pt>
                <c:pt idx="11">
                  <c:v>4.15.res</c:v>
                </c:pt>
                <c:pt idx="12">
                  <c:v>4.16.res</c:v>
                </c:pt>
                <c:pt idx="13">
                  <c:v>4.17.res</c:v>
                </c:pt>
                <c:pt idx="14">
                  <c:v>4.18.res</c:v>
                </c:pt>
                <c:pt idx="15">
                  <c:v>4.19.res</c:v>
                </c:pt>
                <c:pt idx="16">
                  <c:v>4.20.res</c:v>
                </c:pt>
                <c:pt idx="17">
                  <c:v>4.21.res</c:v>
                </c:pt>
                <c:pt idx="18">
                  <c:v>4.24.res</c:v>
                </c:pt>
              </c:strCache>
            </c:strRef>
          </c:cat>
          <c:val>
            <c:numRef>
              <c:f>Sheet1!$C$45:$C$63</c:f>
              <c:numCache>
                <c:formatCode>General</c:formatCode>
                <c:ptCount val="19"/>
                <c:pt idx="0">
                  <c:v>107</c:v>
                </c:pt>
                <c:pt idx="1">
                  <c:v>219</c:v>
                </c:pt>
                <c:pt idx="2">
                  <c:v>494</c:v>
                </c:pt>
                <c:pt idx="3">
                  <c:v>58</c:v>
                </c:pt>
                <c:pt idx="4">
                  <c:v>548</c:v>
                </c:pt>
                <c:pt idx="5">
                  <c:v>1180</c:v>
                </c:pt>
                <c:pt idx="6">
                  <c:v>545</c:v>
                </c:pt>
                <c:pt idx="7">
                  <c:v>4045</c:v>
                </c:pt>
                <c:pt idx="8">
                  <c:v>157</c:v>
                </c:pt>
                <c:pt idx="9">
                  <c:v>606</c:v>
                </c:pt>
                <c:pt idx="10">
                  <c:v>451</c:v>
                </c:pt>
                <c:pt idx="11">
                  <c:v>2</c:v>
                </c:pt>
                <c:pt idx="12">
                  <c:v>190</c:v>
                </c:pt>
                <c:pt idx="13">
                  <c:v>404</c:v>
                </c:pt>
                <c:pt idx="14">
                  <c:v>359</c:v>
                </c:pt>
                <c:pt idx="15">
                  <c:v>401</c:v>
                </c:pt>
                <c:pt idx="16">
                  <c:v>200</c:v>
                </c:pt>
                <c:pt idx="17">
                  <c:v>266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1-244E-A4B8-4F09EE4A57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Sheet1!$A$45:$A$63</c:f>
              <c:strCache>
                <c:ptCount val="19"/>
                <c:pt idx="0">
                  <c:v>4.4.res</c:v>
                </c:pt>
                <c:pt idx="1">
                  <c:v>4.5.res</c:v>
                </c:pt>
                <c:pt idx="2">
                  <c:v>4.6.res</c:v>
                </c:pt>
                <c:pt idx="3">
                  <c:v>4.7.res</c:v>
                </c:pt>
                <c:pt idx="4">
                  <c:v>4.8.res</c:v>
                </c:pt>
                <c:pt idx="5">
                  <c:v>4.9.res</c:v>
                </c:pt>
                <c:pt idx="6">
                  <c:v>4.10.res</c:v>
                </c:pt>
                <c:pt idx="7">
                  <c:v>4.11.res</c:v>
                </c:pt>
                <c:pt idx="8">
                  <c:v>4.12.res</c:v>
                </c:pt>
                <c:pt idx="9">
                  <c:v>4.13.res</c:v>
                </c:pt>
                <c:pt idx="10">
                  <c:v>4.14.res</c:v>
                </c:pt>
                <c:pt idx="11">
                  <c:v>4.15.res</c:v>
                </c:pt>
                <c:pt idx="12">
                  <c:v>4.16.res</c:v>
                </c:pt>
                <c:pt idx="13">
                  <c:v>4.17.res</c:v>
                </c:pt>
                <c:pt idx="14">
                  <c:v>4.18.res</c:v>
                </c:pt>
                <c:pt idx="15">
                  <c:v>4.19.res</c:v>
                </c:pt>
                <c:pt idx="16">
                  <c:v>4.20.res</c:v>
                </c:pt>
                <c:pt idx="17">
                  <c:v>4.21.res</c:v>
                </c:pt>
                <c:pt idx="18">
                  <c:v>4.24.res</c:v>
                </c:pt>
              </c:strCache>
            </c:strRef>
          </c:cat>
          <c:val>
            <c:numRef>
              <c:f>Sheet1!$D$45:$D$63</c:f>
              <c:numCache>
                <c:formatCode>General</c:formatCode>
                <c:ptCount val="19"/>
                <c:pt idx="0">
                  <c:v>571</c:v>
                </c:pt>
                <c:pt idx="1">
                  <c:v>208</c:v>
                </c:pt>
                <c:pt idx="2">
                  <c:v>1302</c:v>
                </c:pt>
                <c:pt idx="3">
                  <c:v>31</c:v>
                </c:pt>
                <c:pt idx="4">
                  <c:v>1338</c:v>
                </c:pt>
                <c:pt idx="5">
                  <c:v>2123</c:v>
                </c:pt>
                <c:pt idx="6">
                  <c:v>124</c:v>
                </c:pt>
                <c:pt idx="7">
                  <c:v>472</c:v>
                </c:pt>
                <c:pt idx="8">
                  <c:v>197</c:v>
                </c:pt>
                <c:pt idx="9">
                  <c:v>1366</c:v>
                </c:pt>
                <c:pt idx="10">
                  <c:v>315</c:v>
                </c:pt>
                <c:pt idx="11">
                  <c:v>0</c:v>
                </c:pt>
                <c:pt idx="12">
                  <c:v>373</c:v>
                </c:pt>
                <c:pt idx="13">
                  <c:v>119</c:v>
                </c:pt>
                <c:pt idx="14">
                  <c:v>633</c:v>
                </c:pt>
                <c:pt idx="15">
                  <c:v>540</c:v>
                </c:pt>
                <c:pt idx="16">
                  <c:v>540</c:v>
                </c:pt>
                <c:pt idx="17">
                  <c:v>381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1-244E-A4B8-4F09EE4A57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Sheet1!$A$45:$A$63</c:f>
              <c:strCache>
                <c:ptCount val="19"/>
                <c:pt idx="0">
                  <c:v>4.4.res</c:v>
                </c:pt>
                <c:pt idx="1">
                  <c:v>4.5.res</c:v>
                </c:pt>
                <c:pt idx="2">
                  <c:v>4.6.res</c:v>
                </c:pt>
                <c:pt idx="3">
                  <c:v>4.7.res</c:v>
                </c:pt>
                <c:pt idx="4">
                  <c:v>4.8.res</c:v>
                </c:pt>
                <c:pt idx="5">
                  <c:v>4.9.res</c:v>
                </c:pt>
                <c:pt idx="6">
                  <c:v>4.10.res</c:v>
                </c:pt>
                <c:pt idx="7">
                  <c:v>4.11.res</c:v>
                </c:pt>
                <c:pt idx="8">
                  <c:v>4.12.res</c:v>
                </c:pt>
                <c:pt idx="9">
                  <c:v>4.13.res</c:v>
                </c:pt>
                <c:pt idx="10">
                  <c:v>4.14.res</c:v>
                </c:pt>
                <c:pt idx="11">
                  <c:v>4.15.res</c:v>
                </c:pt>
                <c:pt idx="12">
                  <c:v>4.16.res</c:v>
                </c:pt>
                <c:pt idx="13">
                  <c:v>4.17.res</c:v>
                </c:pt>
                <c:pt idx="14">
                  <c:v>4.18.res</c:v>
                </c:pt>
                <c:pt idx="15">
                  <c:v>4.19.res</c:v>
                </c:pt>
                <c:pt idx="16">
                  <c:v>4.20.res</c:v>
                </c:pt>
                <c:pt idx="17">
                  <c:v>4.21.res</c:v>
                </c:pt>
                <c:pt idx="18">
                  <c:v>4.24.res</c:v>
                </c:pt>
              </c:strCache>
            </c:strRef>
          </c:cat>
          <c:val>
            <c:numRef>
              <c:f>Sheet1!$E$45:$E$63</c:f>
              <c:numCache>
                <c:formatCode>General</c:formatCode>
                <c:ptCount val="19"/>
                <c:pt idx="0">
                  <c:v>2864</c:v>
                </c:pt>
                <c:pt idx="1">
                  <c:v>254</c:v>
                </c:pt>
                <c:pt idx="2">
                  <c:v>1424</c:v>
                </c:pt>
                <c:pt idx="3">
                  <c:v>343</c:v>
                </c:pt>
                <c:pt idx="4">
                  <c:v>1720</c:v>
                </c:pt>
                <c:pt idx="5">
                  <c:v>5420</c:v>
                </c:pt>
                <c:pt idx="6">
                  <c:v>932</c:v>
                </c:pt>
                <c:pt idx="7">
                  <c:v>2341</c:v>
                </c:pt>
                <c:pt idx="8">
                  <c:v>536</c:v>
                </c:pt>
                <c:pt idx="9">
                  <c:v>3816</c:v>
                </c:pt>
                <c:pt idx="10">
                  <c:v>17</c:v>
                </c:pt>
                <c:pt idx="11">
                  <c:v>0</c:v>
                </c:pt>
                <c:pt idx="12">
                  <c:v>740</c:v>
                </c:pt>
                <c:pt idx="13">
                  <c:v>37</c:v>
                </c:pt>
                <c:pt idx="14">
                  <c:v>3032</c:v>
                </c:pt>
                <c:pt idx="15">
                  <c:v>916</c:v>
                </c:pt>
                <c:pt idx="16">
                  <c:v>43</c:v>
                </c:pt>
                <c:pt idx="17">
                  <c:v>375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1-244E-A4B8-4F09EE4A571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Sheet1!$A$45:$A$63</c:f>
              <c:strCache>
                <c:ptCount val="19"/>
                <c:pt idx="0">
                  <c:v>4.4.res</c:v>
                </c:pt>
                <c:pt idx="1">
                  <c:v>4.5.res</c:v>
                </c:pt>
                <c:pt idx="2">
                  <c:v>4.6.res</c:v>
                </c:pt>
                <c:pt idx="3">
                  <c:v>4.7.res</c:v>
                </c:pt>
                <c:pt idx="4">
                  <c:v>4.8.res</c:v>
                </c:pt>
                <c:pt idx="5">
                  <c:v>4.9.res</c:v>
                </c:pt>
                <c:pt idx="6">
                  <c:v>4.10.res</c:v>
                </c:pt>
                <c:pt idx="7">
                  <c:v>4.11.res</c:v>
                </c:pt>
                <c:pt idx="8">
                  <c:v>4.12.res</c:v>
                </c:pt>
                <c:pt idx="9">
                  <c:v>4.13.res</c:v>
                </c:pt>
                <c:pt idx="10">
                  <c:v>4.14.res</c:v>
                </c:pt>
                <c:pt idx="11">
                  <c:v>4.15.res</c:v>
                </c:pt>
                <c:pt idx="12">
                  <c:v>4.16.res</c:v>
                </c:pt>
                <c:pt idx="13">
                  <c:v>4.17.res</c:v>
                </c:pt>
                <c:pt idx="14">
                  <c:v>4.18.res</c:v>
                </c:pt>
                <c:pt idx="15">
                  <c:v>4.19.res</c:v>
                </c:pt>
                <c:pt idx="16">
                  <c:v>4.20.res</c:v>
                </c:pt>
                <c:pt idx="17">
                  <c:v>4.21.res</c:v>
                </c:pt>
                <c:pt idx="18">
                  <c:v>4.24.res</c:v>
                </c:pt>
              </c:strCache>
            </c:strRef>
          </c:cat>
          <c:val>
            <c:numRef>
              <c:f>Sheet1!$F$45:$F$63</c:f>
              <c:numCache>
                <c:formatCode>General</c:formatCode>
                <c:ptCount val="19"/>
                <c:pt idx="0">
                  <c:v>5052</c:v>
                </c:pt>
                <c:pt idx="1">
                  <c:v>3954</c:v>
                </c:pt>
                <c:pt idx="2">
                  <c:v>3188</c:v>
                </c:pt>
                <c:pt idx="3">
                  <c:v>1453</c:v>
                </c:pt>
                <c:pt idx="4">
                  <c:v>2600</c:v>
                </c:pt>
                <c:pt idx="5">
                  <c:v>9344</c:v>
                </c:pt>
                <c:pt idx="6">
                  <c:v>12708</c:v>
                </c:pt>
                <c:pt idx="7">
                  <c:v>819</c:v>
                </c:pt>
                <c:pt idx="8">
                  <c:v>3878</c:v>
                </c:pt>
                <c:pt idx="9">
                  <c:v>10486</c:v>
                </c:pt>
                <c:pt idx="10">
                  <c:v>6</c:v>
                </c:pt>
                <c:pt idx="11">
                  <c:v>0</c:v>
                </c:pt>
                <c:pt idx="12">
                  <c:v>1882</c:v>
                </c:pt>
                <c:pt idx="13">
                  <c:v>6</c:v>
                </c:pt>
                <c:pt idx="14">
                  <c:v>3343</c:v>
                </c:pt>
                <c:pt idx="15">
                  <c:v>639</c:v>
                </c:pt>
                <c:pt idx="16">
                  <c:v>17</c:v>
                </c:pt>
                <c:pt idx="17">
                  <c:v>1142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1-244E-A4B8-4F09EE4A5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92778543"/>
        <c:axId val="1692835839"/>
      </c:barChart>
      <c:catAx>
        <c:axId val="169277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835839"/>
        <c:crosses val="autoZero"/>
        <c:auto val="1"/>
        <c:lblAlgn val="ctr"/>
        <c:lblOffset val="100"/>
        <c:noMultiLvlLbl val="0"/>
      </c:catAx>
      <c:valAx>
        <c:axId val="16928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Sheet1!$A$65:$A$82</c:f>
              <c:strCache>
                <c:ptCount val="18"/>
                <c:pt idx="0">
                  <c:v>5.5.res</c:v>
                </c:pt>
                <c:pt idx="1">
                  <c:v>5.6.res</c:v>
                </c:pt>
                <c:pt idx="2">
                  <c:v>5.7.res</c:v>
                </c:pt>
                <c:pt idx="3">
                  <c:v>5.8.res</c:v>
                </c:pt>
                <c:pt idx="4">
                  <c:v>5.9.res</c:v>
                </c:pt>
                <c:pt idx="5">
                  <c:v>5.10.res</c:v>
                </c:pt>
                <c:pt idx="6">
                  <c:v>5.11.res</c:v>
                </c:pt>
                <c:pt idx="7">
                  <c:v>5.12.res</c:v>
                </c:pt>
                <c:pt idx="8">
                  <c:v>5.13.res</c:v>
                </c:pt>
                <c:pt idx="9">
                  <c:v>5.14.res</c:v>
                </c:pt>
                <c:pt idx="10">
                  <c:v>5.15.res</c:v>
                </c:pt>
                <c:pt idx="11">
                  <c:v>5.16.res</c:v>
                </c:pt>
                <c:pt idx="12">
                  <c:v>5.17.res</c:v>
                </c:pt>
                <c:pt idx="13">
                  <c:v>5.18.res</c:v>
                </c:pt>
                <c:pt idx="14">
                  <c:v>5.19.res</c:v>
                </c:pt>
                <c:pt idx="15">
                  <c:v>5.20.res</c:v>
                </c:pt>
                <c:pt idx="16">
                  <c:v>5.21.res</c:v>
                </c:pt>
                <c:pt idx="17">
                  <c:v>5.24.res</c:v>
                </c:pt>
              </c:strCache>
            </c:strRef>
          </c:cat>
          <c:val>
            <c:numRef>
              <c:f>Sheet1!$B$65:$B$82</c:f>
              <c:numCache>
                <c:formatCode>General</c:formatCode>
                <c:ptCount val="18"/>
                <c:pt idx="0">
                  <c:v>1584</c:v>
                </c:pt>
                <c:pt idx="1">
                  <c:v>159</c:v>
                </c:pt>
                <c:pt idx="2">
                  <c:v>13</c:v>
                </c:pt>
                <c:pt idx="3">
                  <c:v>345</c:v>
                </c:pt>
                <c:pt idx="4">
                  <c:v>31</c:v>
                </c:pt>
                <c:pt idx="5">
                  <c:v>2241</c:v>
                </c:pt>
                <c:pt idx="6">
                  <c:v>210</c:v>
                </c:pt>
                <c:pt idx="7">
                  <c:v>266</c:v>
                </c:pt>
                <c:pt idx="8">
                  <c:v>113</c:v>
                </c:pt>
                <c:pt idx="9">
                  <c:v>64</c:v>
                </c:pt>
                <c:pt idx="10">
                  <c:v>0</c:v>
                </c:pt>
                <c:pt idx="11">
                  <c:v>210</c:v>
                </c:pt>
                <c:pt idx="12">
                  <c:v>352</c:v>
                </c:pt>
                <c:pt idx="13">
                  <c:v>2049</c:v>
                </c:pt>
                <c:pt idx="14">
                  <c:v>1879</c:v>
                </c:pt>
                <c:pt idx="15">
                  <c:v>254</c:v>
                </c:pt>
                <c:pt idx="16">
                  <c:v>313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6-BE46-B159-CA78A28136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Sheet1!$A$65:$A$82</c:f>
              <c:strCache>
                <c:ptCount val="18"/>
                <c:pt idx="0">
                  <c:v>5.5.res</c:v>
                </c:pt>
                <c:pt idx="1">
                  <c:v>5.6.res</c:v>
                </c:pt>
                <c:pt idx="2">
                  <c:v>5.7.res</c:v>
                </c:pt>
                <c:pt idx="3">
                  <c:v>5.8.res</c:v>
                </c:pt>
                <c:pt idx="4">
                  <c:v>5.9.res</c:v>
                </c:pt>
                <c:pt idx="5">
                  <c:v>5.10.res</c:v>
                </c:pt>
                <c:pt idx="6">
                  <c:v>5.11.res</c:v>
                </c:pt>
                <c:pt idx="7">
                  <c:v>5.12.res</c:v>
                </c:pt>
                <c:pt idx="8">
                  <c:v>5.13.res</c:v>
                </c:pt>
                <c:pt idx="9">
                  <c:v>5.14.res</c:v>
                </c:pt>
                <c:pt idx="10">
                  <c:v>5.15.res</c:v>
                </c:pt>
                <c:pt idx="11">
                  <c:v>5.16.res</c:v>
                </c:pt>
                <c:pt idx="12">
                  <c:v>5.17.res</c:v>
                </c:pt>
                <c:pt idx="13">
                  <c:v>5.18.res</c:v>
                </c:pt>
                <c:pt idx="14">
                  <c:v>5.19.res</c:v>
                </c:pt>
                <c:pt idx="15">
                  <c:v>5.20.res</c:v>
                </c:pt>
                <c:pt idx="16">
                  <c:v>5.21.res</c:v>
                </c:pt>
                <c:pt idx="17">
                  <c:v>5.24.res</c:v>
                </c:pt>
              </c:strCache>
            </c:strRef>
          </c:cat>
          <c:val>
            <c:numRef>
              <c:f>Sheet1!$C$65:$C$82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31</c:v>
                </c:pt>
                <c:pt idx="4">
                  <c:v>102</c:v>
                </c:pt>
                <c:pt idx="5">
                  <c:v>15</c:v>
                </c:pt>
                <c:pt idx="6">
                  <c:v>99</c:v>
                </c:pt>
                <c:pt idx="7">
                  <c:v>23</c:v>
                </c:pt>
                <c:pt idx="8">
                  <c:v>21</c:v>
                </c:pt>
                <c:pt idx="9">
                  <c:v>30</c:v>
                </c:pt>
                <c:pt idx="10">
                  <c:v>0</c:v>
                </c:pt>
                <c:pt idx="11">
                  <c:v>8</c:v>
                </c:pt>
                <c:pt idx="12">
                  <c:v>54</c:v>
                </c:pt>
                <c:pt idx="13">
                  <c:v>32</c:v>
                </c:pt>
                <c:pt idx="14">
                  <c:v>90</c:v>
                </c:pt>
                <c:pt idx="15">
                  <c:v>23</c:v>
                </c:pt>
                <c:pt idx="16">
                  <c:v>59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6-BE46-B159-CA78A28136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Sheet1!$A$65:$A$82</c:f>
              <c:strCache>
                <c:ptCount val="18"/>
                <c:pt idx="0">
                  <c:v>5.5.res</c:v>
                </c:pt>
                <c:pt idx="1">
                  <c:v>5.6.res</c:v>
                </c:pt>
                <c:pt idx="2">
                  <c:v>5.7.res</c:v>
                </c:pt>
                <c:pt idx="3">
                  <c:v>5.8.res</c:v>
                </c:pt>
                <c:pt idx="4">
                  <c:v>5.9.res</c:v>
                </c:pt>
                <c:pt idx="5">
                  <c:v>5.10.res</c:v>
                </c:pt>
                <c:pt idx="6">
                  <c:v>5.11.res</c:v>
                </c:pt>
                <c:pt idx="7">
                  <c:v>5.12.res</c:v>
                </c:pt>
                <c:pt idx="8">
                  <c:v>5.13.res</c:v>
                </c:pt>
                <c:pt idx="9">
                  <c:v>5.14.res</c:v>
                </c:pt>
                <c:pt idx="10">
                  <c:v>5.15.res</c:v>
                </c:pt>
                <c:pt idx="11">
                  <c:v>5.16.res</c:v>
                </c:pt>
                <c:pt idx="12">
                  <c:v>5.17.res</c:v>
                </c:pt>
                <c:pt idx="13">
                  <c:v>5.18.res</c:v>
                </c:pt>
                <c:pt idx="14">
                  <c:v>5.19.res</c:v>
                </c:pt>
                <c:pt idx="15">
                  <c:v>5.20.res</c:v>
                </c:pt>
                <c:pt idx="16">
                  <c:v>5.21.res</c:v>
                </c:pt>
                <c:pt idx="17">
                  <c:v>5.24.res</c:v>
                </c:pt>
              </c:strCache>
            </c:strRef>
          </c:cat>
          <c:val>
            <c:numRef>
              <c:f>Sheet1!$D$65:$D$82</c:f>
              <c:numCache>
                <c:formatCode>General</c:formatCode>
                <c:ptCount val="18"/>
                <c:pt idx="0">
                  <c:v>0</c:v>
                </c:pt>
                <c:pt idx="1">
                  <c:v>65</c:v>
                </c:pt>
                <c:pt idx="2">
                  <c:v>2</c:v>
                </c:pt>
                <c:pt idx="3">
                  <c:v>172</c:v>
                </c:pt>
                <c:pt idx="4">
                  <c:v>178</c:v>
                </c:pt>
                <c:pt idx="5">
                  <c:v>14</c:v>
                </c:pt>
                <c:pt idx="6">
                  <c:v>69</c:v>
                </c:pt>
                <c:pt idx="7">
                  <c:v>12</c:v>
                </c:pt>
                <c:pt idx="8">
                  <c:v>25</c:v>
                </c:pt>
                <c:pt idx="9">
                  <c:v>78</c:v>
                </c:pt>
                <c:pt idx="10">
                  <c:v>0</c:v>
                </c:pt>
                <c:pt idx="11">
                  <c:v>97</c:v>
                </c:pt>
                <c:pt idx="12">
                  <c:v>20</c:v>
                </c:pt>
                <c:pt idx="13">
                  <c:v>32</c:v>
                </c:pt>
                <c:pt idx="14">
                  <c:v>130</c:v>
                </c:pt>
                <c:pt idx="15">
                  <c:v>145</c:v>
                </c:pt>
                <c:pt idx="16">
                  <c:v>51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6-BE46-B159-CA78A28136A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Sheet1!$A$65:$A$82</c:f>
              <c:strCache>
                <c:ptCount val="18"/>
                <c:pt idx="0">
                  <c:v>5.5.res</c:v>
                </c:pt>
                <c:pt idx="1">
                  <c:v>5.6.res</c:v>
                </c:pt>
                <c:pt idx="2">
                  <c:v>5.7.res</c:v>
                </c:pt>
                <c:pt idx="3">
                  <c:v>5.8.res</c:v>
                </c:pt>
                <c:pt idx="4">
                  <c:v>5.9.res</c:v>
                </c:pt>
                <c:pt idx="5">
                  <c:v>5.10.res</c:v>
                </c:pt>
                <c:pt idx="6">
                  <c:v>5.11.res</c:v>
                </c:pt>
                <c:pt idx="7">
                  <c:v>5.12.res</c:v>
                </c:pt>
                <c:pt idx="8">
                  <c:v>5.13.res</c:v>
                </c:pt>
                <c:pt idx="9">
                  <c:v>5.14.res</c:v>
                </c:pt>
                <c:pt idx="10">
                  <c:v>5.15.res</c:v>
                </c:pt>
                <c:pt idx="11">
                  <c:v>5.16.res</c:v>
                </c:pt>
                <c:pt idx="12">
                  <c:v>5.17.res</c:v>
                </c:pt>
                <c:pt idx="13">
                  <c:v>5.18.res</c:v>
                </c:pt>
                <c:pt idx="14">
                  <c:v>5.19.res</c:v>
                </c:pt>
                <c:pt idx="15">
                  <c:v>5.20.res</c:v>
                </c:pt>
                <c:pt idx="16">
                  <c:v>5.21.res</c:v>
                </c:pt>
                <c:pt idx="17">
                  <c:v>5.24.res</c:v>
                </c:pt>
              </c:strCache>
            </c:strRef>
          </c:cat>
          <c:val>
            <c:numRef>
              <c:f>Sheet1!$E$65:$E$82</c:f>
              <c:numCache>
                <c:formatCode>General</c:formatCode>
                <c:ptCount val="18"/>
                <c:pt idx="0">
                  <c:v>2</c:v>
                </c:pt>
                <c:pt idx="1">
                  <c:v>191</c:v>
                </c:pt>
                <c:pt idx="2">
                  <c:v>5</c:v>
                </c:pt>
                <c:pt idx="3">
                  <c:v>54</c:v>
                </c:pt>
                <c:pt idx="4">
                  <c:v>1323</c:v>
                </c:pt>
                <c:pt idx="5">
                  <c:v>43</c:v>
                </c:pt>
                <c:pt idx="6">
                  <c:v>128</c:v>
                </c:pt>
                <c:pt idx="7">
                  <c:v>117</c:v>
                </c:pt>
                <c:pt idx="8">
                  <c:v>246</c:v>
                </c:pt>
                <c:pt idx="9">
                  <c:v>5</c:v>
                </c:pt>
                <c:pt idx="10">
                  <c:v>0</c:v>
                </c:pt>
                <c:pt idx="11">
                  <c:v>109</c:v>
                </c:pt>
                <c:pt idx="12">
                  <c:v>1</c:v>
                </c:pt>
                <c:pt idx="13">
                  <c:v>117</c:v>
                </c:pt>
                <c:pt idx="14">
                  <c:v>350</c:v>
                </c:pt>
                <c:pt idx="15">
                  <c:v>7</c:v>
                </c:pt>
                <c:pt idx="16">
                  <c:v>39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6-BE46-B159-CA78A28136A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Sheet1!$A$65:$A$82</c:f>
              <c:strCache>
                <c:ptCount val="18"/>
                <c:pt idx="0">
                  <c:v>5.5.res</c:v>
                </c:pt>
                <c:pt idx="1">
                  <c:v>5.6.res</c:v>
                </c:pt>
                <c:pt idx="2">
                  <c:v>5.7.res</c:v>
                </c:pt>
                <c:pt idx="3">
                  <c:v>5.8.res</c:v>
                </c:pt>
                <c:pt idx="4">
                  <c:v>5.9.res</c:v>
                </c:pt>
                <c:pt idx="5">
                  <c:v>5.10.res</c:v>
                </c:pt>
                <c:pt idx="6">
                  <c:v>5.11.res</c:v>
                </c:pt>
                <c:pt idx="7">
                  <c:v>5.12.res</c:v>
                </c:pt>
                <c:pt idx="8">
                  <c:v>5.13.res</c:v>
                </c:pt>
                <c:pt idx="9">
                  <c:v>5.14.res</c:v>
                </c:pt>
                <c:pt idx="10">
                  <c:v>5.15.res</c:v>
                </c:pt>
                <c:pt idx="11">
                  <c:v>5.16.res</c:v>
                </c:pt>
                <c:pt idx="12">
                  <c:v>5.17.res</c:v>
                </c:pt>
                <c:pt idx="13">
                  <c:v>5.18.res</c:v>
                </c:pt>
                <c:pt idx="14">
                  <c:v>5.19.res</c:v>
                </c:pt>
                <c:pt idx="15">
                  <c:v>5.20.res</c:v>
                </c:pt>
                <c:pt idx="16">
                  <c:v>5.21.res</c:v>
                </c:pt>
                <c:pt idx="17">
                  <c:v>5.24.res</c:v>
                </c:pt>
              </c:strCache>
            </c:strRef>
          </c:cat>
          <c:val>
            <c:numRef>
              <c:f>Sheet1!$F$65:$F$82</c:f>
              <c:numCache>
                <c:formatCode>General</c:formatCode>
                <c:ptCount val="18"/>
                <c:pt idx="0">
                  <c:v>1</c:v>
                </c:pt>
                <c:pt idx="1">
                  <c:v>175</c:v>
                </c:pt>
                <c:pt idx="2">
                  <c:v>93</c:v>
                </c:pt>
                <c:pt idx="3">
                  <c:v>298</c:v>
                </c:pt>
                <c:pt idx="4">
                  <c:v>2203</c:v>
                </c:pt>
                <c:pt idx="5">
                  <c:v>567</c:v>
                </c:pt>
                <c:pt idx="6">
                  <c:v>667</c:v>
                </c:pt>
                <c:pt idx="7">
                  <c:v>156</c:v>
                </c:pt>
                <c:pt idx="8">
                  <c:v>3338</c:v>
                </c:pt>
                <c:pt idx="9">
                  <c:v>0</c:v>
                </c:pt>
                <c:pt idx="10">
                  <c:v>0</c:v>
                </c:pt>
                <c:pt idx="11">
                  <c:v>515</c:v>
                </c:pt>
                <c:pt idx="12">
                  <c:v>1</c:v>
                </c:pt>
                <c:pt idx="13">
                  <c:v>3030</c:v>
                </c:pt>
                <c:pt idx="14">
                  <c:v>297</c:v>
                </c:pt>
                <c:pt idx="15">
                  <c:v>8</c:v>
                </c:pt>
                <c:pt idx="16">
                  <c:v>146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6-BE46-B159-CA78A28136A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Sheet1!$A$65:$A$82</c:f>
              <c:strCache>
                <c:ptCount val="18"/>
                <c:pt idx="0">
                  <c:v>5.5.res</c:v>
                </c:pt>
                <c:pt idx="1">
                  <c:v>5.6.res</c:v>
                </c:pt>
                <c:pt idx="2">
                  <c:v>5.7.res</c:v>
                </c:pt>
                <c:pt idx="3">
                  <c:v>5.8.res</c:v>
                </c:pt>
                <c:pt idx="4">
                  <c:v>5.9.res</c:v>
                </c:pt>
                <c:pt idx="5">
                  <c:v>5.10.res</c:v>
                </c:pt>
                <c:pt idx="6">
                  <c:v>5.11.res</c:v>
                </c:pt>
                <c:pt idx="7">
                  <c:v>5.12.res</c:v>
                </c:pt>
                <c:pt idx="8">
                  <c:v>5.13.res</c:v>
                </c:pt>
                <c:pt idx="9">
                  <c:v>5.14.res</c:v>
                </c:pt>
                <c:pt idx="10">
                  <c:v>5.15.res</c:v>
                </c:pt>
                <c:pt idx="11">
                  <c:v>5.16.res</c:v>
                </c:pt>
                <c:pt idx="12">
                  <c:v>5.17.res</c:v>
                </c:pt>
                <c:pt idx="13">
                  <c:v>5.18.res</c:v>
                </c:pt>
                <c:pt idx="14">
                  <c:v>5.19.res</c:v>
                </c:pt>
                <c:pt idx="15">
                  <c:v>5.20.res</c:v>
                </c:pt>
                <c:pt idx="16">
                  <c:v>5.21.res</c:v>
                </c:pt>
                <c:pt idx="17">
                  <c:v>5.24.res</c:v>
                </c:pt>
              </c:strCache>
            </c:strRef>
          </c:cat>
          <c:val>
            <c:numRef>
              <c:f>Sheet1!$G$65:$G$82</c:f>
              <c:numCache>
                <c:formatCode>General</c:formatCode>
                <c:ptCount val="18"/>
                <c:pt idx="0">
                  <c:v>706</c:v>
                </c:pt>
                <c:pt idx="1">
                  <c:v>451</c:v>
                </c:pt>
                <c:pt idx="2">
                  <c:v>56</c:v>
                </c:pt>
                <c:pt idx="3">
                  <c:v>994</c:v>
                </c:pt>
                <c:pt idx="4">
                  <c:v>1570</c:v>
                </c:pt>
                <c:pt idx="5">
                  <c:v>2328</c:v>
                </c:pt>
                <c:pt idx="6">
                  <c:v>179</c:v>
                </c:pt>
                <c:pt idx="7">
                  <c:v>2046</c:v>
                </c:pt>
                <c:pt idx="8">
                  <c:v>5511</c:v>
                </c:pt>
                <c:pt idx="9">
                  <c:v>0</c:v>
                </c:pt>
                <c:pt idx="10">
                  <c:v>0</c:v>
                </c:pt>
                <c:pt idx="11">
                  <c:v>459</c:v>
                </c:pt>
                <c:pt idx="12">
                  <c:v>0</c:v>
                </c:pt>
                <c:pt idx="13">
                  <c:v>1813</c:v>
                </c:pt>
                <c:pt idx="14">
                  <c:v>20</c:v>
                </c:pt>
                <c:pt idx="15">
                  <c:v>0</c:v>
                </c:pt>
                <c:pt idx="16">
                  <c:v>428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D6-BE46-B159-CA78A281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92778543"/>
        <c:axId val="1692835839"/>
      </c:barChart>
      <c:catAx>
        <c:axId val="169277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835839"/>
        <c:crosses val="autoZero"/>
        <c:auto val="1"/>
        <c:lblAlgn val="ctr"/>
        <c:lblOffset val="100"/>
        <c:noMultiLvlLbl val="0"/>
      </c:catAx>
      <c:valAx>
        <c:axId val="16928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Sheet1!$A$102:$A$117</c:f>
              <c:strCache>
                <c:ptCount val="16"/>
                <c:pt idx="0">
                  <c:v>7.7.res</c:v>
                </c:pt>
                <c:pt idx="1">
                  <c:v>7.8.res</c:v>
                </c:pt>
                <c:pt idx="2">
                  <c:v>7.9.res</c:v>
                </c:pt>
                <c:pt idx="3">
                  <c:v>7.10.res</c:v>
                </c:pt>
                <c:pt idx="4">
                  <c:v>7.11.res</c:v>
                </c:pt>
                <c:pt idx="5">
                  <c:v>7.12.res</c:v>
                </c:pt>
                <c:pt idx="6">
                  <c:v>7.13.res</c:v>
                </c:pt>
                <c:pt idx="7">
                  <c:v>7.14.res</c:v>
                </c:pt>
                <c:pt idx="8">
                  <c:v>7.15.res</c:v>
                </c:pt>
                <c:pt idx="9">
                  <c:v>7.16.res</c:v>
                </c:pt>
                <c:pt idx="10">
                  <c:v>7.17.res</c:v>
                </c:pt>
                <c:pt idx="11">
                  <c:v>7.18.res</c:v>
                </c:pt>
                <c:pt idx="12">
                  <c:v>7.19.res</c:v>
                </c:pt>
                <c:pt idx="13">
                  <c:v>7.20.res</c:v>
                </c:pt>
                <c:pt idx="14">
                  <c:v>7.21.res</c:v>
                </c:pt>
                <c:pt idx="15">
                  <c:v>7.24.res</c:v>
                </c:pt>
              </c:strCache>
            </c:strRef>
          </c:cat>
          <c:val>
            <c:numRef>
              <c:f>Sheet1!$B$102:$B$117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FC42-AB0F-0BF9182CB9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Sheet1!$A$102:$A$117</c:f>
              <c:strCache>
                <c:ptCount val="16"/>
                <c:pt idx="0">
                  <c:v>7.7.res</c:v>
                </c:pt>
                <c:pt idx="1">
                  <c:v>7.8.res</c:v>
                </c:pt>
                <c:pt idx="2">
                  <c:v>7.9.res</c:v>
                </c:pt>
                <c:pt idx="3">
                  <c:v>7.10.res</c:v>
                </c:pt>
                <c:pt idx="4">
                  <c:v>7.11.res</c:v>
                </c:pt>
                <c:pt idx="5">
                  <c:v>7.12.res</c:v>
                </c:pt>
                <c:pt idx="6">
                  <c:v>7.13.res</c:v>
                </c:pt>
                <c:pt idx="7">
                  <c:v>7.14.res</c:v>
                </c:pt>
                <c:pt idx="8">
                  <c:v>7.15.res</c:v>
                </c:pt>
                <c:pt idx="9">
                  <c:v>7.16.res</c:v>
                </c:pt>
                <c:pt idx="10">
                  <c:v>7.17.res</c:v>
                </c:pt>
                <c:pt idx="11">
                  <c:v>7.18.res</c:v>
                </c:pt>
                <c:pt idx="12">
                  <c:v>7.19.res</c:v>
                </c:pt>
                <c:pt idx="13">
                  <c:v>7.20.res</c:v>
                </c:pt>
                <c:pt idx="14">
                  <c:v>7.21.res</c:v>
                </c:pt>
                <c:pt idx="15">
                  <c:v>7.24.res</c:v>
                </c:pt>
              </c:strCache>
            </c:strRef>
          </c:cat>
          <c:val>
            <c:numRef>
              <c:f>Sheet1!$C$102:$C$117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1-FC42-AB0F-0BF9182CB9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Sheet1!$A$102:$A$117</c:f>
              <c:strCache>
                <c:ptCount val="16"/>
                <c:pt idx="0">
                  <c:v>7.7.res</c:v>
                </c:pt>
                <c:pt idx="1">
                  <c:v>7.8.res</c:v>
                </c:pt>
                <c:pt idx="2">
                  <c:v>7.9.res</c:v>
                </c:pt>
                <c:pt idx="3">
                  <c:v>7.10.res</c:v>
                </c:pt>
                <c:pt idx="4">
                  <c:v>7.11.res</c:v>
                </c:pt>
                <c:pt idx="5">
                  <c:v>7.12.res</c:v>
                </c:pt>
                <c:pt idx="6">
                  <c:v>7.13.res</c:v>
                </c:pt>
                <c:pt idx="7">
                  <c:v>7.14.res</c:v>
                </c:pt>
                <c:pt idx="8">
                  <c:v>7.15.res</c:v>
                </c:pt>
                <c:pt idx="9">
                  <c:v>7.16.res</c:v>
                </c:pt>
                <c:pt idx="10">
                  <c:v>7.17.res</c:v>
                </c:pt>
                <c:pt idx="11">
                  <c:v>7.18.res</c:v>
                </c:pt>
                <c:pt idx="12">
                  <c:v>7.19.res</c:v>
                </c:pt>
                <c:pt idx="13">
                  <c:v>7.20.res</c:v>
                </c:pt>
                <c:pt idx="14">
                  <c:v>7.21.res</c:v>
                </c:pt>
                <c:pt idx="15">
                  <c:v>7.24.res</c:v>
                </c:pt>
              </c:strCache>
            </c:strRef>
          </c:cat>
          <c:val>
            <c:numRef>
              <c:f>Sheet1!$D$102:$D$117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1-FC42-AB0F-0BF9182CB9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Sheet1!$A$102:$A$117</c:f>
              <c:strCache>
                <c:ptCount val="16"/>
                <c:pt idx="0">
                  <c:v>7.7.res</c:v>
                </c:pt>
                <c:pt idx="1">
                  <c:v>7.8.res</c:v>
                </c:pt>
                <c:pt idx="2">
                  <c:v>7.9.res</c:v>
                </c:pt>
                <c:pt idx="3">
                  <c:v>7.10.res</c:v>
                </c:pt>
                <c:pt idx="4">
                  <c:v>7.11.res</c:v>
                </c:pt>
                <c:pt idx="5">
                  <c:v>7.12.res</c:v>
                </c:pt>
                <c:pt idx="6">
                  <c:v>7.13.res</c:v>
                </c:pt>
                <c:pt idx="7">
                  <c:v>7.14.res</c:v>
                </c:pt>
                <c:pt idx="8">
                  <c:v>7.15.res</c:v>
                </c:pt>
                <c:pt idx="9">
                  <c:v>7.16.res</c:v>
                </c:pt>
                <c:pt idx="10">
                  <c:v>7.17.res</c:v>
                </c:pt>
                <c:pt idx="11">
                  <c:v>7.18.res</c:v>
                </c:pt>
                <c:pt idx="12">
                  <c:v>7.19.res</c:v>
                </c:pt>
                <c:pt idx="13">
                  <c:v>7.20.res</c:v>
                </c:pt>
                <c:pt idx="14">
                  <c:v>7.21.res</c:v>
                </c:pt>
                <c:pt idx="15">
                  <c:v>7.24.res</c:v>
                </c:pt>
              </c:strCache>
            </c:strRef>
          </c:cat>
          <c:val>
            <c:numRef>
              <c:f>Sheet1!$E$102:$E$117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1-FC42-AB0F-0BF9182CB9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Sheet1!$A$102:$A$117</c:f>
              <c:strCache>
                <c:ptCount val="16"/>
                <c:pt idx="0">
                  <c:v>7.7.res</c:v>
                </c:pt>
                <c:pt idx="1">
                  <c:v>7.8.res</c:v>
                </c:pt>
                <c:pt idx="2">
                  <c:v>7.9.res</c:v>
                </c:pt>
                <c:pt idx="3">
                  <c:v>7.10.res</c:v>
                </c:pt>
                <c:pt idx="4">
                  <c:v>7.11.res</c:v>
                </c:pt>
                <c:pt idx="5">
                  <c:v>7.12.res</c:v>
                </c:pt>
                <c:pt idx="6">
                  <c:v>7.13.res</c:v>
                </c:pt>
                <c:pt idx="7">
                  <c:v>7.14.res</c:v>
                </c:pt>
                <c:pt idx="8">
                  <c:v>7.15.res</c:v>
                </c:pt>
                <c:pt idx="9">
                  <c:v>7.16.res</c:v>
                </c:pt>
                <c:pt idx="10">
                  <c:v>7.17.res</c:v>
                </c:pt>
                <c:pt idx="11">
                  <c:v>7.18.res</c:v>
                </c:pt>
                <c:pt idx="12">
                  <c:v>7.19.res</c:v>
                </c:pt>
                <c:pt idx="13">
                  <c:v>7.20.res</c:v>
                </c:pt>
                <c:pt idx="14">
                  <c:v>7.21.res</c:v>
                </c:pt>
                <c:pt idx="15">
                  <c:v>7.24.res</c:v>
                </c:pt>
              </c:strCache>
            </c:strRef>
          </c:cat>
          <c:val>
            <c:numRef>
              <c:f>Sheet1!$F$102:$F$117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13</c:v>
                </c:pt>
                <c:pt idx="12">
                  <c:v>70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1-FC42-AB0F-0BF9182CB9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Sheet1!$A$102:$A$117</c:f>
              <c:strCache>
                <c:ptCount val="16"/>
                <c:pt idx="0">
                  <c:v>7.7.res</c:v>
                </c:pt>
                <c:pt idx="1">
                  <c:v>7.8.res</c:v>
                </c:pt>
                <c:pt idx="2">
                  <c:v>7.9.res</c:v>
                </c:pt>
                <c:pt idx="3">
                  <c:v>7.10.res</c:v>
                </c:pt>
                <c:pt idx="4">
                  <c:v>7.11.res</c:v>
                </c:pt>
                <c:pt idx="5">
                  <c:v>7.12.res</c:v>
                </c:pt>
                <c:pt idx="6">
                  <c:v>7.13.res</c:v>
                </c:pt>
                <c:pt idx="7">
                  <c:v>7.14.res</c:v>
                </c:pt>
                <c:pt idx="8">
                  <c:v>7.15.res</c:v>
                </c:pt>
                <c:pt idx="9">
                  <c:v>7.16.res</c:v>
                </c:pt>
                <c:pt idx="10">
                  <c:v>7.17.res</c:v>
                </c:pt>
                <c:pt idx="11">
                  <c:v>7.18.res</c:v>
                </c:pt>
                <c:pt idx="12">
                  <c:v>7.19.res</c:v>
                </c:pt>
                <c:pt idx="13">
                  <c:v>7.20.res</c:v>
                </c:pt>
                <c:pt idx="14">
                  <c:v>7.21.res</c:v>
                </c:pt>
                <c:pt idx="15">
                  <c:v>7.24.res</c:v>
                </c:pt>
              </c:strCache>
            </c:strRef>
          </c:cat>
          <c:val>
            <c:numRef>
              <c:f>Sheet1!$G$102:$G$117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128</c:v>
                </c:pt>
                <c:pt idx="3">
                  <c:v>16</c:v>
                </c:pt>
                <c:pt idx="4">
                  <c:v>38</c:v>
                </c:pt>
                <c:pt idx="5">
                  <c:v>0</c:v>
                </c:pt>
                <c:pt idx="6">
                  <c:v>377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390</c:v>
                </c:pt>
                <c:pt idx="12">
                  <c:v>154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81-FC42-AB0F-0BF9182CB9E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Sheet1!$A$102:$A$117</c:f>
              <c:strCache>
                <c:ptCount val="16"/>
                <c:pt idx="0">
                  <c:v>7.7.res</c:v>
                </c:pt>
                <c:pt idx="1">
                  <c:v>7.8.res</c:v>
                </c:pt>
                <c:pt idx="2">
                  <c:v>7.9.res</c:v>
                </c:pt>
                <c:pt idx="3">
                  <c:v>7.10.res</c:v>
                </c:pt>
                <c:pt idx="4">
                  <c:v>7.11.res</c:v>
                </c:pt>
                <c:pt idx="5">
                  <c:v>7.12.res</c:v>
                </c:pt>
                <c:pt idx="6">
                  <c:v>7.13.res</c:v>
                </c:pt>
                <c:pt idx="7">
                  <c:v>7.14.res</c:v>
                </c:pt>
                <c:pt idx="8">
                  <c:v>7.15.res</c:v>
                </c:pt>
                <c:pt idx="9">
                  <c:v>7.16.res</c:v>
                </c:pt>
                <c:pt idx="10">
                  <c:v>7.17.res</c:v>
                </c:pt>
                <c:pt idx="11">
                  <c:v>7.18.res</c:v>
                </c:pt>
                <c:pt idx="12">
                  <c:v>7.19.res</c:v>
                </c:pt>
                <c:pt idx="13">
                  <c:v>7.20.res</c:v>
                </c:pt>
                <c:pt idx="14">
                  <c:v>7.21.res</c:v>
                </c:pt>
                <c:pt idx="15">
                  <c:v>7.24.res</c:v>
                </c:pt>
              </c:strCache>
            </c:strRef>
          </c:cat>
          <c:val>
            <c:numRef>
              <c:f>Sheet1!$H$102:$H$117</c:f>
              <c:numCache>
                <c:formatCode>General</c:formatCode>
                <c:ptCount val="16"/>
                <c:pt idx="0">
                  <c:v>2</c:v>
                </c:pt>
                <c:pt idx="1">
                  <c:v>27</c:v>
                </c:pt>
                <c:pt idx="2">
                  <c:v>188</c:v>
                </c:pt>
                <c:pt idx="3">
                  <c:v>78</c:v>
                </c:pt>
                <c:pt idx="4">
                  <c:v>56</c:v>
                </c:pt>
                <c:pt idx="5">
                  <c:v>22</c:v>
                </c:pt>
                <c:pt idx="6">
                  <c:v>519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0</c:v>
                </c:pt>
                <c:pt idx="11">
                  <c:v>382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81-FC42-AB0F-0BF9182CB9E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Sheet1!$A$102:$A$117</c:f>
              <c:strCache>
                <c:ptCount val="16"/>
                <c:pt idx="0">
                  <c:v>7.7.res</c:v>
                </c:pt>
                <c:pt idx="1">
                  <c:v>7.8.res</c:v>
                </c:pt>
                <c:pt idx="2">
                  <c:v>7.9.res</c:v>
                </c:pt>
                <c:pt idx="3">
                  <c:v>7.10.res</c:v>
                </c:pt>
                <c:pt idx="4">
                  <c:v>7.11.res</c:v>
                </c:pt>
                <c:pt idx="5">
                  <c:v>7.12.res</c:v>
                </c:pt>
                <c:pt idx="6">
                  <c:v>7.13.res</c:v>
                </c:pt>
                <c:pt idx="7">
                  <c:v>7.14.res</c:v>
                </c:pt>
                <c:pt idx="8">
                  <c:v>7.15.res</c:v>
                </c:pt>
                <c:pt idx="9">
                  <c:v>7.16.res</c:v>
                </c:pt>
                <c:pt idx="10">
                  <c:v>7.17.res</c:v>
                </c:pt>
                <c:pt idx="11">
                  <c:v>7.18.res</c:v>
                </c:pt>
                <c:pt idx="12">
                  <c:v>7.19.res</c:v>
                </c:pt>
                <c:pt idx="13">
                  <c:v>7.20.res</c:v>
                </c:pt>
                <c:pt idx="14">
                  <c:v>7.21.res</c:v>
                </c:pt>
                <c:pt idx="15">
                  <c:v>7.24.res</c:v>
                </c:pt>
              </c:strCache>
            </c:strRef>
          </c:cat>
          <c:val>
            <c:numRef>
              <c:f>Sheet1!$I$102:$I$117</c:f>
              <c:numCache>
                <c:formatCode>General</c:formatCode>
                <c:ptCount val="16"/>
                <c:pt idx="0">
                  <c:v>0</c:v>
                </c:pt>
                <c:pt idx="1">
                  <c:v>162</c:v>
                </c:pt>
                <c:pt idx="2">
                  <c:v>6</c:v>
                </c:pt>
                <c:pt idx="3">
                  <c:v>38</c:v>
                </c:pt>
                <c:pt idx="4">
                  <c:v>13</c:v>
                </c:pt>
                <c:pt idx="5">
                  <c:v>383</c:v>
                </c:pt>
                <c:pt idx="6">
                  <c:v>634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81-FC42-AB0F-0BF9182CB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92778543"/>
        <c:axId val="1692835839"/>
      </c:barChart>
      <c:catAx>
        <c:axId val="169277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835839"/>
        <c:crosses val="autoZero"/>
        <c:auto val="1"/>
        <c:lblAlgn val="ctr"/>
        <c:lblOffset val="100"/>
        <c:noMultiLvlLbl val="0"/>
      </c:catAx>
      <c:valAx>
        <c:axId val="16928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Sheet1!$A$119:$A$133</c:f>
              <c:strCache>
                <c:ptCount val="15"/>
                <c:pt idx="0">
                  <c:v>8.8.res</c:v>
                </c:pt>
                <c:pt idx="1">
                  <c:v>8.9.res</c:v>
                </c:pt>
                <c:pt idx="2">
                  <c:v>8.10.res</c:v>
                </c:pt>
                <c:pt idx="3">
                  <c:v>8.11.res</c:v>
                </c:pt>
                <c:pt idx="4">
                  <c:v>8.12.res</c:v>
                </c:pt>
                <c:pt idx="5">
                  <c:v>8.13.res</c:v>
                </c:pt>
                <c:pt idx="6">
                  <c:v>8.14.res</c:v>
                </c:pt>
                <c:pt idx="7">
                  <c:v>8.15.res</c:v>
                </c:pt>
                <c:pt idx="8">
                  <c:v>8.16.res</c:v>
                </c:pt>
                <c:pt idx="9">
                  <c:v>8.17.res</c:v>
                </c:pt>
                <c:pt idx="10">
                  <c:v>8.18.res</c:v>
                </c:pt>
                <c:pt idx="11">
                  <c:v>8.19.res</c:v>
                </c:pt>
                <c:pt idx="12">
                  <c:v>8.20.res</c:v>
                </c:pt>
                <c:pt idx="13">
                  <c:v>8.21.res</c:v>
                </c:pt>
                <c:pt idx="14">
                  <c:v>8.24.res</c:v>
                </c:pt>
              </c:strCache>
            </c:strRef>
          </c:cat>
          <c:val>
            <c:numRef>
              <c:f>Sheet1!$B$119:$B$133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2-0C42-AC74-378906DEDF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Sheet1!$A$119:$A$133</c:f>
              <c:strCache>
                <c:ptCount val="15"/>
                <c:pt idx="0">
                  <c:v>8.8.res</c:v>
                </c:pt>
                <c:pt idx="1">
                  <c:v>8.9.res</c:v>
                </c:pt>
                <c:pt idx="2">
                  <c:v>8.10.res</c:v>
                </c:pt>
                <c:pt idx="3">
                  <c:v>8.11.res</c:v>
                </c:pt>
                <c:pt idx="4">
                  <c:v>8.12.res</c:v>
                </c:pt>
                <c:pt idx="5">
                  <c:v>8.13.res</c:v>
                </c:pt>
                <c:pt idx="6">
                  <c:v>8.14.res</c:v>
                </c:pt>
                <c:pt idx="7">
                  <c:v>8.15.res</c:v>
                </c:pt>
                <c:pt idx="8">
                  <c:v>8.16.res</c:v>
                </c:pt>
                <c:pt idx="9">
                  <c:v>8.17.res</c:v>
                </c:pt>
                <c:pt idx="10">
                  <c:v>8.18.res</c:v>
                </c:pt>
                <c:pt idx="11">
                  <c:v>8.19.res</c:v>
                </c:pt>
                <c:pt idx="12">
                  <c:v>8.20.res</c:v>
                </c:pt>
                <c:pt idx="13">
                  <c:v>8.21.res</c:v>
                </c:pt>
                <c:pt idx="14">
                  <c:v>8.24.res</c:v>
                </c:pt>
              </c:strCache>
            </c:strRef>
          </c:cat>
          <c:val>
            <c:numRef>
              <c:f>Sheet1!$C$119:$C$133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2-0C42-AC74-378906DEDFA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Sheet1!$A$119:$A$133</c:f>
              <c:strCache>
                <c:ptCount val="15"/>
                <c:pt idx="0">
                  <c:v>8.8.res</c:v>
                </c:pt>
                <c:pt idx="1">
                  <c:v>8.9.res</c:v>
                </c:pt>
                <c:pt idx="2">
                  <c:v>8.10.res</c:v>
                </c:pt>
                <c:pt idx="3">
                  <c:v>8.11.res</c:v>
                </c:pt>
                <c:pt idx="4">
                  <c:v>8.12.res</c:v>
                </c:pt>
                <c:pt idx="5">
                  <c:v>8.13.res</c:v>
                </c:pt>
                <c:pt idx="6">
                  <c:v>8.14.res</c:v>
                </c:pt>
                <c:pt idx="7">
                  <c:v>8.15.res</c:v>
                </c:pt>
                <c:pt idx="8">
                  <c:v>8.16.res</c:v>
                </c:pt>
                <c:pt idx="9">
                  <c:v>8.17.res</c:v>
                </c:pt>
                <c:pt idx="10">
                  <c:v>8.18.res</c:v>
                </c:pt>
                <c:pt idx="11">
                  <c:v>8.19.res</c:v>
                </c:pt>
                <c:pt idx="12">
                  <c:v>8.20.res</c:v>
                </c:pt>
                <c:pt idx="13">
                  <c:v>8.21.res</c:v>
                </c:pt>
                <c:pt idx="14">
                  <c:v>8.24.res</c:v>
                </c:pt>
              </c:strCache>
            </c:strRef>
          </c:cat>
          <c:val>
            <c:numRef>
              <c:f>Sheet1!$D$119:$D$133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2-0C42-AC74-378906DEDFA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Sheet1!$A$119:$A$133</c:f>
              <c:strCache>
                <c:ptCount val="15"/>
                <c:pt idx="0">
                  <c:v>8.8.res</c:v>
                </c:pt>
                <c:pt idx="1">
                  <c:v>8.9.res</c:v>
                </c:pt>
                <c:pt idx="2">
                  <c:v>8.10.res</c:v>
                </c:pt>
                <c:pt idx="3">
                  <c:v>8.11.res</c:v>
                </c:pt>
                <c:pt idx="4">
                  <c:v>8.12.res</c:v>
                </c:pt>
                <c:pt idx="5">
                  <c:v>8.13.res</c:v>
                </c:pt>
                <c:pt idx="6">
                  <c:v>8.14.res</c:v>
                </c:pt>
                <c:pt idx="7">
                  <c:v>8.15.res</c:v>
                </c:pt>
                <c:pt idx="8">
                  <c:v>8.16.res</c:v>
                </c:pt>
                <c:pt idx="9">
                  <c:v>8.17.res</c:v>
                </c:pt>
                <c:pt idx="10">
                  <c:v>8.18.res</c:v>
                </c:pt>
                <c:pt idx="11">
                  <c:v>8.19.res</c:v>
                </c:pt>
                <c:pt idx="12">
                  <c:v>8.20.res</c:v>
                </c:pt>
                <c:pt idx="13">
                  <c:v>8.21.res</c:v>
                </c:pt>
                <c:pt idx="14">
                  <c:v>8.24.res</c:v>
                </c:pt>
              </c:strCache>
            </c:strRef>
          </c:cat>
          <c:val>
            <c:numRef>
              <c:f>Sheet1!$E$119:$E$133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2-0C42-AC74-378906DEDFA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Sheet1!$A$119:$A$133</c:f>
              <c:strCache>
                <c:ptCount val="15"/>
                <c:pt idx="0">
                  <c:v>8.8.res</c:v>
                </c:pt>
                <c:pt idx="1">
                  <c:v>8.9.res</c:v>
                </c:pt>
                <c:pt idx="2">
                  <c:v>8.10.res</c:v>
                </c:pt>
                <c:pt idx="3">
                  <c:v>8.11.res</c:v>
                </c:pt>
                <c:pt idx="4">
                  <c:v>8.12.res</c:v>
                </c:pt>
                <c:pt idx="5">
                  <c:v>8.13.res</c:v>
                </c:pt>
                <c:pt idx="6">
                  <c:v>8.14.res</c:v>
                </c:pt>
                <c:pt idx="7">
                  <c:v>8.15.res</c:v>
                </c:pt>
                <c:pt idx="8">
                  <c:v>8.16.res</c:v>
                </c:pt>
                <c:pt idx="9">
                  <c:v>8.17.res</c:v>
                </c:pt>
                <c:pt idx="10">
                  <c:v>8.18.res</c:v>
                </c:pt>
                <c:pt idx="11">
                  <c:v>8.19.res</c:v>
                </c:pt>
                <c:pt idx="12">
                  <c:v>8.20.res</c:v>
                </c:pt>
                <c:pt idx="13">
                  <c:v>8.21.res</c:v>
                </c:pt>
                <c:pt idx="14">
                  <c:v>8.24.res</c:v>
                </c:pt>
              </c:strCache>
            </c:strRef>
          </c:cat>
          <c:val>
            <c:numRef>
              <c:f>Sheet1!$F$119:$F$133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2-0C42-AC74-378906DEDFA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Sheet1!$A$119:$A$133</c:f>
              <c:strCache>
                <c:ptCount val="15"/>
                <c:pt idx="0">
                  <c:v>8.8.res</c:v>
                </c:pt>
                <c:pt idx="1">
                  <c:v>8.9.res</c:v>
                </c:pt>
                <c:pt idx="2">
                  <c:v>8.10.res</c:v>
                </c:pt>
                <c:pt idx="3">
                  <c:v>8.11.res</c:v>
                </c:pt>
                <c:pt idx="4">
                  <c:v>8.12.res</c:v>
                </c:pt>
                <c:pt idx="5">
                  <c:v>8.13.res</c:v>
                </c:pt>
                <c:pt idx="6">
                  <c:v>8.14.res</c:v>
                </c:pt>
                <c:pt idx="7">
                  <c:v>8.15.res</c:v>
                </c:pt>
                <c:pt idx="8">
                  <c:v>8.16.res</c:v>
                </c:pt>
                <c:pt idx="9">
                  <c:v>8.17.res</c:v>
                </c:pt>
                <c:pt idx="10">
                  <c:v>8.18.res</c:v>
                </c:pt>
                <c:pt idx="11">
                  <c:v>8.19.res</c:v>
                </c:pt>
                <c:pt idx="12">
                  <c:v>8.20.res</c:v>
                </c:pt>
                <c:pt idx="13">
                  <c:v>8.21.res</c:v>
                </c:pt>
                <c:pt idx="14">
                  <c:v>8.24.res</c:v>
                </c:pt>
              </c:strCache>
            </c:strRef>
          </c:cat>
          <c:val>
            <c:numRef>
              <c:f>Sheet1!$G$119:$G$133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2-0C42-AC74-378906DEDFA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Sheet1!$A$119:$A$133</c:f>
              <c:strCache>
                <c:ptCount val="15"/>
                <c:pt idx="0">
                  <c:v>8.8.res</c:v>
                </c:pt>
                <c:pt idx="1">
                  <c:v>8.9.res</c:v>
                </c:pt>
                <c:pt idx="2">
                  <c:v>8.10.res</c:v>
                </c:pt>
                <c:pt idx="3">
                  <c:v>8.11.res</c:v>
                </c:pt>
                <c:pt idx="4">
                  <c:v>8.12.res</c:v>
                </c:pt>
                <c:pt idx="5">
                  <c:v>8.13.res</c:v>
                </c:pt>
                <c:pt idx="6">
                  <c:v>8.14.res</c:v>
                </c:pt>
                <c:pt idx="7">
                  <c:v>8.15.res</c:v>
                </c:pt>
                <c:pt idx="8">
                  <c:v>8.16.res</c:v>
                </c:pt>
                <c:pt idx="9">
                  <c:v>8.17.res</c:v>
                </c:pt>
                <c:pt idx="10">
                  <c:v>8.18.res</c:v>
                </c:pt>
                <c:pt idx="11">
                  <c:v>8.19.res</c:v>
                </c:pt>
                <c:pt idx="12">
                  <c:v>8.20.res</c:v>
                </c:pt>
                <c:pt idx="13">
                  <c:v>8.21.res</c:v>
                </c:pt>
                <c:pt idx="14">
                  <c:v>8.24.res</c:v>
                </c:pt>
              </c:strCache>
            </c:strRef>
          </c:cat>
          <c:val>
            <c:numRef>
              <c:f>Sheet1!$H$119:$H$133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2-0C42-AC74-378906DEDFA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Sheet1!$A$119:$A$133</c:f>
              <c:strCache>
                <c:ptCount val="15"/>
                <c:pt idx="0">
                  <c:v>8.8.res</c:v>
                </c:pt>
                <c:pt idx="1">
                  <c:v>8.9.res</c:v>
                </c:pt>
                <c:pt idx="2">
                  <c:v>8.10.res</c:v>
                </c:pt>
                <c:pt idx="3">
                  <c:v>8.11.res</c:v>
                </c:pt>
                <c:pt idx="4">
                  <c:v>8.12.res</c:v>
                </c:pt>
                <c:pt idx="5">
                  <c:v>8.13.res</c:v>
                </c:pt>
                <c:pt idx="6">
                  <c:v>8.14.res</c:v>
                </c:pt>
                <c:pt idx="7">
                  <c:v>8.15.res</c:v>
                </c:pt>
                <c:pt idx="8">
                  <c:v>8.16.res</c:v>
                </c:pt>
                <c:pt idx="9">
                  <c:v>8.17.res</c:v>
                </c:pt>
                <c:pt idx="10">
                  <c:v>8.18.res</c:v>
                </c:pt>
                <c:pt idx="11">
                  <c:v>8.19.res</c:v>
                </c:pt>
                <c:pt idx="12">
                  <c:v>8.20.res</c:v>
                </c:pt>
                <c:pt idx="13">
                  <c:v>8.21.res</c:v>
                </c:pt>
                <c:pt idx="14">
                  <c:v>8.24.res</c:v>
                </c:pt>
              </c:strCache>
            </c:strRef>
          </c:cat>
          <c:val>
            <c:numRef>
              <c:f>Sheet1!$I$119:$I$133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2-0C42-AC74-378906DEDFA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Sheet1!$A$119:$A$133</c:f>
              <c:strCache>
                <c:ptCount val="15"/>
                <c:pt idx="0">
                  <c:v>8.8.res</c:v>
                </c:pt>
                <c:pt idx="1">
                  <c:v>8.9.res</c:v>
                </c:pt>
                <c:pt idx="2">
                  <c:v>8.10.res</c:v>
                </c:pt>
                <c:pt idx="3">
                  <c:v>8.11.res</c:v>
                </c:pt>
                <c:pt idx="4">
                  <c:v>8.12.res</c:v>
                </c:pt>
                <c:pt idx="5">
                  <c:v>8.13.res</c:v>
                </c:pt>
                <c:pt idx="6">
                  <c:v>8.14.res</c:v>
                </c:pt>
                <c:pt idx="7">
                  <c:v>8.15.res</c:v>
                </c:pt>
                <c:pt idx="8">
                  <c:v>8.16.res</c:v>
                </c:pt>
                <c:pt idx="9">
                  <c:v>8.17.res</c:v>
                </c:pt>
                <c:pt idx="10">
                  <c:v>8.18.res</c:v>
                </c:pt>
                <c:pt idx="11">
                  <c:v>8.19.res</c:v>
                </c:pt>
                <c:pt idx="12">
                  <c:v>8.20.res</c:v>
                </c:pt>
                <c:pt idx="13">
                  <c:v>8.21.res</c:v>
                </c:pt>
                <c:pt idx="14">
                  <c:v>8.24.res</c:v>
                </c:pt>
              </c:strCache>
            </c:strRef>
          </c:cat>
          <c:val>
            <c:numRef>
              <c:f>Sheet1!$J$119:$J$133</c:f>
              <c:numCache>
                <c:formatCode>General</c:formatCode>
                <c:ptCount val="15"/>
                <c:pt idx="0">
                  <c:v>59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90</c:v>
                </c:pt>
                <c:pt idx="5">
                  <c:v>328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2-0C42-AC74-378906DE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92778543"/>
        <c:axId val="1692835839"/>
      </c:barChart>
      <c:catAx>
        <c:axId val="169277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835839"/>
        <c:crosses val="autoZero"/>
        <c:auto val="1"/>
        <c:lblAlgn val="ctr"/>
        <c:lblOffset val="100"/>
        <c:noMultiLvlLbl val="0"/>
      </c:catAx>
      <c:valAx>
        <c:axId val="16928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Sheet1!$B$135:$B$148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C-DF44-863E-FEA77C5DE7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Sheet1!$C$135:$C$148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C-DF44-863E-FEA77C5DE7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Sheet1!$D$135:$D$148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C-DF44-863E-FEA77C5DE77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Sheet1!$E$135:$E$148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C-DF44-863E-FEA77C5DE77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Sheet1!$F$135:$F$148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C-DF44-863E-FEA77C5DE77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Sheet1!$G$135:$G$148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FC-DF44-863E-FEA77C5DE77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Sheet1!$H$135:$H$148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FC-DF44-863E-FEA77C5DE77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Sheet1!$I$135:$I$148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FC-DF44-863E-FEA77C5DE77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Sheet1!$J$135:$J$148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FC-DF44-863E-FEA77C5DE77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Sheet1!$A$135:$A$148</c:f>
              <c:strCache>
                <c:ptCount val="14"/>
                <c:pt idx="0">
                  <c:v>9.9.res</c:v>
                </c:pt>
                <c:pt idx="1">
                  <c:v>9.10.res</c:v>
                </c:pt>
                <c:pt idx="2">
                  <c:v>9.11.res</c:v>
                </c:pt>
                <c:pt idx="3">
                  <c:v>9.12.res</c:v>
                </c:pt>
                <c:pt idx="4">
                  <c:v>9.13.res</c:v>
                </c:pt>
                <c:pt idx="5">
                  <c:v>9.14.res</c:v>
                </c:pt>
                <c:pt idx="6">
                  <c:v>9.15.res</c:v>
                </c:pt>
                <c:pt idx="7">
                  <c:v>9.16.res</c:v>
                </c:pt>
                <c:pt idx="8">
                  <c:v>9.17.res</c:v>
                </c:pt>
                <c:pt idx="9">
                  <c:v>9.18.res</c:v>
                </c:pt>
                <c:pt idx="10">
                  <c:v>9.19.res</c:v>
                </c:pt>
                <c:pt idx="11">
                  <c:v>9.20.res</c:v>
                </c:pt>
                <c:pt idx="12">
                  <c:v>9.21.res</c:v>
                </c:pt>
                <c:pt idx="13">
                  <c:v>9.24.res</c:v>
                </c:pt>
              </c:strCache>
            </c:strRef>
          </c:cat>
          <c:val>
            <c:numRef>
              <c:f>Sheet1!$K$135:$K$148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FC-DF44-863E-FEA77C5D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92778543"/>
        <c:axId val="1692835839"/>
      </c:barChart>
      <c:catAx>
        <c:axId val="169277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835839"/>
        <c:crosses val="autoZero"/>
        <c:auto val="1"/>
        <c:lblAlgn val="ctr"/>
        <c:lblOffset val="100"/>
        <c:noMultiLvlLbl val="0"/>
      </c:catAx>
      <c:valAx>
        <c:axId val="16928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Sheet1!$A$84:$A$100</c:f>
              <c:strCache>
                <c:ptCount val="17"/>
                <c:pt idx="0">
                  <c:v>6.6.res</c:v>
                </c:pt>
                <c:pt idx="1">
                  <c:v>6.7.res</c:v>
                </c:pt>
                <c:pt idx="2">
                  <c:v>6.8.res</c:v>
                </c:pt>
                <c:pt idx="3">
                  <c:v>6.9.res</c:v>
                </c:pt>
                <c:pt idx="4">
                  <c:v>6.10.res</c:v>
                </c:pt>
                <c:pt idx="5">
                  <c:v>6.11.res</c:v>
                </c:pt>
                <c:pt idx="6">
                  <c:v>6.12.res</c:v>
                </c:pt>
                <c:pt idx="7">
                  <c:v>6.13.res</c:v>
                </c:pt>
                <c:pt idx="8">
                  <c:v>6.14.res</c:v>
                </c:pt>
                <c:pt idx="9">
                  <c:v>6.15.res</c:v>
                </c:pt>
                <c:pt idx="10">
                  <c:v>6.16.res</c:v>
                </c:pt>
                <c:pt idx="11">
                  <c:v>6.17.res</c:v>
                </c:pt>
                <c:pt idx="12">
                  <c:v>6.18.res</c:v>
                </c:pt>
                <c:pt idx="13">
                  <c:v>6.19.res</c:v>
                </c:pt>
                <c:pt idx="14">
                  <c:v>6.20.res</c:v>
                </c:pt>
                <c:pt idx="15">
                  <c:v>6.21.res</c:v>
                </c:pt>
                <c:pt idx="16">
                  <c:v>6.24.res</c:v>
                </c:pt>
              </c:strCache>
            </c:strRef>
          </c:cat>
          <c:val>
            <c:numRef>
              <c:f>Sheet1!$B$84:$B$100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584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  <c:pt idx="12">
                  <c:v>115</c:v>
                </c:pt>
                <c:pt idx="13">
                  <c:v>89</c:v>
                </c:pt>
                <c:pt idx="14">
                  <c:v>1</c:v>
                </c:pt>
                <c:pt idx="15">
                  <c:v>102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6-FA49-A485-E6A0F12782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Sheet1!$A$84:$A$100</c:f>
              <c:strCache>
                <c:ptCount val="17"/>
                <c:pt idx="0">
                  <c:v>6.6.res</c:v>
                </c:pt>
                <c:pt idx="1">
                  <c:v>6.7.res</c:v>
                </c:pt>
                <c:pt idx="2">
                  <c:v>6.8.res</c:v>
                </c:pt>
                <c:pt idx="3">
                  <c:v>6.9.res</c:v>
                </c:pt>
                <c:pt idx="4">
                  <c:v>6.10.res</c:v>
                </c:pt>
                <c:pt idx="5">
                  <c:v>6.11.res</c:v>
                </c:pt>
                <c:pt idx="6">
                  <c:v>6.12.res</c:v>
                </c:pt>
                <c:pt idx="7">
                  <c:v>6.13.res</c:v>
                </c:pt>
                <c:pt idx="8">
                  <c:v>6.14.res</c:v>
                </c:pt>
                <c:pt idx="9">
                  <c:v>6.15.res</c:v>
                </c:pt>
                <c:pt idx="10">
                  <c:v>6.16.res</c:v>
                </c:pt>
                <c:pt idx="11">
                  <c:v>6.17.res</c:v>
                </c:pt>
                <c:pt idx="12">
                  <c:v>6.18.res</c:v>
                </c:pt>
                <c:pt idx="13">
                  <c:v>6.19.res</c:v>
                </c:pt>
                <c:pt idx="14">
                  <c:v>6.20.res</c:v>
                </c:pt>
                <c:pt idx="15">
                  <c:v>6.21.res</c:v>
                </c:pt>
                <c:pt idx="16">
                  <c:v>6.24.res</c:v>
                </c:pt>
              </c:strCache>
            </c:strRef>
          </c:cat>
          <c:val>
            <c:numRef>
              <c:f>Sheet1!$C$84:$C$100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14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6-FA49-A485-E6A0F12782F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Sheet1!$A$84:$A$100</c:f>
              <c:strCache>
                <c:ptCount val="17"/>
                <c:pt idx="0">
                  <c:v>6.6.res</c:v>
                </c:pt>
                <c:pt idx="1">
                  <c:v>6.7.res</c:v>
                </c:pt>
                <c:pt idx="2">
                  <c:v>6.8.res</c:v>
                </c:pt>
                <c:pt idx="3">
                  <c:v>6.9.res</c:v>
                </c:pt>
                <c:pt idx="4">
                  <c:v>6.10.res</c:v>
                </c:pt>
                <c:pt idx="5">
                  <c:v>6.11.res</c:v>
                </c:pt>
                <c:pt idx="6">
                  <c:v>6.12.res</c:v>
                </c:pt>
                <c:pt idx="7">
                  <c:v>6.13.res</c:v>
                </c:pt>
                <c:pt idx="8">
                  <c:v>6.14.res</c:v>
                </c:pt>
                <c:pt idx="9">
                  <c:v>6.15.res</c:v>
                </c:pt>
                <c:pt idx="10">
                  <c:v>6.16.res</c:v>
                </c:pt>
                <c:pt idx="11">
                  <c:v>6.17.res</c:v>
                </c:pt>
                <c:pt idx="12">
                  <c:v>6.18.res</c:v>
                </c:pt>
                <c:pt idx="13">
                  <c:v>6.19.res</c:v>
                </c:pt>
                <c:pt idx="14">
                  <c:v>6.20.res</c:v>
                </c:pt>
                <c:pt idx="15">
                  <c:v>6.21.res</c:v>
                </c:pt>
                <c:pt idx="16">
                  <c:v>6.24.res</c:v>
                </c:pt>
              </c:strCache>
            </c:strRef>
          </c:cat>
          <c:val>
            <c:numRef>
              <c:f>Sheet1!$D$84:$D$100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15</c:v>
                </c:pt>
                <c:pt idx="9">
                  <c:v>0</c:v>
                </c:pt>
                <c:pt idx="10">
                  <c:v>9</c:v>
                </c:pt>
                <c:pt idx="11">
                  <c:v>3</c:v>
                </c:pt>
                <c:pt idx="12">
                  <c:v>15</c:v>
                </c:pt>
                <c:pt idx="13">
                  <c:v>4</c:v>
                </c:pt>
                <c:pt idx="14">
                  <c:v>13</c:v>
                </c:pt>
                <c:pt idx="15">
                  <c:v>32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6-FA49-A485-E6A0F12782F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Sheet1!$A$84:$A$100</c:f>
              <c:strCache>
                <c:ptCount val="17"/>
                <c:pt idx="0">
                  <c:v>6.6.res</c:v>
                </c:pt>
                <c:pt idx="1">
                  <c:v>6.7.res</c:v>
                </c:pt>
                <c:pt idx="2">
                  <c:v>6.8.res</c:v>
                </c:pt>
                <c:pt idx="3">
                  <c:v>6.9.res</c:v>
                </c:pt>
                <c:pt idx="4">
                  <c:v>6.10.res</c:v>
                </c:pt>
                <c:pt idx="5">
                  <c:v>6.11.res</c:v>
                </c:pt>
                <c:pt idx="6">
                  <c:v>6.12.res</c:v>
                </c:pt>
                <c:pt idx="7">
                  <c:v>6.13.res</c:v>
                </c:pt>
                <c:pt idx="8">
                  <c:v>6.14.res</c:v>
                </c:pt>
                <c:pt idx="9">
                  <c:v>6.15.res</c:v>
                </c:pt>
                <c:pt idx="10">
                  <c:v>6.16.res</c:v>
                </c:pt>
                <c:pt idx="11">
                  <c:v>6.17.res</c:v>
                </c:pt>
                <c:pt idx="12">
                  <c:v>6.18.res</c:v>
                </c:pt>
                <c:pt idx="13">
                  <c:v>6.19.res</c:v>
                </c:pt>
                <c:pt idx="14">
                  <c:v>6.20.res</c:v>
                </c:pt>
                <c:pt idx="15">
                  <c:v>6.21.res</c:v>
                </c:pt>
                <c:pt idx="16">
                  <c:v>6.24.res</c:v>
                </c:pt>
              </c:strCache>
            </c:strRef>
          </c:cat>
          <c:val>
            <c:numRef>
              <c:f>Sheet1!$E$84:$E$100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10</c:v>
                </c:pt>
                <c:pt idx="8">
                  <c:v>1</c:v>
                </c:pt>
                <c:pt idx="9">
                  <c:v>0</c:v>
                </c:pt>
                <c:pt idx="10">
                  <c:v>44</c:v>
                </c:pt>
                <c:pt idx="11">
                  <c:v>0</c:v>
                </c:pt>
                <c:pt idx="12">
                  <c:v>17</c:v>
                </c:pt>
                <c:pt idx="13">
                  <c:v>82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6-FA49-A485-E6A0F12782F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Sheet1!$A$84:$A$100</c:f>
              <c:strCache>
                <c:ptCount val="17"/>
                <c:pt idx="0">
                  <c:v>6.6.res</c:v>
                </c:pt>
                <c:pt idx="1">
                  <c:v>6.7.res</c:v>
                </c:pt>
                <c:pt idx="2">
                  <c:v>6.8.res</c:v>
                </c:pt>
                <c:pt idx="3">
                  <c:v>6.9.res</c:v>
                </c:pt>
                <c:pt idx="4">
                  <c:v>6.10.res</c:v>
                </c:pt>
                <c:pt idx="5">
                  <c:v>6.11.res</c:v>
                </c:pt>
                <c:pt idx="6">
                  <c:v>6.12.res</c:v>
                </c:pt>
                <c:pt idx="7">
                  <c:v>6.13.res</c:v>
                </c:pt>
                <c:pt idx="8">
                  <c:v>6.14.res</c:v>
                </c:pt>
                <c:pt idx="9">
                  <c:v>6.15.res</c:v>
                </c:pt>
                <c:pt idx="10">
                  <c:v>6.16.res</c:v>
                </c:pt>
                <c:pt idx="11">
                  <c:v>6.17.res</c:v>
                </c:pt>
                <c:pt idx="12">
                  <c:v>6.18.res</c:v>
                </c:pt>
                <c:pt idx="13">
                  <c:v>6.19.res</c:v>
                </c:pt>
                <c:pt idx="14">
                  <c:v>6.20.res</c:v>
                </c:pt>
                <c:pt idx="15">
                  <c:v>6.21.res</c:v>
                </c:pt>
                <c:pt idx="16">
                  <c:v>6.24.res</c:v>
                </c:pt>
              </c:strCache>
            </c:strRef>
          </c:cat>
          <c:val>
            <c:numRef>
              <c:f>Sheet1!$F$84:$F$100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22</c:v>
                </c:pt>
                <c:pt idx="3">
                  <c:v>296</c:v>
                </c:pt>
                <c:pt idx="4">
                  <c:v>23</c:v>
                </c:pt>
                <c:pt idx="5">
                  <c:v>52</c:v>
                </c:pt>
                <c:pt idx="6">
                  <c:v>1</c:v>
                </c:pt>
                <c:pt idx="7">
                  <c:v>1032</c:v>
                </c:pt>
                <c:pt idx="8">
                  <c:v>0</c:v>
                </c:pt>
                <c:pt idx="9">
                  <c:v>0</c:v>
                </c:pt>
                <c:pt idx="10">
                  <c:v>52</c:v>
                </c:pt>
                <c:pt idx="11">
                  <c:v>0</c:v>
                </c:pt>
                <c:pt idx="12">
                  <c:v>1095</c:v>
                </c:pt>
                <c:pt idx="13">
                  <c:v>240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6-FA49-A485-E6A0F12782F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Sheet1!$A$84:$A$100</c:f>
              <c:strCache>
                <c:ptCount val="17"/>
                <c:pt idx="0">
                  <c:v>6.6.res</c:v>
                </c:pt>
                <c:pt idx="1">
                  <c:v>6.7.res</c:v>
                </c:pt>
                <c:pt idx="2">
                  <c:v>6.8.res</c:v>
                </c:pt>
                <c:pt idx="3">
                  <c:v>6.9.res</c:v>
                </c:pt>
                <c:pt idx="4">
                  <c:v>6.10.res</c:v>
                </c:pt>
                <c:pt idx="5">
                  <c:v>6.11.res</c:v>
                </c:pt>
                <c:pt idx="6">
                  <c:v>6.12.res</c:v>
                </c:pt>
                <c:pt idx="7">
                  <c:v>6.13.res</c:v>
                </c:pt>
                <c:pt idx="8">
                  <c:v>6.14.res</c:v>
                </c:pt>
                <c:pt idx="9">
                  <c:v>6.15.res</c:v>
                </c:pt>
                <c:pt idx="10">
                  <c:v>6.16.res</c:v>
                </c:pt>
                <c:pt idx="11">
                  <c:v>6.17.res</c:v>
                </c:pt>
                <c:pt idx="12">
                  <c:v>6.18.res</c:v>
                </c:pt>
                <c:pt idx="13">
                  <c:v>6.19.res</c:v>
                </c:pt>
                <c:pt idx="14">
                  <c:v>6.20.res</c:v>
                </c:pt>
                <c:pt idx="15">
                  <c:v>6.21.res</c:v>
                </c:pt>
                <c:pt idx="16">
                  <c:v>6.24.res</c:v>
                </c:pt>
              </c:strCache>
            </c:strRef>
          </c:cat>
          <c:val>
            <c:numRef>
              <c:f>Sheet1!$G$84:$G$100</c:f>
              <c:numCache>
                <c:formatCode>General</c:formatCode>
                <c:ptCount val="17"/>
                <c:pt idx="0">
                  <c:v>1</c:v>
                </c:pt>
                <c:pt idx="1">
                  <c:v>33</c:v>
                </c:pt>
                <c:pt idx="2">
                  <c:v>72</c:v>
                </c:pt>
                <c:pt idx="3">
                  <c:v>516</c:v>
                </c:pt>
                <c:pt idx="4">
                  <c:v>235</c:v>
                </c:pt>
                <c:pt idx="5">
                  <c:v>155</c:v>
                </c:pt>
                <c:pt idx="6">
                  <c:v>82</c:v>
                </c:pt>
                <c:pt idx="7">
                  <c:v>2063</c:v>
                </c:pt>
                <c:pt idx="8">
                  <c:v>0</c:v>
                </c:pt>
                <c:pt idx="9">
                  <c:v>0</c:v>
                </c:pt>
                <c:pt idx="10">
                  <c:v>250</c:v>
                </c:pt>
                <c:pt idx="11">
                  <c:v>0</c:v>
                </c:pt>
                <c:pt idx="12">
                  <c:v>1896</c:v>
                </c:pt>
                <c:pt idx="13">
                  <c:v>73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6-FA49-A485-E6A0F12782F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Sheet1!$A$84:$A$100</c:f>
              <c:strCache>
                <c:ptCount val="17"/>
                <c:pt idx="0">
                  <c:v>6.6.res</c:v>
                </c:pt>
                <c:pt idx="1">
                  <c:v>6.7.res</c:v>
                </c:pt>
                <c:pt idx="2">
                  <c:v>6.8.res</c:v>
                </c:pt>
                <c:pt idx="3">
                  <c:v>6.9.res</c:v>
                </c:pt>
                <c:pt idx="4">
                  <c:v>6.10.res</c:v>
                </c:pt>
                <c:pt idx="5">
                  <c:v>6.11.res</c:v>
                </c:pt>
                <c:pt idx="6">
                  <c:v>6.12.res</c:v>
                </c:pt>
                <c:pt idx="7">
                  <c:v>6.13.res</c:v>
                </c:pt>
                <c:pt idx="8">
                  <c:v>6.14.res</c:v>
                </c:pt>
                <c:pt idx="9">
                  <c:v>6.15.res</c:v>
                </c:pt>
                <c:pt idx="10">
                  <c:v>6.16.res</c:v>
                </c:pt>
                <c:pt idx="11">
                  <c:v>6.17.res</c:v>
                </c:pt>
                <c:pt idx="12">
                  <c:v>6.18.res</c:v>
                </c:pt>
                <c:pt idx="13">
                  <c:v>6.19.res</c:v>
                </c:pt>
                <c:pt idx="14">
                  <c:v>6.20.res</c:v>
                </c:pt>
                <c:pt idx="15">
                  <c:v>6.21.res</c:v>
                </c:pt>
                <c:pt idx="16">
                  <c:v>6.24.res</c:v>
                </c:pt>
              </c:strCache>
            </c:strRef>
          </c:cat>
          <c:val>
            <c:numRef>
              <c:f>Sheet1!$H$84:$H$100</c:f>
              <c:numCache>
                <c:formatCode>General</c:formatCode>
                <c:ptCount val="17"/>
                <c:pt idx="0">
                  <c:v>0</c:v>
                </c:pt>
                <c:pt idx="1">
                  <c:v>19</c:v>
                </c:pt>
                <c:pt idx="2">
                  <c:v>307</c:v>
                </c:pt>
                <c:pt idx="3">
                  <c:v>229</c:v>
                </c:pt>
                <c:pt idx="4">
                  <c:v>921</c:v>
                </c:pt>
                <c:pt idx="5">
                  <c:v>45</c:v>
                </c:pt>
                <c:pt idx="6">
                  <c:v>980</c:v>
                </c:pt>
                <c:pt idx="7">
                  <c:v>2300</c:v>
                </c:pt>
                <c:pt idx="8">
                  <c:v>0</c:v>
                </c:pt>
                <c:pt idx="9">
                  <c:v>0</c:v>
                </c:pt>
                <c:pt idx="10">
                  <c:v>132</c:v>
                </c:pt>
                <c:pt idx="11">
                  <c:v>0</c:v>
                </c:pt>
                <c:pt idx="12">
                  <c:v>376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6-FA49-A485-E6A0F1278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92778543"/>
        <c:axId val="1692835839"/>
      </c:barChart>
      <c:catAx>
        <c:axId val="169277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835839"/>
        <c:crosses val="autoZero"/>
        <c:auto val="1"/>
        <c:lblAlgn val="ctr"/>
        <c:lblOffset val="100"/>
        <c:noMultiLvlLbl val="0"/>
      </c:catAx>
      <c:valAx>
        <c:axId val="16928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2</c:v>
          </c:tx>
          <c:spPr>
            <a:ln w="19050">
              <a:noFill/>
            </a:ln>
          </c:spPr>
          <c:xVal>
            <c:numRef>
              <c:f>Sheet3!$C$2:$C$22</c:f>
              <c:numCache>
                <c:formatCode>General</c:formatCode>
                <c:ptCount val="21"/>
                <c:pt idx="0">
                  <c:v>18.185756230287634</c:v>
                </c:pt>
                <c:pt idx="1">
                  <c:v>153216</c:v>
                </c:pt>
                <c:pt idx="2">
                  <c:v>1129118</c:v>
                </c:pt>
                <c:pt idx="3">
                  <c:v>1192236</c:v>
                </c:pt>
                <c:pt idx="4">
                  <c:v>1048590</c:v>
                </c:pt>
                <c:pt idx="5">
                  <c:v>554448</c:v>
                </c:pt>
                <c:pt idx="6">
                  <c:v>873112</c:v>
                </c:pt>
                <c:pt idx="7">
                  <c:v>966620</c:v>
                </c:pt>
                <c:pt idx="8">
                  <c:v>1090052</c:v>
                </c:pt>
                <c:pt idx="9">
                  <c:v>605408</c:v>
                </c:pt>
                <c:pt idx="10">
                  <c:v>462340</c:v>
                </c:pt>
                <c:pt idx="11">
                  <c:v>505114</c:v>
                </c:pt>
                <c:pt idx="12">
                  <c:v>328952</c:v>
                </c:pt>
                <c:pt idx="13">
                  <c:v>38686</c:v>
                </c:pt>
                <c:pt idx="14">
                  <c:v>366176</c:v>
                </c:pt>
                <c:pt idx="15">
                  <c:v>540760</c:v>
                </c:pt>
                <c:pt idx="16">
                  <c:v>246460</c:v>
                </c:pt>
                <c:pt idx="17">
                  <c:v>352742</c:v>
                </c:pt>
                <c:pt idx="18">
                  <c:v>197856</c:v>
                </c:pt>
                <c:pt idx="19">
                  <c:v>141248</c:v>
                </c:pt>
                <c:pt idx="20">
                  <c:v>16004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0.14308807845294233</c:v>
                </c:pt>
                <c:pt idx="1">
                  <c:v>6.2069235588972434E-2</c:v>
                </c:pt>
                <c:pt idx="2">
                  <c:v>0.14767544224784301</c:v>
                </c:pt>
                <c:pt idx="3">
                  <c:v>7.6913463441801791E-2</c:v>
                </c:pt>
                <c:pt idx="4">
                  <c:v>0.12531876138433515</c:v>
                </c:pt>
                <c:pt idx="5">
                  <c:v>0.14470788964880385</c:v>
                </c:pt>
                <c:pt idx="6">
                  <c:v>0.16060367971119399</c:v>
                </c:pt>
                <c:pt idx="7">
                  <c:v>0.14553081872918003</c:v>
                </c:pt>
                <c:pt idx="8">
                  <c:v>0.1159770359579176</c:v>
                </c:pt>
                <c:pt idx="9">
                  <c:v>0.12002979808657963</c:v>
                </c:pt>
                <c:pt idx="10">
                  <c:v>0.11644893368516676</c:v>
                </c:pt>
                <c:pt idx="11">
                  <c:v>0.29818219253475453</c:v>
                </c:pt>
                <c:pt idx="12">
                  <c:v>6.4115737250419511E-2</c:v>
                </c:pt>
                <c:pt idx="13">
                  <c:v>0.10207827120922297</c:v>
                </c:pt>
                <c:pt idx="14">
                  <c:v>0.18044055317661453</c:v>
                </c:pt>
                <c:pt idx="15">
                  <c:v>6.7083364154153419E-2</c:v>
                </c:pt>
                <c:pt idx="16">
                  <c:v>0.24425870323784793</c:v>
                </c:pt>
                <c:pt idx="17">
                  <c:v>0.15816092214706498</c:v>
                </c:pt>
                <c:pt idx="18">
                  <c:v>0.20121199256024583</c:v>
                </c:pt>
                <c:pt idx="19">
                  <c:v>0.18147513593112824</c:v>
                </c:pt>
                <c:pt idx="20">
                  <c:v>0.63915271182204447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90-724A-8735-ED1A32D23EAB}"/>
            </c:ext>
          </c:extLst>
        </c:ser>
        <c:ser>
          <c:idx val="5"/>
          <c:order val="1"/>
          <c:tx>
            <c:v>3</c:v>
          </c:tx>
          <c:spPr>
            <a:ln w="19050" cap="rnd">
              <a:noFill/>
              <a:round/>
            </a:ln>
            <a:effectLst/>
          </c:spPr>
          <c:xVal>
            <c:numRef>
              <c:f>Sheet3!$C$24:$C$43</c:f>
              <c:numCache>
                <c:formatCode>General</c:formatCode>
                <c:ptCount val="20"/>
                <c:pt idx="0">
                  <c:v>13359</c:v>
                </c:pt>
                <c:pt idx="1">
                  <c:v>201831</c:v>
                </c:pt>
                <c:pt idx="2">
                  <c:v>211998</c:v>
                </c:pt>
                <c:pt idx="3">
                  <c:v>158583</c:v>
                </c:pt>
                <c:pt idx="4">
                  <c:v>57516</c:v>
                </c:pt>
                <c:pt idx="5">
                  <c:v>182100</c:v>
                </c:pt>
                <c:pt idx="6">
                  <c:v>197181</c:v>
                </c:pt>
                <c:pt idx="7">
                  <c:v>233733</c:v>
                </c:pt>
                <c:pt idx="8">
                  <c:v>123312</c:v>
                </c:pt>
                <c:pt idx="9">
                  <c:v>85542</c:v>
                </c:pt>
                <c:pt idx="10">
                  <c:v>137697</c:v>
                </c:pt>
                <c:pt idx="11">
                  <c:v>69213</c:v>
                </c:pt>
                <c:pt idx="12">
                  <c:v>2115</c:v>
                </c:pt>
                <c:pt idx="13">
                  <c:v>88158</c:v>
                </c:pt>
                <c:pt idx="14">
                  <c:v>121776</c:v>
                </c:pt>
                <c:pt idx="15">
                  <c:v>88245</c:v>
                </c:pt>
                <c:pt idx="16">
                  <c:v>116415</c:v>
                </c:pt>
                <c:pt idx="17">
                  <c:v>56289</c:v>
                </c:pt>
                <c:pt idx="18">
                  <c:v>38496</c:v>
                </c:pt>
                <c:pt idx="19">
                  <c:v>618</c:v>
                </c:pt>
              </c:numCache>
            </c:numRef>
          </c:xVal>
          <c:yVal>
            <c:numRef>
              <c:f>Sheet3!$B$24:$B$43</c:f>
              <c:numCache>
                <c:formatCode>General</c:formatCode>
                <c:ptCount val="20"/>
                <c:pt idx="0">
                  <c:v>6.6247473613294403E-2</c:v>
                </c:pt>
                <c:pt idx="1">
                  <c:v>0.41855314594883836</c:v>
                </c:pt>
                <c:pt idx="2">
                  <c:v>0.18589798016962425</c:v>
                </c:pt>
                <c:pt idx="3">
                  <c:v>0.3616907234697288</c:v>
                </c:pt>
                <c:pt idx="4">
                  <c:v>0.50544196397524166</c:v>
                </c:pt>
                <c:pt idx="5">
                  <c:v>0.32542009884678746</c:v>
                </c:pt>
                <c:pt idx="6">
                  <c:v>0.45714850822340897</c:v>
                </c:pt>
                <c:pt idx="7">
                  <c:v>0.34761886425964672</c:v>
                </c:pt>
                <c:pt idx="8">
                  <c:v>0.28454651615414556</c:v>
                </c:pt>
                <c:pt idx="9">
                  <c:v>0.37256552336863763</c:v>
                </c:pt>
                <c:pt idx="10">
                  <c:v>0.59675228944711944</c:v>
                </c:pt>
                <c:pt idx="11">
                  <c:v>8.027393697715747E-2</c:v>
                </c:pt>
                <c:pt idx="12">
                  <c:v>0.25484633569739951</c:v>
                </c:pt>
                <c:pt idx="13">
                  <c:v>0.2823453345130334</c:v>
                </c:pt>
                <c:pt idx="14">
                  <c:v>4.7989751675206936E-2</c:v>
                </c:pt>
                <c:pt idx="15">
                  <c:v>0.32152529888378945</c:v>
                </c:pt>
                <c:pt idx="16">
                  <c:v>0.17672121290211742</c:v>
                </c:pt>
                <c:pt idx="17">
                  <c:v>8.7370534207393991E-2</c:v>
                </c:pt>
                <c:pt idx="18">
                  <c:v>0.34730881130507063</c:v>
                </c:pt>
                <c:pt idx="19">
                  <c:v>0.71035598705501624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90-724A-8735-ED1A32D23EAB}"/>
            </c:ext>
          </c:extLst>
        </c:ser>
        <c:ser>
          <c:idx val="6"/>
          <c:order val="2"/>
          <c:tx>
            <c:v>4</c:v>
          </c:tx>
          <c:spPr>
            <a:ln w="19050">
              <a:noFill/>
            </a:ln>
          </c:spPr>
          <c:xVal>
            <c:numRef>
              <c:f>Sheet3!$C$45:$C$63</c:f>
              <c:numCache>
                <c:formatCode>General</c:formatCode>
                <c:ptCount val="19"/>
                <c:pt idx="0">
                  <c:v>55948</c:v>
                </c:pt>
                <c:pt idx="1">
                  <c:v>60108</c:v>
                </c:pt>
                <c:pt idx="2">
                  <c:v>30032</c:v>
                </c:pt>
                <c:pt idx="3">
                  <c:v>9760</c:v>
                </c:pt>
                <c:pt idx="4">
                  <c:v>50504</c:v>
                </c:pt>
                <c:pt idx="5">
                  <c:v>86196</c:v>
                </c:pt>
                <c:pt idx="6">
                  <c:v>87332</c:v>
                </c:pt>
                <c:pt idx="7">
                  <c:v>44756</c:v>
                </c:pt>
                <c:pt idx="8">
                  <c:v>25372</c:v>
                </c:pt>
                <c:pt idx="9">
                  <c:v>68372</c:v>
                </c:pt>
                <c:pt idx="10">
                  <c:v>8924</c:v>
                </c:pt>
                <c:pt idx="11">
                  <c:v>12</c:v>
                </c:pt>
                <c:pt idx="12">
                  <c:v>21336</c:v>
                </c:pt>
                <c:pt idx="13">
                  <c:v>15800</c:v>
                </c:pt>
                <c:pt idx="14">
                  <c:v>57120</c:v>
                </c:pt>
                <c:pt idx="15">
                  <c:v>43104</c:v>
                </c:pt>
                <c:pt idx="16">
                  <c:v>12012</c:v>
                </c:pt>
                <c:pt idx="17">
                  <c:v>13404</c:v>
                </c:pt>
                <c:pt idx="18">
                  <c:v>52</c:v>
                </c:pt>
              </c:numCache>
            </c:numRef>
          </c:xVal>
          <c:yVal>
            <c:numRef>
              <c:f>Sheet3!$B$45:$B$63</c:f>
              <c:numCache>
                <c:formatCode>General</c:formatCode>
                <c:ptCount val="19"/>
                <c:pt idx="0">
                  <c:v>0.5370880102952742</c:v>
                </c:pt>
                <c:pt idx="1">
                  <c:v>0.28636787116523593</c:v>
                </c:pt>
                <c:pt idx="2">
                  <c:v>0.67001864677677148</c:v>
                </c:pt>
                <c:pt idx="3">
                  <c:v>0.71321721311475406</c:v>
                </c:pt>
                <c:pt idx="4">
                  <c:v>0.37193093616347223</c:v>
                </c:pt>
                <c:pt idx="5">
                  <c:v>0.68520581001438585</c:v>
                </c:pt>
                <c:pt idx="6">
                  <c:v>0.62315073512572716</c:v>
                </c:pt>
                <c:pt idx="7">
                  <c:v>0.34158548574492803</c:v>
                </c:pt>
                <c:pt idx="8">
                  <c:v>0.69647643071102006</c:v>
                </c:pt>
                <c:pt idx="9">
                  <c:v>0.82972561867431116</c:v>
                </c:pt>
                <c:pt idx="10">
                  <c:v>0.12953832362169432</c:v>
                </c:pt>
                <c:pt idx="11">
                  <c:v>0.16666666666666666</c:v>
                </c:pt>
                <c:pt idx="12">
                  <c:v>0.50074990626171734</c:v>
                </c:pt>
                <c:pt idx="13">
                  <c:v>4.9177215189873419E-2</c:v>
                </c:pt>
                <c:pt idx="14">
                  <c:v>0.42179621848739496</c:v>
                </c:pt>
                <c:pt idx="15">
                  <c:v>0.15740998515219004</c:v>
                </c:pt>
                <c:pt idx="16">
                  <c:v>0.12296037296037296</c:v>
                </c:pt>
                <c:pt idx="17">
                  <c:v>0.50141748731721869</c:v>
                </c:pt>
                <c:pt idx="18">
                  <c:v>0.46153846153846156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90-724A-8735-ED1A32D23EAB}"/>
            </c:ext>
          </c:extLst>
        </c:ser>
        <c:ser>
          <c:idx val="7"/>
          <c:order val="3"/>
          <c:tx>
            <c:v>5</c:v>
          </c:tx>
          <c:spPr>
            <a:ln w="19050" cap="rnd">
              <a:noFill/>
              <a:round/>
            </a:ln>
            <a:effectLst/>
          </c:spPr>
          <c:xVal>
            <c:numRef>
              <c:f>Sheet3!$C$65:$C$82</c:f>
              <c:numCache>
                <c:formatCode>General</c:formatCode>
                <c:ptCount val="18"/>
                <c:pt idx="0">
                  <c:v>11465</c:v>
                </c:pt>
                <c:pt idx="1">
                  <c:v>5245</c:v>
                </c:pt>
                <c:pt idx="2">
                  <c:v>850</c:v>
                </c:pt>
                <c:pt idx="3">
                  <c:v>9470</c:v>
                </c:pt>
                <c:pt idx="4">
                  <c:v>27035</c:v>
                </c:pt>
                <c:pt idx="5">
                  <c:v>26040</c:v>
                </c:pt>
                <c:pt idx="6">
                  <c:v>6760</c:v>
                </c:pt>
                <c:pt idx="7">
                  <c:v>13100</c:v>
                </c:pt>
                <c:pt idx="8">
                  <c:v>46270</c:v>
                </c:pt>
                <c:pt idx="9">
                  <c:v>885</c:v>
                </c:pt>
                <c:pt idx="10">
                  <c:v>0</c:v>
                </c:pt>
                <c:pt idx="11">
                  <c:v>6990</c:v>
                </c:pt>
                <c:pt idx="12">
                  <c:v>2140</c:v>
                </c:pt>
                <c:pt idx="13">
                  <c:v>35365</c:v>
                </c:pt>
                <c:pt idx="14">
                  <c:v>13830</c:v>
                </c:pt>
                <c:pt idx="15">
                  <c:v>2185</c:v>
                </c:pt>
                <c:pt idx="16">
                  <c:v>5180</c:v>
                </c:pt>
                <c:pt idx="17">
                  <c:v>5</c:v>
                </c:pt>
              </c:numCache>
            </c:numRef>
          </c:xVal>
          <c:yVal>
            <c:numRef>
              <c:f>Sheet3!$B$65:$B$82</c:f>
              <c:numCache>
                <c:formatCode>General</c:formatCode>
                <c:ptCount val="18"/>
                <c:pt idx="0">
                  <c:v>0.30876580898386397</c:v>
                </c:pt>
                <c:pt idx="1">
                  <c:v>0.69895138226882747</c:v>
                </c:pt>
                <c:pt idx="2">
                  <c:v>0.7905882352941177</c:v>
                </c:pt>
                <c:pt idx="3">
                  <c:v>0.70739176346356913</c:v>
                </c:pt>
                <c:pt idx="4">
                  <c:v>0.78006288144997227</c:v>
                </c:pt>
                <c:pt idx="5">
                  <c:v>0.54070660522273428</c:v>
                </c:pt>
                <c:pt idx="6">
                  <c:v>0.61893491124260358</c:v>
                </c:pt>
                <c:pt idx="7">
                  <c:v>0.85893129770992371</c:v>
                </c:pt>
                <c:pt idx="8">
                  <c:v>0.9015776961314026</c:v>
                </c:pt>
                <c:pt idx="9">
                  <c:v>0.22711864406779664</c:v>
                </c:pt>
                <c:pt idx="11">
                  <c:v>0.6987124463519313</c:v>
                </c:pt>
                <c:pt idx="12">
                  <c:v>4.7196261682242988E-2</c:v>
                </c:pt>
                <c:pt idx="13">
                  <c:v>0.61167821292238089</c:v>
                </c:pt>
                <c:pt idx="14">
                  <c:v>0.19436008676789587</c:v>
                </c:pt>
                <c:pt idx="15">
                  <c:v>0.16750572082379861</c:v>
                </c:pt>
                <c:pt idx="16">
                  <c:v>0.57953667953667953</c:v>
                </c:pt>
                <c:pt idx="1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90-724A-8735-ED1A32D23EAB}"/>
            </c:ext>
          </c:extLst>
        </c:ser>
        <c:ser>
          <c:idx val="2"/>
          <c:order val="4"/>
          <c:tx>
            <c:v>6</c:v>
          </c:tx>
          <c:spPr>
            <a:ln w="19050">
              <a:noFill/>
            </a:ln>
          </c:spPr>
          <c:xVal>
            <c:numRef>
              <c:f>Sheet3!$C$84:$C$100</c:f>
              <c:numCache>
                <c:formatCode>General</c:formatCode>
                <c:ptCount val="17"/>
                <c:pt idx="0">
                  <c:v>6</c:v>
                </c:pt>
                <c:pt idx="1">
                  <c:v>324</c:v>
                </c:pt>
                <c:pt idx="2">
                  <c:v>2412</c:v>
                </c:pt>
                <c:pt idx="3">
                  <c:v>6264</c:v>
                </c:pt>
                <c:pt idx="4">
                  <c:v>10638</c:v>
                </c:pt>
                <c:pt idx="5">
                  <c:v>1632</c:v>
                </c:pt>
                <c:pt idx="6">
                  <c:v>6378</c:v>
                </c:pt>
                <c:pt idx="7">
                  <c:v>32436</c:v>
                </c:pt>
                <c:pt idx="8">
                  <c:v>108</c:v>
                </c:pt>
                <c:pt idx="9">
                  <c:v>0</c:v>
                </c:pt>
                <c:pt idx="10">
                  <c:v>2922</c:v>
                </c:pt>
                <c:pt idx="11">
                  <c:v>216</c:v>
                </c:pt>
                <c:pt idx="12">
                  <c:v>21168</c:v>
                </c:pt>
                <c:pt idx="13">
                  <c:v>2928</c:v>
                </c:pt>
                <c:pt idx="14">
                  <c:v>108</c:v>
                </c:pt>
                <c:pt idx="15">
                  <c:v>1050</c:v>
                </c:pt>
                <c:pt idx="16">
                  <c:v>0</c:v>
                </c:pt>
              </c:numCache>
            </c:numRef>
          </c:xVal>
          <c:yVal>
            <c:numRef>
              <c:f>Sheet3!$B$84:$B$100</c:f>
              <c:numCache>
                <c:formatCode>General</c:formatCode>
                <c:ptCount val="17"/>
                <c:pt idx="0">
                  <c:v>0.83333333333333337</c:v>
                </c:pt>
                <c:pt idx="1">
                  <c:v>0.88580246913580252</c:v>
                </c:pt>
                <c:pt idx="2">
                  <c:v>0.94983416252072972</c:v>
                </c:pt>
                <c:pt idx="3">
                  <c:v>0.82120051085568324</c:v>
                </c:pt>
                <c:pt idx="4">
                  <c:v>0.64062793758225234</c:v>
                </c:pt>
                <c:pt idx="5">
                  <c:v>0.77757352941176461</c:v>
                </c:pt>
                <c:pt idx="6">
                  <c:v>0.98682972718720607</c:v>
                </c:pt>
                <c:pt idx="7">
                  <c:v>0.87171661117277111</c:v>
                </c:pt>
                <c:pt idx="8">
                  <c:v>0.32407407407407407</c:v>
                </c:pt>
                <c:pt idx="10">
                  <c:v>0.82135523613963046</c:v>
                </c:pt>
                <c:pt idx="11">
                  <c:v>4.6296296296296301E-2</c:v>
                </c:pt>
                <c:pt idx="12">
                  <c:v>0.7658257747543461</c:v>
                </c:pt>
                <c:pt idx="13">
                  <c:v>0.53927595628415304</c:v>
                </c:pt>
                <c:pt idx="14">
                  <c:v>0.27777777777777779</c:v>
                </c:pt>
                <c:pt idx="15">
                  <c:v>0.20666666666666667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90-724A-8735-ED1A32D23EAB}"/>
            </c:ext>
          </c:extLst>
        </c:ser>
        <c:ser>
          <c:idx val="3"/>
          <c:order val="5"/>
          <c:tx>
            <c:v>7</c:v>
          </c:tx>
          <c:spPr>
            <a:ln w="19050" cap="rnd">
              <a:noFill/>
              <a:round/>
            </a:ln>
            <a:effectLst/>
          </c:spPr>
          <c:xVal>
            <c:numRef>
              <c:f>Sheet3!$C$102:$C$117</c:f>
              <c:numCache>
                <c:formatCode>General</c:formatCode>
                <c:ptCount val="16"/>
                <c:pt idx="0">
                  <c:v>14</c:v>
                </c:pt>
                <c:pt idx="1">
                  <c:v>1323</c:v>
                </c:pt>
                <c:pt idx="2">
                  <c:v>2282</c:v>
                </c:pt>
                <c:pt idx="3">
                  <c:v>924</c:v>
                </c:pt>
                <c:pt idx="4">
                  <c:v>763</c:v>
                </c:pt>
                <c:pt idx="5">
                  <c:v>2835</c:v>
                </c:pt>
                <c:pt idx="6">
                  <c:v>10738</c:v>
                </c:pt>
                <c:pt idx="7">
                  <c:v>0</c:v>
                </c:pt>
                <c:pt idx="8">
                  <c:v>0</c:v>
                </c:pt>
                <c:pt idx="9">
                  <c:v>679</c:v>
                </c:pt>
                <c:pt idx="10">
                  <c:v>21</c:v>
                </c:pt>
                <c:pt idx="11">
                  <c:v>5698</c:v>
                </c:pt>
                <c:pt idx="12">
                  <c:v>1673</c:v>
                </c:pt>
                <c:pt idx="13">
                  <c:v>0</c:v>
                </c:pt>
                <c:pt idx="14">
                  <c:v>49</c:v>
                </c:pt>
                <c:pt idx="15">
                  <c:v>0</c:v>
                </c:pt>
              </c:numCache>
            </c:numRef>
          </c:xVal>
          <c:yVal>
            <c:numRef>
              <c:f>Sheet3!$B$102:$B$117</c:f>
              <c:numCache>
                <c:formatCode>General</c:formatCode>
                <c:ptCount val="16"/>
                <c:pt idx="0">
                  <c:v>0.8571428571428571</c:v>
                </c:pt>
                <c:pt idx="1">
                  <c:v>0.97959183673469385</c:v>
                </c:pt>
                <c:pt idx="2">
                  <c:v>0.80017528483786149</c:v>
                </c:pt>
                <c:pt idx="3">
                  <c:v>0.88095238095238104</c:v>
                </c:pt>
                <c:pt idx="4">
                  <c:v>0.8152031454783748</c:v>
                </c:pt>
                <c:pt idx="5">
                  <c:v>0.99223985890652566</c:v>
                </c:pt>
                <c:pt idx="6">
                  <c:v>0.88033153287390575</c:v>
                </c:pt>
                <c:pt idx="9">
                  <c:v>0.82768777614138433</c:v>
                </c:pt>
                <c:pt idx="10">
                  <c:v>9.5238095238095233E-2</c:v>
                </c:pt>
                <c:pt idx="11">
                  <c:v>0.76202176202176197</c:v>
                </c:pt>
                <c:pt idx="12">
                  <c:v>0.66527196652719667</c:v>
                </c:pt>
                <c:pt idx="14">
                  <c:v>0.34693877551020408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90-724A-8735-ED1A32D23EAB}"/>
            </c:ext>
          </c:extLst>
        </c:ser>
        <c:ser>
          <c:idx val="1"/>
          <c:order val="6"/>
          <c:tx>
            <c:v>8</c:v>
          </c:tx>
          <c:spPr>
            <a:ln w="19050">
              <a:noFill/>
            </a:ln>
          </c:spPr>
          <c:xVal>
            <c:numRef>
              <c:f>Sheet3!$C$119:$C$133</c:f>
              <c:numCache>
                <c:formatCode>General</c:formatCode>
                <c:ptCount val="15"/>
                <c:pt idx="0">
                  <c:v>496</c:v>
                </c:pt>
                <c:pt idx="1">
                  <c:v>96</c:v>
                </c:pt>
                <c:pt idx="2">
                  <c:v>80</c:v>
                </c:pt>
                <c:pt idx="3">
                  <c:v>200</c:v>
                </c:pt>
                <c:pt idx="4">
                  <c:v>720</c:v>
                </c:pt>
                <c:pt idx="5">
                  <c:v>3056</c:v>
                </c:pt>
                <c:pt idx="6">
                  <c:v>0</c:v>
                </c:pt>
                <c:pt idx="7">
                  <c:v>0</c:v>
                </c:pt>
                <c:pt idx="8">
                  <c:v>208</c:v>
                </c:pt>
                <c:pt idx="9">
                  <c:v>0</c:v>
                </c:pt>
                <c:pt idx="10">
                  <c:v>272</c:v>
                </c:pt>
                <c:pt idx="11">
                  <c:v>352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</c:numCache>
            </c:numRef>
          </c:xVal>
          <c:yVal>
            <c:numRef>
              <c:f>Sheet3!$B$119:$B$133</c:f>
              <c:numCache>
                <c:formatCode>General</c:formatCode>
                <c:ptCount val="15"/>
                <c:pt idx="0">
                  <c:v>0.99395161290322576</c:v>
                </c:pt>
                <c:pt idx="1">
                  <c:v>0.70833333333333337</c:v>
                </c:pt>
                <c:pt idx="2">
                  <c:v>0.8</c:v>
                </c:pt>
                <c:pt idx="3">
                  <c:v>0.78500000000000003</c:v>
                </c:pt>
                <c:pt idx="4">
                  <c:v>1</c:v>
                </c:pt>
                <c:pt idx="5">
                  <c:v>0.98134816753926701</c:v>
                </c:pt>
                <c:pt idx="8">
                  <c:v>0.875</c:v>
                </c:pt>
                <c:pt idx="10">
                  <c:v>0.44485294117647056</c:v>
                </c:pt>
                <c:pt idx="11">
                  <c:v>0.63636363636363635</c:v>
                </c:pt>
                <c:pt idx="1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90-724A-8735-ED1A32D23EAB}"/>
            </c:ext>
          </c:extLst>
        </c:ser>
        <c:ser>
          <c:idx val="0"/>
          <c:order val="7"/>
          <c:tx>
            <c:v>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Sheet3!$C$135:$C$148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Sheet3!$B$135:$B$148</c:f>
              <c:numCache>
                <c:formatCode>General</c:formatCode>
                <c:ptCount val="14"/>
                <c:pt idx="4">
                  <c:v>0.97807017543859642</c:v>
                </c:pt>
                <c:pt idx="9">
                  <c:v>0.5185185185185186</c:v>
                </c:pt>
                <c:pt idx="10">
                  <c:v>0.54861111111111116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90-724A-8735-ED1A32D2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391119"/>
        <c:axId val="1736979855"/>
      </c:scatterChart>
      <c:valAx>
        <c:axId val="173739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6979855"/>
        <c:crosses val="autoZero"/>
        <c:crossBetween val="midCat"/>
      </c:valAx>
      <c:valAx>
        <c:axId val="1736979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111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23</xdr:row>
      <xdr:rowOff>0</xdr:rowOff>
    </xdr:from>
    <xdr:to>
      <xdr:col>25</xdr:col>
      <xdr:colOff>76137</xdr:colOff>
      <xdr:row>39</xdr:row>
      <xdr:rowOff>154119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4955283-FB30-FE46-B497-196770293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25</xdr:col>
      <xdr:colOff>76137</xdr:colOff>
      <xdr:row>17</xdr:row>
      <xdr:rowOff>154119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F422EEF-F50F-494E-BD4A-BB3E208E0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25</xdr:col>
      <xdr:colOff>76137</xdr:colOff>
      <xdr:row>60</xdr:row>
      <xdr:rowOff>154119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69E979D-FD21-CD46-BA55-5BEDDC076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25</xdr:col>
      <xdr:colOff>76137</xdr:colOff>
      <xdr:row>80</xdr:row>
      <xdr:rowOff>154119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B66400E-01F6-5242-9D37-35D890181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101</xdr:row>
      <xdr:rowOff>0</xdr:rowOff>
    </xdr:from>
    <xdr:to>
      <xdr:col>25</xdr:col>
      <xdr:colOff>76137</xdr:colOff>
      <xdr:row>117</xdr:row>
      <xdr:rowOff>154119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9CD9268-4882-3342-A9B0-E573D3A75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118</xdr:row>
      <xdr:rowOff>0</xdr:rowOff>
    </xdr:from>
    <xdr:to>
      <xdr:col>25</xdr:col>
      <xdr:colOff>76137</xdr:colOff>
      <xdr:row>134</xdr:row>
      <xdr:rowOff>154119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7D2358C5-579C-0843-8D92-D6A0074F6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135</xdr:row>
      <xdr:rowOff>0</xdr:rowOff>
    </xdr:from>
    <xdr:to>
      <xdr:col>25</xdr:col>
      <xdr:colOff>76137</xdr:colOff>
      <xdr:row>151</xdr:row>
      <xdr:rowOff>154119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D6007DEA-CF15-8748-97C5-D1E5ACB07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25</xdr:col>
      <xdr:colOff>76137</xdr:colOff>
      <xdr:row>98</xdr:row>
      <xdr:rowOff>154118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D6C731DB-28E3-0644-988F-CFFFE714E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901700</xdr:colOff>
      <xdr:row>2</xdr:row>
      <xdr:rowOff>152400</xdr:rowOff>
    </xdr:from>
    <xdr:to>
      <xdr:col>15</xdr:col>
      <xdr:colOff>520700</xdr:colOff>
      <xdr:row>30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7F2322-6512-6A43-A84D-77BC923CB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C79E-7F8D-AB40-AEA8-4A590137B819}">
  <dimension ref="A1:K148"/>
  <sheetViews>
    <sheetView topLeftCell="D1" workbookViewId="0">
      <pane ySplit="1" topLeftCell="A2" activePane="bottomLeft" state="frozen"/>
      <selection pane="bottomLeft" activeCell="L2" sqref="L2"/>
    </sheetView>
  </sheetViews>
  <sheetFormatPr baseColWidth="10" defaultRowHeight="20"/>
  <sheetData>
    <row r="1" spans="1:1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>
      <c r="A2" t="s">
        <v>10</v>
      </c>
      <c r="B2">
        <v>119990</v>
      </c>
      <c r="C2">
        <v>15522</v>
      </c>
      <c r="D2">
        <v>13571</v>
      </c>
    </row>
    <row r="3" spans="1:11">
      <c r="A3" t="s">
        <v>14</v>
      </c>
      <c r="B3">
        <v>70736</v>
      </c>
      <c r="C3">
        <v>2234</v>
      </c>
      <c r="D3">
        <v>3638</v>
      </c>
    </row>
    <row r="4" spans="1:11">
      <c r="A4" t="s">
        <v>15</v>
      </c>
      <c r="B4">
        <v>461419</v>
      </c>
      <c r="C4">
        <v>39537</v>
      </c>
      <c r="D4">
        <v>63603</v>
      </c>
    </row>
    <row r="5" spans="1:11">
      <c r="A5" t="s">
        <v>16</v>
      </c>
      <c r="B5">
        <v>538229</v>
      </c>
      <c r="C5">
        <v>24079</v>
      </c>
      <c r="D5">
        <v>33810</v>
      </c>
    </row>
    <row r="6" spans="1:11">
      <c r="A6" t="s">
        <v>17</v>
      </c>
      <c r="B6">
        <v>438846</v>
      </c>
      <c r="C6">
        <v>39490</v>
      </c>
      <c r="D6">
        <v>45959</v>
      </c>
    </row>
    <row r="7" spans="1:11">
      <c r="A7" t="s">
        <v>18</v>
      </c>
      <c r="B7">
        <v>226350</v>
      </c>
      <c r="C7">
        <v>21515</v>
      </c>
      <c r="D7">
        <v>29359</v>
      </c>
    </row>
    <row r="8" spans="1:11">
      <c r="A8" t="s">
        <v>19</v>
      </c>
      <c r="B8">
        <v>340829</v>
      </c>
      <c r="C8">
        <v>51229</v>
      </c>
      <c r="D8">
        <v>44498</v>
      </c>
    </row>
    <row r="9" spans="1:11">
      <c r="A9" t="s">
        <v>20</v>
      </c>
      <c r="B9">
        <v>390952</v>
      </c>
      <c r="C9">
        <v>44043</v>
      </c>
      <c r="D9">
        <v>48315</v>
      </c>
    </row>
    <row r="10" spans="1:11">
      <c r="A10" t="s">
        <v>0</v>
      </c>
      <c r="B10">
        <v>467355</v>
      </c>
      <c r="C10">
        <v>28921</v>
      </c>
      <c r="D10">
        <v>48750</v>
      </c>
    </row>
    <row r="11" spans="1:11">
      <c r="A11" t="s">
        <v>1</v>
      </c>
      <c r="B11">
        <v>248905</v>
      </c>
      <c r="C11">
        <v>34931</v>
      </c>
      <c r="D11">
        <v>18868</v>
      </c>
    </row>
    <row r="12" spans="1:11">
      <c r="A12" t="s">
        <v>2</v>
      </c>
      <c r="B12">
        <v>197668</v>
      </c>
      <c r="C12">
        <v>13165</v>
      </c>
      <c r="D12">
        <v>20337</v>
      </c>
    </row>
    <row r="13" spans="1:11">
      <c r="A13" t="s">
        <v>3</v>
      </c>
      <c r="B13">
        <v>155881</v>
      </c>
      <c r="C13">
        <v>42736</v>
      </c>
      <c r="D13">
        <v>53940</v>
      </c>
    </row>
    <row r="14" spans="1:11">
      <c r="A14" t="s">
        <v>4</v>
      </c>
      <c r="B14">
        <v>146160</v>
      </c>
      <c r="C14">
        <v>15541</v>
      </c>
      <c r="D14">
        <v>2775</v>
      </c>
    </row>
    <row r="15" spans="1:11">
      <c r="A15" t="s">
        <v>5</v>
      </c>
      <c r="B15">
        <v>16141</v>
      </c>
      <c r="C15">
        <v>2455</v>
      </c>
      <c r="D15">
        <v>747</v>
      </c>
    </row>
    <row r="16" spans="1:11">
      <c r="A16" t="s">
        <v>6</v>
      </c>
      <c r="B16">
        <v>137109</v>
      </c>
      <c r="C16">
        <v>25885</v>
      </c>
      <c r="D16">
        <v>20094</v>
      </c>
    </row>
    <row r="17" spans="1:5">
      <c r="A17" t="s">
        <v>7</v>
      </c>
      <c r="B17">
        <v>239108</v>
      </c>
      <c r="C17">
        <v>26268</v>
      </c>
      <c r="D17">
        <v>5004</v>
      </c>
    </row>
    <row r="18" spans="1:5">
      <c r="A18" t="s">
        <v>8</v>
      </c>
      <c r="B18">
        <v>82209</v>
      </c>
      <c r="C18">
        <v>21842</v>
      </c>
      <c r="D18">
        <v>19179</v>
      </c>
    </row>
    <row r="19" spans="1:5">
      <c r="A19" t="s">
        <v>9</v>
      </c>
      <c r="B19">
        <v>136720</v>
      </c>
      <c r="C19">
        <v>23512</v>
      </c>
      <c r="D19">
        <v>16139</v>
      </c>
    </row>
    <row r="20" spans="1:5">
      <c r="A20" t="s">
        <v>11</v>
      </c>
      <c r="B20">
        <v>68764</v>
      </c>
      <c r="C20">
        <v>20517</v>
      </c>
      <c r="D20">
        <v>9647</v>
      </c>
    </row>
    <row r="21" spans="1:5">
      <c r="A21" t="s">
        <v>12</v>
      </c>
      <c r="B21">
        <v>53299</v>
      </c>
      <c r="C21">
        <v>9017</v>
      </c>
      <c r="D21">
        <v>8308</v>
      </c>
    </row>
    <row r="22" spans="1:5">
      <c r="A22" t="s">
        <v>13</v>
      </c>
      <c r="B22">
        <v>55</v>
      </c>
      <c r="C22">
        <v>5665</v>
      </c>
      <c r="D22">
        <v>2282</v>
      </c>
    </row>
    <row r="24" spans="1:5">
      <c r="A24" t="s">
        <v>34</v>
      </c>
      <c r="B24">
        <v>4118</v>
      </c>
      <c r="C24">
        <v>17</v>
      </c>
      <c r="D24">
        <v>86</v>
      </c>
      <c r="E24">
        <v>232</v>
      </c>
    </row>
    <row r="25" spans="1:5">
      <c r="A25" t="s">
        <v>35</v>
      </c>
      <c r="B25">
        <v>33749</v>
      </c>
      <c r="C25">
        <v>3080</v>
      </c>
      <c r="D25">
        <v>9947</v>
      </c>
      <c r="E25">
        <v>20501</v>
      </c>
    </row>
    <row r="26" spans="1:5">
      <c r="A26" t="s">
        <v>36</v>
      </c>
      <c r="B26">
        <v>55140</v>
      </c>
      <c r="C26">
        <v>2465</v>
      </c>
      <c r="D26">
        <v>2238</v>
      </c>
      <c r="E26">
        <v>10823</v>
      </c>
    </row>
    <row r="27" spans="1:5">
      <c r="A27" t="s">
        <v>37</v>
      </c>
      <c r="B27">
        <v>27999</v>
      </c>
      <c r="C27">
        <v>5243</v>
      </c>
      <c r="D27">
        <v>6742</v>
      </c>
      <c r="E27">
        <v>12877</v>
      </c>
    </row>
    <row r="28" spans="1:5">
      <c r="A28" t="s">
        <v>38</v>
      </c>
      <c r="B28">
        <v>8385</v>
      </c>
      <c r="C28">
        <v>1144</v>
      </c>
      <c r="D28">
        <v>1002</v>
      </c>
      <c r="E28">
        <v>8641</v>
      </c>
    </row>
    <row r="29" spans="1:5">
      <c r="A29" t="s">
        <v>39</v>
      </c>
      <c r="B29">
        <v>29953</v>
      </c>
      <c r="C29">
        <v>10612</v>
      </c>
      <c r="D29">
        <v>11758</v>
      </c>
      <c r="E29">
        <v>8377</v>
      </c>
    </row>
    <row r="30" spans="1:5">
      <c r="A30" t="s">
        <v>40</v>
      </c>
      <c r="B30">
        <v>26916</v>
      </c>
      <c r="C30">
        <v>8044</v>
      </c>
      <c r="D30">
        <v>10204</v>
      </c>
      <c r="E30">
        <v>20563</v>
      </c>
    </row>
    <row r="31" spans="1:5">
      <c r="A31" t="s">
        <v>21</v>
      </c>
      <c r="B31">
        <v>47405</v>
      </c>
      <c r="C31">
        <v>4039</v>
      </c>
      <c r="D31">
        <v>2190</v>
      </c>
      <c r="E31">
        <v>24277</v>
      </c>
    </row>
    <row r="32" spans="1:5">
      <c r="A32" t="s">
        <v>22</v>
      </c>
      <c r="B32">
        <v>21600</v>
      </c>
      <c r="C32">
        <v>8792</v>
      </c>
      <c r="D32">
        <v>5840</v>
      </c>
      <c r="E32">
        <v>4872</v>
      </c>
    </row>
    <row r="33" spans="1:6">
      <c r="A33" t="s">
        <v>23</v>
      </c>
      <c r="B33">
        <v>16225</v>
      </c>
      <c r="C33">
        <v>1593</v>
      </c>
      <c r="D33">
        <v>1811</v>
      </c>
      <c r="E33">
        <v>8885</v>
      </c>
    </row>
    <row r="34" spans="1:6">
      <c r="A34" t="s">
        <v>24</v>
      </c>
      <c r="B34">
        <v>10981</v>
      </c>
      <c r="C34">
        <v>7767</v>
      </c>
      <c r="D34">
        <v>7049</v>
      </c>
      <c r="E34">
        <v>20102</v>
      </c>
    </row>
    <row r="35" spans="1:6">
      <c r="A35" t="s">
        <v>25</v>
      </c>
      <c r="B35">
        <v>18498</v>
      </c>
      <c r="C35">
        <v>3658</v>
      </c>
      <c r="D35">
        <v>847</v>
      </c>
      <c r="E35">
        <v>68</v>
      </c>
    </row>
    <row r="36" spans="1:6">
      <c r="A36" t="s">
        <v>26</v>
      </c>
      <c r="B36">
        <v>294</v>
      </c>
      <c r="C36">
        <v>291</v>
      </c>
      <c r="D36">
        <v>112</v>
      </c>
      <c r="E36">
        <v>8</v>
      </c>
    </row>
    <row r="37" spans="1:6">
      <c r="A37" t="s">
        <v>27</v>
      </c>
      <c r="B37">
        <v>18554</v>
      </c>
      <c r="C37">
        <v>2769</v>
      </c>
      <c r="D37">
        <v>2067</v>
      </c>
      <c r="E37">
        <v>5996</v>
      </c>
    </row>
    <row r="38" spans="1:6">
      <c r="A38" t="s">
        <v>28</v>
      </c>
      <c r="B38">
        <v>35837</v>
      </c>
      <c r="C38">
        <v>3752</v>
      </c>
      <c r="D38">
        <v>917</v>
      </c>
      <c r="E38">
        <v>86</v>
      </c>
    </row>
    <row r="39" spans="1:6">
      <c r="A39" t="s">
        <v>29</v>
      </c>
      <c r="B39">
        <v>16289</v>
      </c>
      <c r="C39">
        <v>3461</v>
      </c>
      <c r="D39">
        <v>4083</v>
      </c>
      <c r="E39">
        <v>5582</v>
      </c>
    </row>
    <row r="40" spans="1:6">
      <c r="A40" t="s">
        <v>30</v>
      </c>
      <c r="B40">
        <v>27666</v>
      </c>
      <c r="C40">
        <v>3620</v>
      </c>
      <c r="D40">
        <v>5604</v>
      </c>
      <c r="E40">
        <v>1915</v>
      </c>
    </row>
    <row r="41" spans="1:6">
      <c r="A41" t="s">
        <v>31</v>
      </c>
      <c r="B41">
        <v>15422</v>
      </c>
      <c r="C41">
        <v>1932</v>
      </c>
      <c r="D41">
        <v>1241</v>
      </c>
      <c r="E41">
        <v>168</v>
      </c>
    </row>
    <row r="42" spans="1:6">
      <c r="A42" t="s">
        <v>32</v>
      </c>
      <c r="B42">
        <v>6808</v>
      </c>
      <c r="C42">
        <v>1675</v>
      </c>
      <c r="D42">
        <v>1352</v>
      </c>
      <c r="E42">
        <v>2997</v>
      </c>
    </row>
    <row r="43" spans="1:6">
      <c r="A43" t="s">
        <v>33</v>
      </c>
      <c r="B43">
        <v>0</v>
      </c>
      <c r="C43">
        <v>38</v>
      </c>
      <c r="D43">
        <v>103</v>
      </c>
      <c r="E43">
        <v>65</v>
      </c>
    </row>
    <row r="45" spans="1:6">
      <c r="A45" t="s">
        <v>54</v>
      </c>
      <c r="B45">
        <v>5393</v>
      </c>
      <c r="C45">
        <v>107</v>
      </c>
      <c r="D45">
        <v>571</v>
      </c>
      <c r="E45">
        <v>2864</v>
      </c>
      <c r="F45">
        <v>5052</v>
      </c>
    </row>
    <row r="46" spans="1:6">
      <c r="A46" t="s">
        <v>55</v>
      </c>
      <c r="B46">
        <v>10392</v>
      </c>
      <c r="C46">
        <v>219</v>
      </c>
      <c r="D46">
        <v>208</v>
      </c>
      <c r="E46">
        <v>254</v>
      </c>
      <c r="F46">
        <v>3954</v>
      </c>
    </row>
    <row r="47" spans="1:6">
      <c r="A47" t="s">
        <v>56</v>
      </c>
      <c r="B47">
        <v>1100</v>
      </c>
      <c r="C47">
        <v>494</v>
      </c>
      <c r="D47">
        <v>1302</v>
      </c>
      <c r="E47">
        <v>1424</v>
      </c>
      <c r="F47">
        <v>3188</v>
      </c>
    </row>
    <row r="48" spans="1:6">
      <c r="A48" t="s">
        <v>57</v>
      </c>
      <c r="B48">
        <v>555</v>
      </c>
      <c r="C48">
        <v>58</v>
      </c>
      <c r="D48">
        <v>31</v>
      </c>
      <c r="E48">
        <v>343</v>
      </c>
      <c r="F48">
        <v>1453</v>
      </c>
    </row>
    <row r="49" spans="1:6">
      <c r="A49" t="s">
        <v>58</v>
      </c>
      <c r="B49">
        <v>6420</v>
      </c>
      <c r="C49">
        <v>548</v>
      </c>
      <c r="D49">
        <v>1338</v>
      </c>
      <c r="E49">
        <v>1720</v>
      </c>
      <c r="F49">
        <v>2600</v>
      </c>
    </row>
    <row r="50" spans="1:6">
      <c r="A50" t="s">
        <v>59</v>
      </c>
      <c r="B50">
        <v>3482</v>
      </c>
      <c r="C50">
        <v>1180</v>
      </c>
      <c r="D50">
        <v>2123</v>
      </c>
      <c r="E50">
        <v>5420</v>
      </c>
      <c r="F50">
        <v>9344</v>
      </c>
    </row>
    <row r="51" spans="1:6">
      <c r="A51" t="s">
        <v>41</v>
      </c>
      <c r="B51">
        <v>7524</v>
      </c>
      <c r="C51">
        <v>545</v>
      </c>
      <c r="D51">
        <v>124</v>
      </c>
      <c r="E51">
        <v>932</v>
      </c>
      <c r="F51">
        <v>12708</v>
      </c>
    </row>
    <row r="52" spans="1:6">
      <c r="A52" t="s">
        <v>42</v>
      </c>
      <c r="B52">
        <v>3512</v>
      </c>
      <c r="C52">
        <v>4045</v>
      </c>
      <c r="D52">
        <v>472</v>
      </c>
      <c r="E52">
        <v>2341</v>
      </c>
      <c r="F52">
        <v>819</v>
      </c>
    </row>
    <row r="53" spans="1:6">
      <c r="A53" t="s">
        <v>43</v>
      </c>
      <c r="B53">
        <v>1575</v>
      </c>
      <c r="C53">
        <v>157</v>
      </c>
      <c r="D53">
        <v>197</v>
      </c>
      <c r="E53">
        <v>536</v>
      </c>
      <c r="F53">
        <v>3878</v>
      </c>
    </row>
    <row r="54" spans="1:6">
      <c r="A54" t="s">
        <v>44</v>
      </c>
      <c r="B54">
        <v>819</v>
      </c>
      <c r="C54">
        <v>606</v>
      </c>
      <c r="D54">
        <v>1366</v>
      </c>
      <c r="E54">
        <v>3816</v>
      </c>
      <c r="F54">
        <v>10486</v>
      </c>
    </row>
    <row r="55" spans="1:6">
      <c r="A55" t="s">
        <v>45</v>
      </c>
      <c r="B55">
        <v>1442</v>
      </c>
      <c r="C55">
        <v>451</v>
      </c>
      <c r="D55">
        <v>315</v>
      </c>
      <c r="E55">
        <v>17</v>
      </c>
      <c r="F55">
        <v>6</v>
      </c>
    </row>
    <row r="56" spans="1:6">
      <c r="A56" t="s">
        <v>46</v>
      </c>
      <c r="B56">
        <v>1</v>
      </c>
      <c r="C56">
        <v>2</v>
      </c>
      <c r="D56">
        <v>0</v>
      </c>
      <c r="E56">
        <v>0</v>
      </c>
      <c r="F56">
        <v>0</v>
      </c>
    </row>
    <row r="57" spans="1:6">
      <c r="A57" t="s">
        <v>47</v>
      </c>
      <c r="B57">
        <v>2149</v>
      </c>
      <c r="C57">
        <v>190</v>
      </c>
      <c r="D57">
        <v>373</v>
      </c>
      <c r="E57">
        <v>740</v>
      </c>
      <c r="F57">
        <v>1882</v>
      </c>
    </row>
    <row r="58" spans="1:6">
      <c r="A58" t="s">
        <v>48</v>
      </c>
      <c r="B58">
        <v>3384</v>
      </c>
      <c r="C58">
        <v>404</v>
      </c>
      <c r="D58">
        <v>119</v>
      </c>
      <c r="E58">
        <v>37</v>
      </c>
      <c r="F58">
        <v>6</v>
      </c>
    </row>
    <row r="59" spans="1:6">
      <c r="A59" t="s">
        <v>49</v>
      </c>
      <c r="B59">
        <v>6913</v>
      </c>
      <c r="C59">
        <v>359</v>
      </c>
      <c r="D59">
        <v>633</v>
      </c>
      <c r="E59">
        <v>3032</v>
      </c>
      <c r="F59">
        <v>3343</v>
      </c>
    </row>
    <row r="60" spans="1:6">
      <c r="A60" t="s">
        <v>50</v>
      </c>
      <c r="B60">
        <v>8280</v>
      </c>
      <c r="C60">
        <v>401</v>
      </c>
      <c r="D60">
        <v>540</v>
      </c>
      <c r="E60">
        <v>916</v>
      </c>
      <c r="F60">
        <v>639</v>
      </c>
    </row>
    <row r="61" spans="1:6">
      <c r="A61" t="s">
        <v>51</v>
      </c>
      <c r="B61">
        <v>2203</v>
      </c>
      <c r="C61">
        <v>200</v>
      </c>
      <c r="D61">
        <v>540</v>
      </c>
      <c r="E61">
        <v>43</v>
      </c>
      <c r="F61">
        <v>17</v>
      </c>
    </row>
    <row r="62" spans="1:6">
      <c r="A62" t="s">
        <v>52</v>
      </c>
      <c r="B62">
        <v>1187</v>
      </c>
      <c r="C62">
        <v>266</v>
      </c>
      <c r="D62">
        <v>381</v>
      </c>
      <c r="E62">
        <v>375</v>
      </c>
      <c r="F62">
        <v>1142</v>
      </c>
    </row>
    <row r="63" spans="1:6">
      <c r="A63" t="s">
        <v>53</v>
      </c>
      <c r="B63">
        <v>0</v>
      </c>
      <c r="C63">
        <v>7</v>
      </c>
      <c r="D63">
        <v>2</v>
      </c>
      <c r="E63">
        <v>3</v>
      </c>
      <c r="F63">
        <v>1</v>
      </c>
    </row>
    <row r="65" spans="1:7">
      <c r="A65" t="s">
        <v>73</v>
      </c>
      <c r="B65">
        <v>1584</v>
      </c>
      <c r="C65">
        <v>0</v>
      </c>
      <c r="D65">
        <v>0</v>
      </c>
      <c r="E65">
        <v>2</v>
      </c>
      <c r="F65">
        <v>1</v>
      </c>
      <c r="G65">
        <v>706</v>
      </c>
    </row>
    <row r="66" spans="1:7">
      <c r="A66" t="s">
        <v>74</v>
      </c>
      <c r="B66">
        <v>159</v>
      </c>
      <c r="C66">
        <v>8</v>
      </c>
      <c r="D66">
        <v>65</v>
      </c>
      <c r="E66">
        <v>191</v>
      </c>
      <c r="F66">
        <v>175</v>
      </c>
      <c r="G66">
        <v>451</v>
      </c>
    </row>
    <row r="67" spans="1:7">
      <c r="A67" t="s">
        <v>75</v>
      </c>
      <c r="B67">
        <v>13</v>
      </c>
      <c r="C67">
        <v>1</v>
      </c>
      <c r="D67">
        <v>2</v>
      </c>
      <c r="E67">
        <v>5</v>
      </c>
      <c r="F67">
        <v>93</v>
      </c>
      <c r="G67">
        <v>56</v>
      </c>
    </row>
    <row r="68" spans="1:7">
      <c r="A68" t="s">
        <v>76</v>
      </c>
      <c r="B68">
        <v>345</v>
      </c>
      <c r="C68">
        <v>31</v>
      </c>
      <c r="D68">
        <v>172</v>
      </c>
      <c r="E68">
        <v>54</v>
      </c>
      <c r="F68">
        <v>298</v>
      </c>
      <c r="G68">
        <v>994</v>
      </c>
    </row>
    <row r="69" spans="1:7">
      <c r="A69" t="s">
        <v>77</v>
      </c>
      <c r="B69">
        <v>31</v>
      </c>
      <c r="C69">
        <v>102</v>
      </c>
      <c r="D69">
        <v>178</v>
      </c>
      <c r="E69">
        <v>1323</v>
      </c>
      <c r="F69">
        <v>2203</v>
      </c>
      <c r="G69">
        <v>1570</v>
      </c>
    </row>
    <row r="70" spans="1:7">
      <c r="A70" t="s">
        <v>60</v>
      </c>
      <c r="B70">
        <v>2241</v>
      </c>
      <c r="C70">
        <v>15</v>
      </c>
      <c r="D70">
        <v>14</v>
      </c>
      <c r="E70">
        <v>43</v>
      </c>
      <c r="F70">
        <v>567</v>
      </c>
      <c r="G70">
        <v>2328</v>
      </c>
    </row>
    <row r="71" spans="1:7">
      <c r="A71" t="s">
        <v>61</v>
      </c>
      <c r="B71">
        <v>210</v>
      </c>
      <c r="C71">
        <v>99</v>
      </c>
      <c r="D71">
        <v>69</v>
      </c>
      <c r="E71">
        <v>128</v>
      </c>
      <c r="F71">
        <v>667</v>
      </c>
      <c r="G71">
        <v>179</v>
      </c>
    </row>
    <row r="72" spans="1:7">
      <c r="A72" t="s">
        <v>62</v>
      </c>
      <c r="B72">
        <v>266</v>
      </c>
      <c r="C72">
        <v>23</v>
      </c>
      <c r="D72">
        <v>12</v>
      </c>
      <c r="E72">
        <v>117</v>
      </c>
      <c r="F72">
        <v>156</v>
      </c>
      <c r="G72">
        <v>2046</v>
      </c>
    </row>
    <row r="73" spans="1:7">
      <c r="A73" t="s">
        <v>63</v>
      </c>
      <c r="B73">
        <v>113</v>
      </c>
      <c r="C73">
        <v>21</v>
      </c>
      <c r="D73">
        <v>25</v>
      </c>
      <c r="E73">
        <v>246</v>
      </c>
      <c r="F73">
        <v>3338</v>
      </c>
      <c r="G73">
        <v>5511</v>
      </c>
    </row>
    <row r="74" spans="1:7">
      <c r="A74" t="s">
        <v>64</v>
      </c>
      <c r="B74">
        <v>64</v>
      </c>
      <c r="C74">
        <v>30</v>
      </c>
      <c r="D74">
        <v>78</v>
      </c>
      <c r="E74">
        <v>5</v>
      </c>
      <c r="F74">
        <v>0</v>
      </c>
      <c r="G74">
        <v>0</v>
      </c>
    </row>
    <row r="75" spans="1:7">
      <c r="A75" t="s">
        <v>65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t="s">
        <v>66</v>
      </c>
      <c r="B76">
        <v>210</v>
      </c>
      <c r="C76">
        <v>8</v>
      </c>
      <c r="D76">
        <v>97</v>
      </c>
      <c r="E76">
        <v>109</v>
      </c>
      <c r="F76">
        <v>515</v>
      </c>
      <c r="G76">
        <v>459</v>
      </c>
    </row>
    <row r="77" spans="1:7">
      <c r="A77" t="s">
        <v>67</v>
      </c>
      <c r="B77">
        <v>352</v>
      </c>
      <c r="C77">
        <v>54</v>
      </c>
      <c r="D77">
        <v>20</v>
      </c>
      <c r="E77">
        <v>1</v>
      </c>
      <c r="F77">
        <v>1</v>
      </c>
      <c r="G77">
        <v>0</v>
      </c>
    </row>
    <row r="78" spans="1:7">
      <c r="A78" t="s">
        <v>68</v>
      </c>
      <c r="B78">
        <v>2049</v>
      </c>
      <c r="C78">
        <v>32</v>
      </c>
      <c r="D78">
        <v>32</v>
      </c>
      <c r="E78">
        <v>117</v>
      </c>
      <c r="F78">
        <v>3030</v>
      </c>
      <c r="G78">
        <v>1813</v>
      </c>
    </row>
    <row r="79" spans="1:7">
      <c r="A79" t="s">
        <v>69</v>
      </c>
      <c r="B79">
        <v>1879</v>
      </c>
      <c r="C79">
        <v>90</v>
      </c>
      <c r="D79">
        <v>130</v>
      </c>
      <c r="E79">
        <v>350</v>
      </c>
      <c r="F79">
        <v>297</v>
      </c>
      <c r="G79">
        <v>20</v>
      </c>
    </row>
    <row r="80" spans="1:7">
      <c r="A80" t="s">
        <v>70</v>
      </c>
      <c r="B80">
        <v>254</v>
      </c>
      <c r="C80">
        <v>23</v>
      </c>
      <c r="D80">
        <v>145</v>
      </c>
      <c r="E80">
        <v>7</v>
      </c>
      <c r="F80">
        <v>8</v>
      </c>
      <c r="G80">
        <v>0</v>
      </c>
    </row>
    <row r="81" spans="1:8">
      <c r="A81" t="s">
        <v>71</v>
      </c>
      <c r="B81">
        <v>313</v>
      </c>
      <c r="C81">
        <v>59</v>
      </c>
      <c r="D81">
        <v>51</v>
      </c>
      <c r="E81">
        <v>39</v>
      </c>
      <c r="F81">
        <v>146</v>
      </c>
      <c r="G81">
        <v>428</v>
      </c>
    </row>
    <row r="82" spans="1:8">
      <c r="A82" t="s">
        <v>72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</row>
    <row r="84" spans="1:8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>
      <c r="A85" t="s">
        <v>92</v>
      </c>
      <c r="B85">
        <v>0</v>
      </c>
      <c r="C85">
        <v>0</v>
      </c>
      <c r="D85">
        <v>0</v>
      </c>
      <c r="E85">
        <v>0</v>
      </c>
      <c r="F85">
        <v>2</v>
      </c>
      <c r="G85">
        <v>33</v>
      </c>
      <c r="H85">
        <v>19</v>
      </c>
    </row>
    <row r="86" spans="1:8">
      <c r="A86" t="s">
        <v>93</v>
      </c>
      <c r="B86">
        <v>0</v>
      </c>
      <c r="C86">
        <v>1</v>
      </c>
      <c r="D86">
        <v>0</v>
      </c>
      <c r="E86">
        <v>0</v>
      </c>
      <c r="F86">
        <v>22</v>
      </c>
      <c r="G86">
        <v>72</v>
      </c>
      <c r="H86">
        <v>307</v>
      </c>
    </row>
    <row r="87" spans="1:8">
      <c r="A87" t="s">
        <v>94</v>
      </c>
      <c r="B87">
        <v>1</v>
      </c>
      <c r="C87">
        <v>0</v>
      </c>
      <c r="D87">
        <v>0</v>
      </c>
      <c r="E87">
        <v>2</v>
      </c>
      <c r="F87">
        <v>296</v>
      </c>
      <c r="G87">
        <v>516</v>
      </c>
      <c r="H87">
        <v>229</v>
      </c>
    </row>
    <row r="88" spans="1:8">
      <c r="A88" t="s">
        <v>78</v>
      </c>
      <c r="B88">
        <v>584</v>
      </c>
      <c r="C88">
        <v>4</v>
      </c>
      <c r="D88">
        <v>0</v>
      </c>
      <c r="E88">
        <v>6</v>
      </c>
      <c r="F88">
        <v>23</v>
      </c>
      <c r="G88">
        <v>235</v>
      </c>
      <c r="H88">
        <v>921</v>
      </c>
    </row>
    <row r="89" spans="1:8">
      <c r="A89" t="s">
        <v>79</v>
      </c>
      <c r="B89">
        <v>12</v>
      </c>
      <c r="C89">
        <v>3</v>
      </c>
      <c r="D89">
        <v>2</v>
      </c>
      <c r="E89">
        <v>3</v>
      </c>
      <c r="F89">
        <v>52</v>
      </c>
      <c r="G89">
        <v>155</v>
      </c>
      <c r="H89">
        <v>45</v>
      </c>
    </row>
    <row r="90" spans="1:8">
      <c r="A90" t="s">
        <v>80</v>
      </c>
      <c r="B90">
        <v>0</v>
      </c>
      <c r="C90">
        <v>0</v>
      </c>
      <c r="D90">
        <v>0</v>
      </c>
      <c r="E90">
        <v>0</v>
      </c>
      <c r="F90">
        <v>1</v>
      </c>
      <c r="G90">
        <v>82</v>
      </c>
      <c r="H90">
        <v>980</v>
      </c>
    </row>
    <row r="91" spans="1:8">
      <c r="A91" t="s">
        <v>81</v>
      </c>
      <c r="B91">
        <v>0</v>
      </c>
      <c r="C91">
        <v>0</v>
      </c>
      <c r="D91">
        <v>1</v>
      </c>
      <c r="E91">
        <v>10</v>
      </c>
      <c r="F91">
        <v>1032</v>
      </c>
      <c r="G91">
        <v>2063</v>
      </c>
      <c r="H91">
        <v>2300</v>
      </c>
    </row>
    <row r="92" spans="1:8">
      <c r="A92" t="s">
        <v>82</v>
      </c>
      <c r="B92">
        <v>0</v>
      </c>
      <c r="C92">
        <v>2</v>
      </c>
      <c r="D92">
        <v>15</v>
      </c>
      <c r="E92">
        <v>1</v>
      </c>
      <c r="F92">
        <v>0</v>
      </c>
      <c r="G92">
        <v>0</v>
      </c>
      <c r="H92">
        <v>0</v>
      </c>
    </row>
    <row r="93" spans="1:8">
      <c r="A93" t="s">
        <v>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t="s">
        <v>84</v>
      </c>
      <c r="B94">
        <v>0</v>
      </c>
      <c r="C94">
        <v>0</v>
      </c>
      <c r="D94">
        <v>9</v>
      </c>
      <c r="E94">
        <v>44</v>
      </c>
      <c r="F94">
        <v>52</v>
      </c>
      <c r="G94">
        <v>250</v>
      </c>
      <c r="H94">
        <v>132</v>
      </c>
    </row>
    <row r="95" spans="1:8">
      <c r="A95" t="s">
        <v>85</v>
      </c>
      <c r="B95">
        <v>29</v>
      </c>
      <c r="C95">
        <v>4</v>
      </c>
      <c r="D95">
        <v>3</v>
      </c>
      <c r="E95">
        <v>0</v>
      </c>
      <c r="F95">
        <v>0</v>
      </c>
      <c r="G95">
        <v>0</v>
      </c>
      <c r="H95">
        <v>0</v>
      </c>
    </row>
    <row r="96" spans="1:8">
      <c r="A96" t="s">
        <v>86</v>
      </c>
      <c r="B96">
        <v>115</v>
      </c>
      <c r="C96">
        <v>14</v>
      </c>
      <c r="D96">
        <v>15</v>
      </c>
      <c r="E96">
        <v>17</v>
      </c>
      <c r="F96">
        <v>1095</v>
      </c>
      <c r="G96">
        <v>1896</v>
      </c>
      <c r="H96">
        <v>376</v>
      </c>
    </row>
    <row r="97" spans="1:9">
      <c r="A97" t="s">
        <v>87</v>
      </c>
      <c r="B97">
        <v>89</v>
      </c>
      <c r="C97">
        <v>0</v>
      </c>
      <c r="D97">
        <v>4</v>
      </c>
      <c r="E97">
        <v>82</v>
      </c>
      <c r="F97">
        <v>240</v>
      </c>
      <c r="G97">
        <v>73</v>
      </c>
      <c r="H97">
        <v>0</v>
      </c>
    </row>
    <row r="98" spans="1:9">
      <c r="A98" t="s">
        <v>88</v>
      </c>
      <c r="B98">
        <v>1</v>
      </c>
      <c r="C98">
        <v>4</v>
      </c>
      <c r="D98">
        <v>13</v>
      </c>
      <c r="E98">
        <v>0</v>
      </c>
      <c r="F98">
        <v>0</v>
      </c>
      <c r="G98">
        <v>0</v>
      </c>
      <c r="H98">
        <v>0</v>
      </c>
    </row>
    <row r="99" spans="1:9">
      <c r="A99" t="s">
        <v>89</v>
      </c>
      <c r="B99">
        <v>102</v>
      </c>
      <c r="C99">
        <v>5</v>
      </c>
      <c r="D99">
        <v>32</v>
      </c>
      <c r="E99">
        <v>3</v>
      </c>
      <c r="F99">
        <v>27</v>
      </c>
      <c r="G99">
        <v>5</v>
      </c>
      <c r="H99">
        <v>1</v>
      </c>
    </row>
    <row r="100" spans="1:9">
      <c r="A100" t="s">
        <v>90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2" spans="1:9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</v>
      </c>
      <c r="I102">
        <v>0</v>
      </c>
    </row>
    <row r="103" spans="1:9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27</v>
      </c>
      <c r="I103">
        <v>162</v>
      </c>
    </row>
    <row r="104" spans="1:9">
      <c r="A104" t="s">
        <v>110</v>
      </c>
      <c r="B104">
        <v>0</v>
      </c>
      <c r="C104">
        <v>0</v>
      </c>
      <c r="D104">
        <v>0</v>
      </c>
      <c r="E104">
        <v>0</v>
      </c>
      <c r="F104">
        <v>4</v>
      </c>
      <c r="G104">
        <v>128</v>
      </c>
      <c r="H104">
        <v>188</v>
      </c>
      <c r="I104">
        <v>6</v>
      </c>
    </row>
    <row r="105" spans="1:9">
      <c r="A105" t="s">
        <v>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16</v>
      </c>
      <c r="H105">
        <v>78</v>
      </c>
      <c r="I105">
        <v>38</v>
      </c>
    </row>
    <row r="106" spans="1:9">
      <c r="A106" t="s">
        <v>96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38</v>
      </c>
      <c r="H106">
        <v>56</v>
      </c>
      <c r="I106">
        <v>13</v>
      </c>
    </row>
    <row r="107" spans="1:9">
      <c r="A107" t="s">
        <v>97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22</v>
      </c>
      <c r="I107">
        <v>383</v>
      </c>
    </row>
    <row r="108" spans="1:9">
      <c r="A108" t="s">
        <v>98</v>
      </c>
      <c r="B108">
        <v>0</v>
      </c>
      <c r="C108">
        <v>0</v>
      </c>
      <c r="D108">
        <v>0</v>
      </c>
      <c r="E108">
        <v>0</v>
      </c>
      <c r="F108">
        <v>4</v>
      </c>
      <c r="G108">
        <v>377</v>
      </c>
      <c r="H108">
        <v>519</v>
      </c>
      <c r="I108">
        <v>634</v>
      </c>
    </row>
    <row r="109" spans="1:9">
      <c r="A109" t="s">
        <v>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t="s">
        <v>100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t="s">
        <v>101</v>
      </c>
      <c r="B111">
        <v>0</v>
      </c>
      <c r="C111">
        <v>0</v>
      </c>
      <c r="D111">
        <v>1</v>
      </c>
      <c r="E111">
        <v>5</v>
      </c>
      <c r="F111">
        <v>4</v>
      </c>
      <c r="G111">
        <v>24</v>
      </c>
      <c r="H111">
        <v>32</v>
      </c>
      <c r="I111">
        <v>31</v>
      </c>
    </row>
    <row r="112" spans="1:9">
      <c r="A112" t="s">
        <v>102</v>
      </c>
      <c r="B112">
        <v>2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10">
      <c r="A113" t="s">
        <v>103</v>
      </c>
      <c r="B113">
        <v>1</v>
      </c>
      <c r="C113">
        <v>12</v>
      </c>
      <c r="D113">
        <v>12</v>
      </c>
      <c r="E113">
        <v>4</v>
      </c>
      <c r="F113">
        <v>13</v>
      </c>
      <c r="G113">
        <v>390</v>
      </c>
      <c r="H113">
        <v>382</v>
      </c>
      <c r="I113">
        <v>0</v>
      </c>
    </row>
    <row r="114" spans="1:10">
      <c r="A114" t="s">
        <v>104</v>
      </c>
      <c r="B114">
        <v>0</v>
      </c>
      <c r="C114">
        <v>0</v>
      </c>
      <c r="D114">
        <v>0</v>
      </c>
      <c r="E114">
        <v>9</v>
      </c>
      <c r="F114">
        <v>70</v>
      </c>
      <c r="G114">
        <v>154</v>
      </c>
      <c r="H114">
        <v>6</v>
      </c>
      <c r="I114">
        <v>0</v>
      </c>
    </row>
    <row r="115" spans="1:10">
      <c r="A115" t="s">
        <v>105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10">
      <c r="A116" t="s">
        <v>106</v>
      </c>
      <c r="B116">
        <v>1</v>
      </c>
      <c r="C116">
        <v>2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0</v>
      </c>
    </row>
    <row r="117" spans="1:10">
      <c r="A117" t="s">
        <v>107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9" spans="1:10">
      <c r="A119" t="s">
        <v>124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</v>
      </c>
      <c r="J119">
        <v>59</v>
      </c>
    </row>
    <row r="120" spans="1:10">
      <c r="A120" t="s">
        <v>125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4</v>
      </c>
      <c r="H120">
        <v>8</v>
      </c>
      <c r="I120">
        <v>0</v>
      </c>
      <c r="J120">
        <v>0</v>
      </c>
    </row>
    <row r="121" spans="1:10">
      <c r="A121" t="s">
        <v>111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8</v>
      </c>
      <c r="I121">
        <v>0</v>
      </c>
      <c r="J121">
        <v>2</v>
      </c>
    </row>
    <row r="122" spans="1:10">
      <c r="A122" t="s">
        <v>112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18</v>
      </c>
      <c r="I122">
        <v>7</v>
      </c>
      <c r="J122">
        <v>0</v>
      </c>
    </row>
    <row r="123" spans="1:10">
      <c r="A123" t="s">
        <v>113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90</v>
      </c>
    </row>
    <row r="124" spans="1:10">
      <c r="A124" t="s">
        <v>114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</v>
      </c>
      <c r="I124">
        <v>51</v>
      </c>
      <c r="J124">
        <v>328</v>
      </c>
    </row>
    <row r="125" spans="1:10">
      <c r="A125" t="s">
        <v>115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t="s">
        <v>116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t="s">
        <v>117</v>
      </c>
      <c r="B127">
        <v>0</v>
      </c>
      <c r="C127">
        <v>0</v>
      </c>
      <c r="D127">
        <v>0</v>
      </c>
      <c r="E127">
        <v>2</v>
      </c>
      <c r="F127">
        <v>0</v>
      </c>
      <c r="G127">
        <v>0</v>
      </c>
      <c r="H127">
        <v>0</v>
      </c>
      <c r="I127">
        <v>16</v>
      </c>
      <c r="J127">
        <v>8</v>
      </c>
    </row>
    <row r="128" spans="1:10">
      <c r="A128" t="s">
        <v>118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1">
      <c r="A129" t="s">
        <v>119</v>
      </c>
      <c r="B129">
        <v>0</v>
      </c>
      <c r="C129">
        <v>8</v>
      </c>
      <c r="D129">
        <v>8</v>
      </c>
      <c r="E129">
        <v>0</v>
      </c>
      <c r="F129">
        <v>6</v>
      </c>
      <c r="G129">
        <v>3</v>
      </c>
      <c r="H129">
        <v>5</v>
      </c>
      <c r="I129">
        <v>4</v>
      </c>
      <c r="J129">
        <v>0</v>
      </c>
    </row>
    <row r="130" spans="1:11">
      <c r="A130" t="s">
        <v>120</v>
      </c>
      <c r="B130">
        <v>0</v>
      </c>
      <c r="C130">
        <v>0</v>
      </c>
      <c r="D130">
        <v>0</v>
      </c>
      <c r="E130">
        <v>2</v>
      </c>
      <c r="F130">
        <v>11</v>
      </c>
      <c r="G130">
        <v>12</v>
      </c>
      <c r="H130">
        <v>19</v>
      </c>
      <c r="I130">
        <v>0</v>
      </c>
      <c r="J130">
        <v>0</v>
      </c>
    </row>
    <row r="131" spans="1:11">
      <c r="A131" t="s">
        <v>121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1">
      <c r="A132" t="s">
        <v>122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1">
      <c r="A133" t="s">
        <v>123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5" spans="1:11">
      <c r="A135" t="s">
        <v>139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t="s">
        <v>126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t="s">
        <v>127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t="s">
        <v>128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t="s">
        <v>129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30</v>
      </c>
      <c r="K139">
        <v>122</v>
      </c>
    </row>
    <row r="140" spans="1:11">
      <c r="A140" t="s">
        <v>130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t="s">
        <v>131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t="s">
        <v>132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t="s">
        <v>133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t="s">
        <v>134</v>
      </c>
      <c r="B144">
        <v>0</v>
      </c>
      <c r="C144">
        <v>0</v>
      </c>
      <c r="D144">
        <v>0</v>
      </c>
      <c r="E144">
        <v>0</v>
      </c>
      <c r="F144">
        <v>2</v>
      </c>
      <c r="G144">
        <v>4</v>
      </c>
      <c r="H144">
        <v>0</v>
      </c>
      <c r="I144">
        <v>0</v>
      </c>
      <c r="J144">
        <v>0</v>
      </c>
      <c r="K144">
        <v>0</v>
      </c>
    </row>
    <row r="145" spans="1:11">
      <c r="A145" t="s">
        <v>135</v>
      </c>
      <c r="B145">
        <v>0</v>
      </c>
      <c r="C145">
        <v>0</v>
      </c>
      <c r="D145">
        <v>0</v>
      </c>
      <c r="E145">
        <v>0</v>
      </c>
      <c r="F145">
        <v>4</v>
      </c>
      <c r="G145">
        <v>9</v>
      </c>
      <c r="H145">
        <v>3</v>
      </c>
      <c r="I145">
        <v>0</v>
      </c>
      <c r="J145">
        <v>0</v>
      </c>
      <c r="K145">
        <v>0</v>
      </c>
    </row>
    <row r="146" spans="1:11">
      <c r="A146" t="s">
        <v>136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t="s">
        <v>137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t="s">
        <v>138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01DE-1DE5-6543-9700-A98268AE3ED3}">
  <dimension ref="A1:K148"/>
  <sheetViews>
    <sheetView workbookViewId="0">
      <selection activeCell="B1" sqref="A1:B1048576"/>
    </sheetView>
  </sheetViews>
  <sheetFormatPr baseColWidth="10" defaultRowHeight="20"/>
  <sheetData>
    <row r="1" spans="1:11">
      <c r="B1">
        <f>Sheet1!B1</f>
        <v>0</v>
      </c>
      <c r="C1">
        <f>Sheet1!C1</f>
        <v>1</v>
      </c>
      <c r="D1">
        <f>Sheet1!D1</f>
        <v>2</v>
      </c>
      <c r="E1">
        <f>Sheet1!E1</f>
        <v>3</v>
      </c>
      <c r="F1">
        <f>Sheet1!F1</f>
        <v>4</v>
      </c>
      <c r="G1">
        <f>Sheet1!G1</f>
        <v>5</v>
      </c>
      <c r="H1">
        <f>Sheet1!H1</f>
        <v>6</v>
      </c>
      <c r="I1">
        <f>Sheet1!I1</f>
        <v>7</v>
      </c>
      <c r="J1">
        <f>Sheet1!J1</f>
        <v>8</v>
      </c>
      <c r="K1">
        <f>Sheet1!K1</f>
        <v>9</v>
      </c>
    </row>
    <row r="2" spans="1:11">
      <c r="A2" t="str">
        <f>Sheet1!A2</f>
        <v>2.2.res</v>
      </c>
      <c r="B2">
        <f>SUM(C2:K2)/SUM(Sheet1!B2:K2)/2</f>
        <v>0.14308807845294233</v>
      </c>
      <c r="C2">
        <f>Sheet1!C2*Sheet2!C$1</f>
        <v>15522</v>
      </c>
      <c r="D2">
        <f>Sheet1!D2*Sheet2!D$1</f>
        <v>27142</v>
      </c>
      <c r="E2">
        <f>Sheet1!E2*Sheet2!E$1</f>
        <v>0</v>
      </c>
      <c r="F2">
        <f>Sheet1!F2*Sheet2!F$1</f>
        <v>0</v>
      </c>
      <c r="G2">
        <f>Sheet1!G2*Sheet2!G$1</f>
        <v>0</v>
      </c>
      <c r="H2">
        <f>Sheet1!H2*Sheet2!H$1</f>
        <v>0</v>
      </c>
      <c r="I2">
        <f>Sheet1!I2*Sheet2!I$1</f>
        <v>0</v>
      </c>
      <c r="J2">
        <f>Sheet1!J2*Sheet2!J$1</f>
        <v>0</v>
      </c>
      <c r="K2">
        <f>Sheet1!K2*Sheet2!K$1</f>
        <v>0</v>
      </c>
    </row>
    <row r="3" spans="1:11">
      <c r="A3" t="str">
        <f>Sheet1!A3</f>
        <v>2.3.res</v>
      </c>
      <c r="B3">
        <f>SUM(C3:K3)/SUM(Sheet1!B3:K3)/2</f>
        <v>6.2069235588972434E-2</v>
      </c>
      <c r="C3">
        <f>Sheet1!C3*Sheet2!C$1</f>
        <v>2234</v>
      </c>
      <c r="D3">
        <f>Sheet1!D3*Sheet2!D$1</f>
        <v>7276</v>
      </c>
      <c r="E3">
        <f>Sheet1!E3*Sheet2!E$1</f>
        <v>0</v>
      </c>
      <c r="F3">
        <f>Sheet1!F3*Sheet2!F$1</f>
        <v>0</v>
      </c>
      <c r="G3">
        <f>Sheet1!G3*Sheet2!G$1</f>
        <v>0</v>
      </c>
      <c r="H3">
        <f>Sheet1!H3*Sheet2!H$1</f>
        <v>0</v>
      </c>
      <c r="I3">
        <f>Sheet1!I3*Sheet2!I$1</f>
        <v>0</v>
      </c>
      <c r="J3">
        <f>Sheet1!J3*Sheet2!J$1</f>
        <v>0</v>
      </c>
      <c r="K3">
        <f>Sheet1!K3*Sheet2!K$1</f>
        <v>0</v>
      </c>
    </row>
    <row r="4" spans="1:11">
      <c r="A4" t="str">
        <f>Sheet1!A4</f>
        <v>2.4.res</v>
      </c>
      <c r="B4">
        <f>SUM(C4:K4)/SUM(Sheet1!B4:K4)/2</f>
        <v>0.14767544224784301</v>
      </c>
      <c r="C4">
        <f>Sheet1!C4*Sheet2!C$1</f>
        <v>39537</v>
      </c>
      <c r="D4">
        <f>Sheet1!D4*Sheet2!D$1</f>
        <v>127206</v>
      </c>
      <c r="E4">
        <f>Sheet1!E4*Sheet2!E$1</f>
        <v>0</v>
      </c>
      <c r="F4">
        <f>Sheet1!F4*Sheet2!F$1</f>
        <v>0</v>
      </c>
      <c r="G4">
        <f>Sheet1!G4*Sheet2!G$1</f>
        <v>0</v>
      </c>
      <c r="H4">
        <f>Sheet1!H4*Sheet2!H$1</f>
        <v>0</v>
      </c>
      <c r="I4">
        <f>Sheet1!I4*Sheet2!I$1</f>
        <v>0</v>
      </c>
      <c r="J4">
        <f>Sheet1!J4*Sheet2!J$1</f>
        <v>0</v>
      </c>
      <c r="K4">
        <f>Sheet1!K4*Sheet2!K$1</f>
        <v>0</v>
      </c>
    </row>
    <row r="5" spans="1:11">
      <c r="A5" t="str">
        <f>Sheet1!A5</f>
        <v>2.5.res</v>
      </c>
      <c r="B5">
        <f>SUM(C5:K5)/SUM(Sheet1!B5:K5)/2</f>
        <v>7.6913463441801791E-2</v>
      </c>
      <c r="C5">
        <f>Sheet1!C5*Sheet2!C$1</f>
        <v>24079</v>
      </c>
      <c r="D5">
        <f>Sheet1!D5*Sheet2!D$1</f>
        <v>67620</v>
      </c>
      <c r="E5">
        <f>Sheet1!E5*Sheet2!E$1</f>
        <v>0</v>
      </c>
      <c r="F5">
        <f>Sheet1!F5*Sheet2!F$1</f>
        <v>0</v>
      </c>
      <c r="G5">
        <f>Sheet1!G5*Sheet2!G$1</f>
        <v>0</v>
      </c>
      <c r="H5">
        <f>Sheet1!H5*Sheet2!H$1</f>
        <v>0</v>
      </c>
      <c r="I5">
        <f>Sheet1!I5*Sheet2!I$1</f>
        <v>0</v>
      </c>
      <c r="J5">
        <f>Sheet1!J5*Sheet2!J$1</f>
        <v>0</v>
      </c>
      <c r="K5">
        <f>Sheet1!K5*Sheet2!K$1</f>
        <v>0</v>
      </c>
    </row>
    <row r="6" spans="1:11">
      <c r="A6" t="str">
        <f>Sheet1!A6</f>
        <v>2.6.res</v>
      </c>
      <c r="B6">
        <f>SUM(C6:K6)/SUM(Sheet1!B6:K6)/2</f>
        <v>0.12531876138433515</v>
      </c>
      <c r="C6">
        <f>Sheet1!C6*Sheet2!C$1</f>
        <v>39490</v>
      </c>
      <c r="D6">
        <f>Sheet1!D6*Sheet2!D$1</f>
        <v>91918</v>
      </c>
      <c r="E6">
        <f>Sheet1!E6*Sheet2!E$1</f>
        <v>0</v>
      </c>
      <c r="F6">
        <f>Sheet1!F6*Sheet2!F$1</f>
        <v>0</v>
      </c>
      <c r="G6">
        <f>Sheet1!G6*Sheet2!G$1</f>
        <v>0</v>
      </c>
      <c r="H6">
        <f>Sheet1!H6*Sheet2!H$1</f>
        <v>0</v>
      </c>
      <c r="I6">
        <f>Sheet1!I6*Sheet2!I$1</f>
        <v>0</v>
      </c>
      <c r="J6">
        <f>Sheet1!J6*Sheet2!J$1</f>
        <v>0</v>
      </c>
      <c r="K6">
        <f>Sheet1!K6*Sheet2!K$1</f>
        <v>0</v>
      </c>
    </row>
    <row r="7" spans="1:11">
      <c r="A7" t="str">
        <f>Sheet1!A7</f>
        <v>2.7.res</v>
      </c>
      <c r="B7">
        <f>SUM(C7:K7)/SUM(Sheet1!B7:K7)/2</f>
        <v>0.14470788964880385</v>
      </c>
      <c r="C7">
        <f>Sheet1!C7*Sheet2!C$1</f>
        <v>21515</v>
      </c>
      <c r="D7">
        <f>Sheet1!D7*Sheet2!D$1</f>
        <v>58718</v>
      </c>
      <c r="E7">
        <f>Sheet1!E7*Sheet2!E$1</f>
        <v>0</v>
      </c>
      <c r="F7">
        <f>Sheet1!F7*Sheet2!F$1</f>
        <v>0</v>
      </c>
      <c r="G7">
        <f>Sheet1!G7*Sheet2!G$1</f>
        <v>0</v>
      </c>
      <c r="H7">
        <f>Sheet1!H7*Sheet2!H$1</f>
        <v>0</v>
      </c>
      <c r="I7">
        <f>Sheet1!I7*Sheet2!I$1</f>
        <v>0</v>
      </c>
      <c r="J7">
        <f>Sheet1!J7*Sheet2!J$1</f>
        <v>0</v>
      </c>
      <c r="K7">
        <f>Sheet1!K7*Sheet2!K$1</f>
        <v>0</v>
      </c>
    </row>
    <row r="8" spans="1:11">
      <c r="A8" t="str">
        <f>Sheet1!A8</f>
        <v>2.8.res</v>
      </c>
      <c r="B8">
        <f>SUM(C8:K8)/SUM(Sheet1!B8:K8)/2</f>
        <v>0.16060367971119399</v>
      </c>
      <c r="C8">
        <f>Sheet1!C8*Sheet2!C$1</f>
        <v>51229</v>
      </c>
      <c r="D8">
        <f>Sheet1!D8*Sheet2!D$1</f>
        <v>88996</v>
      </c>
      <c r="E8">
        <f>Sheet1!E8*Sheet2!E$1</f>
        <v>0</v>
      </c>
      <c r="F8">
        <f>Sheet1!F8*Sheet2!F$1</f>
        <v>0</v>
      </c>
      <c r="G8">
        <f>Sheet1!G8*Sheet2!G$1</f>
        <v>0</v>
      </c>
      <c r="H8">
        <f>Sheet1!H8*Sheet2!H$1</f>
        <v>0</v>
      </c>
      <c r="I8">
        <f>Sheet1!I8*Sheet2!I$1</f>
        <v>0</v>
      </c>
      <c r="J8">
        <f>Sheet1!J8*Sheet2!J$1</f>
        <v>0</v>
      </c>
      <c r="K8">
        <f>Sheet1!K8*Sheet2!K$1</f>
        <v>0</v>
      </c>
    </row>
    <row r="9" spans="1:11">
      <c r="A9" t="str">
        <f>Sheet1!A9</f>
        <v>2.9.res</v>
      </c>
      <c r="B9">
        <f>SUM(C9:K9)/SUM(Sheet1!B9:K9)/2</f>
        <v>0.14553081872918003</v>
      </c>
      <c r="C9">
        <f>Sheet1!C9*Sheet2!C$1</f>
        <v>44043</v>
      </c>
      <c r="D9">
        <f>Sheet1!D9*Sheet2!D$1</f>
        <v>96630</v>
      </c>
      <c r="E9">
        <f>Sheet1!E9*Sheet2!E$1</f>
        <v>0</v>
      </c>
      <c r="F9">
        <f>Sheet1!F9*Sheet2!F$1</f>
        <v>0</v>
      </c>
      <c r="G9">
        <f>Sheet1!G9*Sheet2!G$1</f>
        <v>0</v>
      </c>
      <c r="H9">
        <f>Sheet1!H9*Sheet2!H$1</f>
        <v>0</v>
      </c>
      <c r="I9">
        <f>Sheet1!I9*Sheet2!I$1</f>
        <v>0</v>
      </c>
      <c r="J9">
        <f>Sheet1!J9*Sheet2!J$1</f>
        <v>0</v>
      </c>
      <c r="K9">
        <f>Sheet1!K9*Sheet2!K$1</f>
        <v>0</v>
      </c>
    </row>
    <row r="10" spans="1:11">
      <c r="A10" t="str">
        <f>Sheet1!A10</f>
        <v>2.10.res</v>
      </c>
      <c r="B10">
        <f>SUM(C10:K10)/SUM(Sheet1!B10:K10)/2</f>
        <v>0.1159770359579176</v>
      </c>
      <c r="C10">
        <f>Sheet1!C10*Sheet2!C$1</f>
        <v>28921</v>
      </c>
      <c r="D10">
        <f>Sheet1!D10*Sheet2!D$1</f>
        <v>97500</v>
      </c>
      <c r="E10">
        <f>Sheet1!E10*Sheet2!E$1</f>
        <v>0</v>
      </c>
      <c r="F10">
        <f>Sheet1!F10*Sheet2!F$1</f>
        <v>0</v>
      </c>
      <c r="G10">
        <f>Sheet1!G10*Sheet2!G$1</f>
        <v>0</v>
      </c>
      <c r="H10">
        <f>Sheet1!H10*Sheet2!H$1</f>
        <v>0</v>
      </c>
      <c r="I10">
        <f>Sheet1!I10*Sheet2!I$1</f>
        <v>0</v>
      </c>
      <c r="J10">
        <f>Sheet1!J10*Sheet2!J$1</f>
        <v>0</v>
      </c>
      <c r="K10">
        <f>Sheet1!K10*Sheet2!K$1</f>
        <v>0</v>
      </c>
    </row>
    <row r="11" spans="1:11">
      <c r="A11" t="str">
        <f>Sheet1!A11</f>
        <v>2.11.res</v>
      </c>
      <c r="B11">
        <f>SUM(C11:K11)/SUM(Sheet1!B11:K11)/2</f>
        <v>0.12002979808657963</v>
      </c>
      <c r="C11">
        <f>Sheet1!C11*Sheet2!C$1</f>
        <v>34931</v>
      </c>
      <c r="D11">
        <f>Sheet1!D11*Sheet2!D$1</f>
        <v>37736</v>
      </c>
      <c r="E11">
        <f>Sheet1!E11*Sheet2!E$1</f>
        <v>0</v>
      </c>
      <c r="F11">
        <f>Sheet1!F11*Sheet2!F$1</f>
        <v>0</v>
      </c>
      <c r="G11">
        <f>Sheet1!G11*Sheet2!G$1</f>
        <v>0</v>
      </c>
      <c r="H11">
        <f>Sheet1!H11*Sheet2!H$1</f>
        <v>0</v>
      </c>
      <c r="I11">
        <f>Sheet1!I11*Sheet2!I$1</f>
        <v>0</v>
      </c>
      <c r="J11">
        <f>Sheet1!J11*Sheet2!J$1</f>
        <v>0</v>
      </c>
      <c r="K11">
        <f>Sheet1!K11*Sheet2!K$1</f>
        <v>0</v>
      </c>
    </row>
    <row r="12" spans="1:11">
      <c r="A12" t="str">
        <f>Sheet1!A12</f>
        <v>2.12.res</v>
      </c>
      <c r="B12">
        <f>SUM(C12:K12)/SUM(Sheet1!B12:K12)/2</f>
        <v>0.11644893368516676</v>
      </c>
      <c r="C12">
        <f>Sheet1!C12*Sheet2!C$1</f>
        <v>13165</v>
      </c>
      <c r="D12">
        <f>Sheet1!D12*Sheet2!D$1</f>
        <v>40674</v>
      </c>
      <c r="E12">
        <f>Sheet1!E12*Sheet2!E$1</f>
        <v>0</v>
      </c>
      <c r="F12">
        <f>Sheet1!F12*Sheet2!F$1</f>
        <v>0</v>
      </c>
      <c r="G12">
        <f>Sheet1!G12*Sheet2!G$1</f>
        <v>0</v>
      </c>
      <c r="H12">
        <f>Sheet1!H12*Sheet2!H$1</f>
        <v>0</v>
      </c>
      <c r="I12">
        <f>Sheet1!I12*Sheet2!I$1</f>
        <v>0</v>
      </c>
      <c r="J12">
        <f>Sheet1!J12*Sheet2!J$1</f>
        <v>0</v>
      </c>
      <c r="K12">
        <f>Sheet1!K12*Sheet2!K$1</f>
        <v>0</v>
      </c>
    </row>
    <row r="13" spans="1:11">
      <c r="A13" t="str">
        <f>Sheet1!A13</f>
        <v>2.13.res</v>
      </c>
      <c r="B13">
        <f>SUM(C13:K13)/SUM(Sheet1!B13:K13)/2</f>
        <v>0.29818219253475453</v>
      </c>
      <c r="C13">
        <f>Sheet1!C13*Sheet2!C$1</f>
        <v>42736</v>
      </c>
      <c r="D13">
        <f>Sheet1!D13*Sheet2!D$1</f>
        <v>107880</v>
      </c>
      <c r="E13">
        <f>Sheet1!E13*Sheet2!E$1</f>
        <v>0</v>
      </c>
      <c r="F13">
        <f>Sheet1!F13*Sheet2!F$1</f>
        <v>0</v>
      </c>
      <c r="G13">
        <f>Sheet1!G13*Sheet2!G$1</f>
        <v>0</v>
      </c>
      <c r="H13">
        <f>Sheet1!H13*Sheet2!H$1</f>
        <v>0</v>
      </c>
      <c r="I13">
        <f>Sheet1!I13*Sheet2!I$1</f>
        <v>0</v>
      </c>
      <c r="J13">
        <f>Sheet1!J13*Sheet2!J$1</f>
        <v>0</v>
      </c>
      <c r="K13">
        <f>Sheet1!K13*Sheet2!K$1</f>
        <v>0</v>
      </c>
    </row>
    <row r="14" spans="1:11">
      <c r="A14" t="str">
        <f>Sheet1!A14</f>
        <v>2.14.res</v>
      </c>
      <c r="B14">
        <f>SUM(C14:K14)/SUM(Sheet1!B14:K14)/2</f>
        <v>6.4115737250419511E-2</v>
      </c>
      <c r="C14">
        <f>Sheet1!C14*Sheet2!C$1</f>
        <v>15541</v>
      </c>
      <c r="D14">
        <f>Sheet1!D14*Sheet2!D$1</f>
        <v>5550</v>
      </c>
      <c r="E14">
        <f>Sheet1!E14*Sheet2!E$1</f>
        <v>0</v>
      </c>
      <c r="F14">
        <f>Sheet1!F14*Sheet2!F$1</f>
        <v>0</v>
      </c>
      <c r="G14">
        <f>Sheet1!G14*Sheet2!G$1</f>
        <v>0</v>
      </c>
      <c r="H14">
        <f>Sheet1!H14*Sheet2!H$1</f>
        <v>0</v>
      </c>
      <c r="I14">
        <f>Sheet1!I14*Sheet2!I$1</f>
        <v>0</v>
      </c>
      <c r="J14">
        <f>Sheet1!J14*Sheet2!J$1</f>
        <v>0</v>
      </c>
      <c r="K14">
        <f>Sheet1!K14*Sheet2!K$1</f>
        <v>0</v>
      </c>
    </row>
    <row r="15" spans="1:11">
      <c r="A15" t="str">
        <f>Sheet1!A15</f>
        <v>2.15.res</v>
      </c>
      <c r="B15">
        <f>SUM(C15:K15)/SUM(Sheet1!B15:K15)/2</f>
        <v>0.10207827120922297</v>
      </c>
      <c r="C15">
        <f>Sheet1!C15*Sheet2!C$1</f>
        <v>2455</v>
      </c>
      <c r="D15">
        <f>Sheet1!D15*Sheet2!D$1</f>
        <v>1494</v>
      </c>
      <c r="E15">
        <f>Sheet1!E15*Sheet2!E$1</f>
        <v>0</v>
      </c>
      <c r="F15">
        <f>Sheet1!F15*Sheet2!F$1</f>
        <v>0</v>
      </c>
      <c r="G15">
        <f>Sheet1!G15*Sheet2!G$1</f>
        <v>0</v>
      </c>
      <c r="H15">
        <f>Sheet1!H15*Sheet2!H$1</f>
        <v>0</v>
      </c>
      <c r="I15">
        <f>Sheet1!I15*Sheet2!I$1</f>
        <v>0</v>
      </c>
      <c r="J15">
        <f>Sheet1!J15*Sheet2!J$1</f>
        <v>0</v>
      </c>
      <c r="K15">
        <f>Sheet1!K15*Sheet2!K$1</f>
        <v>0</v>
      </c>
    </row>
    <row r="16" spans="1:11">
      <c r="A16" t="str">
        <f>Sheet1!A16</f>
        <v>2.16.res</v>
      </c>
      <c r="B16">
        <f>SUM(C16:K16)/SUM(Sheet1!B16:K16)/2</f>
        <v>0.18044055317661453</v>
      </c>
      <c r="C16">
        <f>Sheet1!C16*Sheet2!C$1</f>
        <v>25885</v>
      </c>
      <c r="D16">
        <f>Sheet1!D16*Sheet2!D$1</f>
        <v>40188</v>
      </c>
      <c r="E16">
        <f>Sheet1!E16*Sheet2!E$1</f>
        <v>0</v>
      </c>
      <c r="F16">
        <f>Sheet1!F16*Sheet2!F$1</f>
        <v>0</v>
      </c>
      <c r="G16">
        <f>Sheet1!G16*Sheet2!G$1</f>
        <v>0</v>
      </c>
      <c r="H16">
        <f>Sheet1!H16*Sheet2!H$1</f>
        <v>0</v>
      </c>
      <c r="I16">
        <f>Sheet1!I16*Sheet2!I$1</f>
        <v>0</v>
      </c>
      <c r="J16">
        <f>Sheet1!J16*Sheet2!J$1</f>
        <v>0</v>
      </c>
      <c r="K16">
        <f>Sheet1!K16*Sheet2!K$1</f>
        <v>0</v>
      </c>
    </row>
    <row r="17" spans="1:11">
      <c r="A17" t="str">
        <f>Sheet1!A17</f>
        <v>2.17.res</v>
      </c>
      <c r="B17">
        <f>SUM(C17:K17)/SUM(Sheet1!B17:K17)/2</f>
        <v>6.7083364154153419E-2</v>
      </c>
      <c r="C17">
        <f>Sheet1!C17*Sheet2!C$1</f>
        <v>26268</v>
      </c>
      <c r="D17">
        <f>Sheet1!D17*Sheet2!D$1</f>
        <v>10008</v>
      </c>
      <c r="E17">
        <f>Sheet1!E17*Sheet2!E$1</f>
        <v>0</v>
      </c>
      <c r="F17">
        <f>Sheet1!F17*Sheet2!F$1</f>
        <v>0</v>
      </c>
      <c r="G17">
        <f>Sheet1!G17*Sheet2!G$1</f>
        <v>0</v>
      </c>
      <c r="H17">
        <f>Sheet1!H17*Sheet2!H$1</f>
        <v>0</v>
      </c>
      <c r="I17">
        <f>Sheet1!I17*Sheet2!I$1</f>
        <v>0</v>
      </c>
      <c r="J17">
        <f>Sheet1!J17*Sheet2!J$1</f>
        <v>0</v>
      </c>
      <c r="K17">
        <f>Sheet1!K17*Sheet2!K$1</f>
        <v>0</v>
      </c>
    </row>
    <row r="18" spans="1:11">
      <c r="A18" t="str">
        <f>Sheet1!A18</f>
        <v>2.18.res</v>
      </c>
      <c r="B18">
        <f>SUM(C18:K18)/SUM(Sheet1!B18:K18)/2</f>
        <v>0.24425870323784793</v>
      </c>
      <c r="C18">
        <f>Sheet1!C18*Sheet2!C$1</f>
        <v>21842</v>
      </c>
      <c r="D18">
        <f>Sheet1!D18*Sheet2!D$1</f>
        <v>38358</v>
      </c>
      <c r="E18">
        <f>Sheet1!E18*Sheet2!E$1</f>
        <v>0</v>
      </c>
      <c r="F18">
        <f>Sheet1!F18*Sheet2!F$1</f>
        <v>0</v>
      </c>
      <c r="G18">
        <f>Sheet1!G18*Sheet2!G$1</f>
        <v>0</v>
      </c>
      <c r="H18">
        <f>Sheet1!H18*Sheet2!H$1</f>
        <v>0</v>
      </c>
      <c r="I18">
        <f>Sheet1!I18*Sheet2!I$1</f>
        <v>0</v>
      </c>
      <c r="J18">
        <f>Sheet1!J18*Sheet2!J$1</f>
        <v>0</v>
      </c>
      <c r="K18">
        <f>Sheet1!K18*Sheet2!K$1</f>
        <v>0</v>
      </c>
    </row>
    <row r="19" spans="1:11">
      <c r="A19" t="str">
        <f>Sheet1!A19</f>
        <v>2.19.res</v>
      </c>
      <c r="B19">
        <f>SUM(C19:K19)/SUM(Sheet1!B19:K19)/2</f>
        <v>0.15816092214706498</v>
      </c>
      <c r="C19">
        <f>Sheet1!C19*Sheet2!C$1</f>
        <v>23512</v>
      </c>
      <c r="D19">
        <f>Sheet1!D19*Sheet2!D$1</f>
        <v>32278</v>
      </c>
      <c r="E19">
        <f>Sheet1!E19*Sheet2!E$1</f>
        <v>0</v>
      </c>
      <c r="F19">
        <f>Sheet1!F19*Sheet2!F$1</f>
        <v>0</v>
      </c>
      <c r="G19">
        <f>Sheet1!G19*Sheet2!G$1</f>
        <v>0</v>
      </c>
      <c r="H19">
        <f>Sheet1!H19*Sheet2!H$1</f>
        <v>0</v>
      </c>
      <c r="I19">
        <f>Sheet1!I19*Sheet2!I$1</f>
        <v>0</v>
      </c>
      <c r="J19">
        <f>Sheet1!J19*Sheet2!J$1</f>
        <v>0</v>
      </c>
      <c r="K19">
        <f>Sheet1!K19*Sheet2!K$1</f>
        <v>0</v>
      </c>
    </row>
    <row r="20" spans="1:11">
      <c r="A20" t="str">
        <f>Sheet1!A20</f>
        <v>2.20.res</v>
      </c>
      <c r="B20">
        <f>SUM(C20:K20)/SUM(Sheet1!B20:K20)/2</f>
        <v>0.20121199256024583</v>
      </c>
      <c r="C20">
        <f>Sheet1!C20*Sheet2!C$1</f>
        <v>20517</v>
      </c>
      <c r="D20">
        <f>Sheet1!D20*Sheet2!D$1</f>
        <v>19294</v>
      </c>
      <c r="E20">
        <f>Sheet1!E20*Sheet2!E$1</f>
        <v>0</v>
      </c>
      <c r="F20">
        <f>Sheet1!F20*Sheet2!F$1</f>
        <v>0</v>
      </c>
      <c r="G20">
        <f>Sheet1!G20*Sheet2!G$1</f>
        <v>0</v>
      </c>
      <c r="H20">
        <f>Sheet1!H20*Sheet2!H$1</f>
        <v>0</v>
      </c>
      <c r="I20">
        <f>Sheet1!I20*Sheet2!I$1</f>
        <v>0</v>
      </c>
      <c r="J20">
        <f>Sheet1!J20*Sheet2!J$1</f>
        <v>0</v>
      </c>
      <c r="K20">
        <f>Sheet1!K20*Sheet2!K$1</f>
        <v>0</v>
      </c>
    </row>
    <row r="21" spans="1:11">
      <c r="A21" t="str">
        <f>Sheet1!A21</f>
        <v>2.21.res</v>
      </c>
      <c r="B21">
        <f>SUM(C21:K21)/SUM(Sheet1!B21:K21)/2</f>
        <v>0.18147513593112824</v>
      </c>
      <c r="C21">
        <f>Sheet1!C21*Sheet2!C$1</f>
        <v>9017</v>
      </c>
      <c r="D21">
        <f>Sheet1!D21*Sheet2!D$1</f>
        <v>16616</v>
      </c>
      <c r="E21">
        <f>Sheet1!E21*Sheet2!E$1</f>
        <v>0</v>
      </c>
      <c r="F21">
        <f>Sheet1!F21*Sheet2!F$1</f>
        <v>0</v>
      </c>
      <c r="G21">
        <f>Sheet1!G21*Sheet2!G$1</f>
        <v>0</v>
      </c>
      <c r="H21">
        <f>Sheet1!H21*Sheet2!H$1</f>
        <v>0</v>
      </c>
      <c r="I21">
        <f>Sheet1!I21*Sheet2!I$1</f>
        <v>0</v>
      </c>
      <c r="J21">
        <f>Sheet1!J21*Sheet2!J$1</f>
        <v>0</v>
      </c>
      <c r="K21">
        <f>Sheet1!K21*Sheet2!K$1</f>
        <v>0</v>
      </c>
    </row>
    <row r="22" spans="1:11">
      <c r="A22" t="str">
        <f>Sheet1!A22</f>
        <v>2.24.res</v>
      </c>
      <c r="B22">
        <f>SUM(C22:K22)/SUM(Sheet1!B22:K22)/2</f>
        <v>0.63915271182204447</v>
      </c>
      <c r="C22">
        <f>Sheet1!C22*Sheet2!C$1</f>
        <v>5665</v>
      </c>
      <c r="D22">
        <f>Sheet1!D22*Sheet2!D$1</f>
        <v>4564</v>
      </c>
      <c r="E22">
        <f>Sheet1!E22*Sheet2!E$1</f>
        <v>0</v>
      </c>
      <c r="F22">
        <f>Sheet1!F22*Sheet2!F$1</f>
        <v>0</v>
      </c>
      <c r="G22">
        <f>Sheet1!G22*Sheet2!G$1</f>
        <v>0</v>
      </c>
      <c r="H22">
        <f>Sheet1!H22*Sheet2!H$1</f>
        <v>0</v>
      </c>
      <c r="I22">
        <f>Sheet1!I22*Sheet2!I$1</f>
        <v>0</v>
      </c>
      <c r="J22">
        <f>Sheet1!J22*Sheet2!J$1</f>
        <v>0</v>
      </c>
      <c r="K22">
        <f>Sheet1!K22*Sheet2!K$1</f>
        <v>0</v>
      </c>
    </row>
    <row r="24" spans="1:11">
      <c r="A24" t="str">
        <f>Sheet1!A24</f>
        <v>3.3.res</v>
      </c>
      <c r="B24">
        <f>SUM(C24:K24)/SUM(Sheet1!B24:K24)/3</f>
        <v>6.6247473613294403E-2</v>
      </c>
      <c r="C24">
        <f>Sheet1!C24*Sheet2!C$1</f>
        <v>17</v>
      </c>
      <c r="D24">
        <f>Sheet1!D24*Sheet2!D$1</f>
        <v>172</v>
      </c>
      <c r="E24">
        <f>Sheet1!E24*Sheet2!E$1</f>
        <v>696</v>
      </c>
      <c r="F24">
        <f>Sheet1!F24*Sheet2!F$1</f>
        <v>0</v>
      </c>
      <c r="G24">
        <f>Sheet1!G24*Sheet2!G$1</f>
        <v>0</v>
      </c>
      <c r="H24">
        <f>Sheet1!H24*Sheet2!H$1</f>
        <v>0</v>
      </c>
      <c r="I24">
        <f>Sheet1!I24*Sheet2!I$1</f>
        <v>0</v>
      </c>
      <c r="J24">
        <f>Sheet1!J24*Sheet2!J$1</f>
        <v>0</v>
      </c>
      <c r="K24">
        <f>Sheet1!K24*Sheet2!K$1</f>
        <v>0</v>
      </c>
    </row>
    <row r="25" spans="1:11">
      <c r="A25" t="str">
        <f>Sheet1!A25</f>
        <v>3.4.res</v>
      </c>
      <c r="B25">
        <f>SUM(C25:K25)/SUM(Sheet1!B25:K25)/3</f>
        <v>0.41855314594883836</v>
      </c>
      <c r="C25">
        <f>Sheet1!C25*Sheet2!C$1</f>
        <v>3080</v>
      </c>
      <c r="D25">
        <f>Sheet1!D25*Sheet2!D$1</f>
        <v>19894</v>
      </c>
      <c r="E25">
        <f>Sheet1!E25*Sheet2!E$1</f>
        <v>61503</v>
      </c>
      <c r="F25">
        <f>Sheet1!F25*Sheet2!F$1</f>
        <v>0</v>
      </c>
      <c r="G25">
        <f>Sheet1!G25*Sheet2!G$1</f>
        <v>0</v>
      </c>
      <c r="H25">
        <f>Sheet1!H25*Sheet2!H$1</f>
        <v>0</v>
      </c>
      <c r="I25">
        <f>Sheet1!I25*Sheet2!I$1</f>
        <v>0</v>
      </c>
      <c r="J25">
        <f>Sheet1!J25*Sheet2!J$1</f>
        <v>0</v>
      </c>
      <c r="K25">
        <f>Sheet1!K25*Sheet2!K$1</f>
        <v>0</v>
      </c>
    </row>
    <row r="26" spans="1:11">
      <c r="A26" t="str">
        <f>Sheet1!A26</f>
        <v>3.5.res</v>
      </c>
      <c r="B26">
        <f>SUM(C26:K26)/SUM(Sheet1!B26:K26)/3</f>
        <v>0.18589798016962425</v>
      </c>
      <c r="C26">
        <f>Sheet1!C26*Sheet2!C$1</f>
        <v>2465</v>
      </c>
      <c r="D26">
        <f>Sheet1!D26*Sheet2!D$1</f>
        <v>4476</v>
      </c>
      <c r="E26">
        <f>Sheet1!E26*Sheet2!E$1</f>
        <v>32469</v>
      </c>
      <c r="F26">
        <f>Sheet1!F26*Sheet2!F$1</f>
        <v>0</v>
      </c>
      <c r="G26">
        <f>Sheet1!G26*Sheet2!G$1</f>
        <v>0</v>
      </c>
      <c r="H26">
        <f>Sheet1!H26*Sheet2!H$1</f>
        <v>0</v>
      </c>
      <c r="I26">
        <f>Sheet1!I26*Sheet2!I$1</f>
        <v>0</v>
      </c>
      <c r="J26">
        <f>Sheet1!J26*Sheet2!J$1</f>
        <v>0</v>
      </c>
      <c r="K26">
        <f>Sheet1!K26*Sheet2!K$1</f>
        <v>0</v>
      </c>
    </row>
    <row r="27" spans="1:11">
      <c r="A27" t="str">
        <f>Sheet1!A27</f>
        <v>3.6.res</v>
      </c>
      <c r="B27">
        <f>SUM(C27:K27)/SUM(Sheet1!B27:K27)/3</f>
        <v>0.3616907234697288</v>
      </c>
      <c r="C27">
        <f>Sheet1!C27*Sheet2!C$1</f>
        <v>5243</v>
      </c>
      <c r="D27">
        <f>Sheet1!D27*Sheet2!D$1</f>
        <v>13484</v>
      </c>
      <c r="E27">
        <f>Sheet1!E27*Sheet2!E$1</f>
        <v>38631</v>
      </c>
      <c r="F27">
        <f>Sheet1!F27*Sheet2!F$1</f>
        <v>0</v>
      </c>
      <c r="G27">
        <f>Sheet1!G27*Sheet2!G$1</f>
        <v>0</v>
      </c>
      <c r="H27">
        <f>Sheet1!H27*Sheet2!H$1</f>
        <v>0</v>
      </c>
      <c r="I27">
        <f>Sheet1!I27*Sheet2!I$1</f>
        <v>0</v>
      </c>
      <c r="J27">
        <f>Sheet1!J27*Sheet2!J$1</f>
        <v>0</v>
      </c>
      <c r="K27">
        <f>Sheet1!K27*Sheet2!K$1</f>
        <v>0</v>
      </c>
    </row>
    <row r="28" spans="1:11">
      <c r="A28" t="str">
        <f>Sheet1!A28</f>
        <v>3.7.res</v>
      </c>
      <c r="B28">
        <f>SUM(C28:K28)/SUM(Sheet1!B28:K28)/3</f>
        <v>0.50544196397524166</v>
      </c>
      <c r="C28">
        <f>Sheet1!C28*Sheet2!C$1</f>
        <v>1144</v>
      </c>
      <c r="D28">
        <f>Sheet1!D28*Sheet2!D$1</f>
        <v>2004</v>
      </c>
      <c r="E28">
        <f>Sheet1!E28*Sheet2!E$1</f>
        <v>25923</v>
      </c>
      <c r="F28">
        <f>Sheet1!F28*Sheet2!F$1</f>
        <v>0</v>
      </c>
      <c r="G28">
        <f>Sheet1!G28*Sheet2!G$1</f>
        <v>0</v>
      </c>
      <c r="H28">
        <f>Sheet1!H28*Sheet2!H$1</f>
        <v>0</v>
      </c>
      <c r="I28">
        <f>Sheet1!I28*Sheet2!I$1</f>
        <v>0</v>
      </c>
      <c r="J28">
        <f>Sheet1!J28*Sheet2!J$1</f>
        <v>0</v>
      </c>
      <c r="K28">
        <f>Sheet1!K28*Sheet2!K$1</f>
        <v>0</v>
      </c>
    </row>
    <row r="29" spans="1:11">
      <c r="A29" t="str">
        <f>Sheet1!A29</f>
        <v>3.8.res</v>
      </c>
      <c r="B29">
        <f>SUM(C29:K29)/SUM(Sheet1!B29:K29)/3</f>
        <v>0.32542009884678746</v>
      </c>
      <c r="C29">
        <f>Sheet1!C29*Sheet2!C$1</f>
        <v>10612</v>
      </c>
      <c r="D29">
        <f>Sheet1!D29*Sheet2!D$1</f>
        <v>23516</v>
      </c>
      <c r="E29">
        <f>Sheet1!E29*Sheet2!E$1</f>
        <v>25131</v>
      </c>
      <c r="F29">
        <f>Sheet1!F29*Sheet2!F$1</f>
        <v>0</v>
      </c>
      <c r="G29">
        <f>Sheet1!G29*Sheet2!G$1</f>
        <v>0</v>
      </c>
      <c r="H29">
        <f>Sheet1!H29*Sheet2!H$1</f>
        <v>0</v>
      </c>
      <c r="I29">
        <f>Sheet1!I29*Sheet2!I$1</f>
        <v>0</v>
      </c>
      <c r="J29">
        <f>Sheet1!J29*Sheet2!J$1</f>
        <v>0</v>
      </c>
      <c r="K29">
        <f>Sheet1!K29*Sheet2!K$1</f>
        <v>0</v>
      </c>
    </row>
    <row r="30" spans="1:11">
      <c r="A30" t="str">
        <f>Sheet1!A30</f>
        <v>3.9.res</v>
      </c>
      <c r="B30">
        <f>SUM(C30:K30)/SUM(Sheet1!B30:K30)/3</f>
        <v>0.45714850822340897</v>
      </c>
      <c r="C30">
        <f>Sheet1!C30*Sheet2!C$1</f>
        <v>8044</v>
      </c>
      <c r="D30">
        <f>Sheet1!D30*Sheet2!D$1</f>
        <v>20408</v>
      </c>
      <c r="E30">
        <f>Sheet1!E30*Sheet2!E$1</f>
        <v>61689</v>
      </c>
      <c r="F30">
        <f>Sheet1!F30*Sheet2!F$1</f>
        <v>0</v>
      </c>
      <c r="G30">
        <f>Sheet1!G30*Sheet2!G$1</f>
        <v>0</v>
      </c>
      <c r="H30">
        <f>Sheet1!H30*Sheet2!H$1</f>
        <v>0</v>
      </c>
      <c r="I30">
        <f>Sheet1!I30*Sheet2!I$1</f>
        <v>0</v>
      </c>
      <c r="J30">
        <f>Sheet1!J30*Sheet2!J$1</f>
        <v>0</v>
      </c>
      <c r="K30">
        <f>Sheet1!K30*Sheet2!K$1</f>
        <v>0</v>
      </c>
    </row>
    <row r="31" spans="1:11">
      <c r="A31" t="str">
        <f>Sheet1!A31</f>
        <v>3.10.res</v>
      </c>
      <c r="B31">
        <f>SUM(C31:K31)/SUM(Sheet1!B31:K31)/3</f>
        <v>0.34761886425964672</v>
      </c>
      <c r="C31">
        <f>Sheet1!C31*Sheet2!C$1</f>
        <v>4039</v>
      </c>
      <c r="D31">
        <f>Sheet1!D31*Sheet2!D$1</f>
        <v>4380</v>
      </c>
      <c r="E31">
        <f>Sheet1!E31*Sheet2!E$1</f>
        <v>72831</v>
      </c>
      <c r="F31">
        <f>Sheet1!F31*Sheet2!F$1</f>
        <v>0</v>
      </c>
      <c r="G31">
        <f>Sheet1!G31*Sheet2!G$1</f>
        <v>0</v>
      </c>
      <c r="H31">
        <f>Sheet1!H31*Sheet2!H$1</f>
        <v>0</v>
      </c>
      <c r="I31">
        <f>Sheet1!I31*Sheet2!I$1</f>
        <v>0</v>
      </c>
      <c r="J31">
        <f>Sheet1!J31*Sheet2!J$1</f>
        <v>0</v>
      </c>
      <c r="K31">
        <f>Sheet1!K31*Sheet2!K$1</f>
        <v>0</v>
      </c>
    </row>
    <row r="32" spans="1:11">
      <c r="A32" t="str">
        <f>Sheet1!A32</f>
        <v>3.11.res</v>
      </c>
      <c r="B32">
        <f>SUM(C32:K32)/SUM(Sheet1!B32:K32)/3</f>
        <v>0.28454651615414556</v>
      </c>
      <c r="C32">
        <f>Sheet1!C32*Sheet2!C$1</f>
        <v>8792</v>
      </c>
      <c r="D32">
        <f>Sheet1!D32*Sheet2!D$1</f>
        <v>11680</v>
      </c>
      <c r="E32">
        <f>Sheet1!E32*Sheet2!E$1</f>
        <v>14616</v>
      </c>
      <c r="F32">
        <f>Sheet1!F32*Sheet2!F$1</f>
        <v>0</v>
      </c>
      <c r="G32">
        <f>Sheet1!G32*Sheet2!G$1</f>
        <v>0</v>
      </c>
      <c r="H32">
        <f>Sheet1!H32*Sheet2!H$1</f>
        <v>0</v>
      </c>
      <c r="I32">
        <f>Sheet1!I32*Sheet2!I$1</f>
        <v>0</v>
      </c>
      <c r="J32">
        <f>Sheet1!J32*Sheet2!J$1</f>
        <v>0</v>
      </c>
      <c r="K32">
        <f>Sheet1!K32*Sheet2!K$1</f>
        <v>0</v>
      </c>
    </row>
    <row r="33" spans="1:11">
      <c r="A33" t="str">
        <f>Sheet1!A33</f>
        <v>3.12.res</v>
      </c>
      <c r="B33">
        <f>SUM(C33:K33)/SUM(Sheet1!B33:K33)/3</f>
        <v>0.37256552336863763</v>
      </c>
      <c r="C33">
        <f>Sheet1!C33*Sheet2!C$1</f>
        <v>1593</v>
      </c>
      <c r="D33">
        <f>Sheet1!D33*Sheet2!D$1</f>
        <v>3622</v>
      </c>
      <c r="E33">
        <f>Sheet1!E33*Sheet2!E$1</f>
        <v>26655</v>
      </c>
      <c r="F33">
        <f>Sheet1!F33*Sheet2!F$1</f>
        <v>0</v>
      </c>
      <c r="G33">
        <f>Sheet1!G33*Sheet2!G$1</f>
        <v>0</v>
      </c>
      <c r="H33">
        <f>Sheet1!H33*Sheet2!H$1</f>
        <v>0</v>
      </c>
      <c r="I33">
        <f>Sheet1!I33*Sheet2!I$1</f>
        <v>0</v>
      </c>
      <c r="J33">
        <f>Sheet1!J33*Sheet2!J$1</f>
        <v>0</v>
      </c>
      <c r="K33">
        <f>Sheet1!K33*Sheet2!K$1</f>
        <v>0</v>
      </c>
    </row>
    <row r="34" spans="1:11">
      <c r="A34" t="str">
        <f>Sheet1!A34</f>
        <v>3.13.res</v>
      </c>
      <c r="B34">
        <f>SUM(C34:K34)/SUM(Sheet1!B34:K34)/3</f>
        <v>0.59675228944711944</v>
      </c>
      <c r="C34">
        <f>Sheet1!C34*Sheet2!C$1</f>
        <v>7767</v>
      </c>
      <c r="D34">
        <f>Sheet1!D34*Sheet2!D$1</f>
        <v>14098</v>
      </c>
      <c r="E34">
        <f>Sheet1!E34*Sheet2!E$1</f>
        <v>60306</v>
      </c>
      <c r="F34">
        <f>Sheet1!F34*Sheet2!F$1</f>
        <v>0</v>
      </c>
      <c r="G34">
        <f>Sheet1!G34*Sheet2!G$1</f>
        <v>0</v>
      </c>
      <c r="H34">
        <f>Sheet1!H34*Sheet2!H$1</f>
        <v>0</v>
      </c>
      <c r="I34">
        <f>Sheet1!I34*Sheet2!I$1</f>
        <v>0</v>
      </c>
      <c r="J34">
        <f>Sheet1!J34*Sheet2!J$1</f>
        <v>0</v>
      </c>
      <c r="K34">
        <f>Sheet1!K34*Sheet2!K$1</f>
        <v>0</v>
      </c>
    </row>
    <row r="35" spans="1:11">
      <c r="A35" t="str">
        <f>Sheet1!A35</f>
        <v>3.14.res</v>
      </c>
      <c r="B35">
        <f>SUM(C35:K35)/SUM(Sheet1!B35:K35)/3</f>
        <v>8.027393697715747E-2</v>
      </c>
      <c r="C35">
        <f>Sheet1!C35*Sheet2!C$1</f>
        <v>3658</v>
      </c>
      <c r="D35">
        <f>Sheet1!D35*Sheet2!D$1</f>
        <v>1694</v>
      </c>
      <c r="E35">
        <f>Sheet1!E35*Sheet2!E$1</f>
        <v>204</v>
      </c>
      <c r="F35">
        <f>Sheet1!F35*Sheet2!F$1</f>
        <v>0</v>
      </c>
      <c r="G35">
        <f>Sheet1!G35*Sheet2!G$1</f>
        <v>0</v>
      </c>
      <c r="H35">
        <f>Sheet1!H35*Sheet2!H$1</f>
        <v>0</v>
      </c>
      <c r="I35">
        <f>Sheet1!I35*Sheet2!I$1</f>
        <v>0</v>
      </c>
      <c r="J35">
        <f>Sheet1!J35*Sheet2!J$1</f>
        <v>0</v>
      </c>
      <c r="K35">
        <f>Sheet1!K35*Sheet2!K$1</f>
        <v>0</v>
      </c>
    </row>
    <row r="36" spans="1:11">
      <c r="A36" t="str">
        <f>Sheet1!A36</f>
        <v>3.15.res</v>
      </c>
      <c r="B36">
        <f>SUM(C36:K36)/SUM(Sheet1!B36:K36)/3</f>
        <v>0.25484633569739951</v>
      </c>
      <c r="C36">
        <f>Sheet1!C36*Sheet2!C$1</f>
        <v>291</v>
      </c>
      <c r="D36">
        <f>Sheet1!D36*Sheet2!D$1</f>
        <v>224</v>
      </c>
      <c r="E36">
        <f>Sheet1!E36*Sheet2!E$1</f>
        <v>24</v>
      </c>
      <c r="F36">
        <f>Sheet1!F36*Sheet2!F$1</f>
        <v>0</v>
      </c>
      <c r="G36">
        <f>Sheet1!G36*Sheet2!G$1</f>
        <v>0</v>
      </c>
      <c r="H36">
        <f>Sheet1!H36*Sheet2!H$1</f>
        <v>0</v>
      </c>
      <c r="I36">
        <f>Sheet1!I36*Sheet2!I$1</f>
        <v>0</v>
      </c>
      <c r="J36">
        <f>Sheet1!J36*Sheet2!J$1</f>
        <v>0</v>
      </c>
      <c r="K36">
        <f>Sheet1!K36*Sheet2!K$1</f>
        <v>0</v>
      </c>
    </row>
    <row r="37" spans="1:11">
      <c r="A37" t="str">
        <f>Sheet1!A37</f>
        <v>3.16.res</v>
      </c>
      <c r="B37">
        <f>SUM(C37:K37)/SUM(Sheet1!B37:K37)/3</f>
        <v>0.2823453345130334</v>
      </c>
      <c r="C37">
        <f>Sheet1!C37*Sheet2!C$1</f>
        <v>2769</v>
      </c>
      <c r="D37">
        <f>Sheet1!D37*Sheet2!D$1</f>
        <v>4134</v>
      </c>
      <c r="E37">
        <f>Sheet1!E37*Sheet2!E$1</f>
        <v>17988</v>
      </c>
      <c r="F37">
        <f>Sheet1!F37*Sheet2!F$1</f>
        <v>0</v>
      </c>
      <c r="G37">
        <f>Sheet1!G37*Sheet2!G$1</f>
        <v>0</v>
      </c>
      <c r="H37">
        <f>Sheet1!H37*Sheet2!H$1</f>
        <v>0</v>
      </c>
      <c r="I37">
        <f>Sheet1!I37*Sheet2!I$1</f>
        <v>0</v>
      </c>
      <c r="J37">
        <f>Sheet1!J37*Sheet2!J$1</f>
        <v>0</v>
      </c>
      <c r="K37">
        <f>Sheet1!K37*Sheet2!K$1</f>
        <v>0</v>
      </c>
    </row>
    <row r="38" spans="1:11">
      <c r="A38" t="str">
        <f>Sheet1!A38</f>
        <v>3.17.res</v>
      </c>
      <c r="B38">
        <f>SUM(C38:K38)/SUM(Sheet1!B38:K38)/3</f>
        <v>4.7989751675206936E-2</v>
      </c>
      <c r="C38">
        <f>Sheet1!C38*Sheet2!C$1</f>
        <v>3752</v>
      </c>
      <c r="D38">
        <f>Sheet1!D38*Sheet2!D$1</f>
        <v>1834</v>
      </c>
      <c r="E38">
        <f>Sheet1!E38*Sheet2!E$1</f>
        <v>258</v>
      </c>
      <c r="F38">
        <f>Sheet1!F38*Sheet2!F$1</f>
        <v>0</v>
      </c>
      <c r="G38">
        <f>Sheet1!G38*Sheet2!G$1</f>
        <v>0</v>
      </c>
      <c r="H38">
        <f>Sheet1!H38*Sheet2!H$1</f>
        <v>0</v>
      </c>
      <c r="I38">
        <f>Sheet1!I38*Sheet2!I$1</f>
        <v>0</v>
      </c>
      <c r="J38">
        <f>Sheet1!J38*Sheet2!J$1</f>
        <v>0</v>
      </c>
      <c r="K38">
        <f>Sheet1!K38*Sheet2!K$1</f>
        <v>0</v>
      </c>
    </row>
    <row r="39" spans="1:11">
      <c r="A39" t="str">
        <f>Sheet1!A39</f>
        <v>3.18.res</v>
      </c>
      <c r="B39">
        <f>SUM(C39:K39)/SUM(Sheet1!B39:K39)/3</f>
        <v>0.32152529888378945</v>
      </c>
      <c r="C39">
        <f>Sheet1!C39*Sheet2!C$1</f>
        <v>3461</v>
      </c>
      <c r="D39">
        <f>Sheet1!D39*Sheet2!D$1</f>
        <v>8166</v>
      </c>
      <c r="E39">
        <f>Sheet1!E39*Sheet2!E$1</f>
        <v>16746</v>
      </c>
      <c r="F39">
        <f>Sheet1!F39*Sheet2!F$1</f>
        <v>0</v>
      </c>
      <c r="G39">
        <f>Sheet1!G39*Sheet2!G$1</f>
        <v>0</v>
      </c>
      <c r="H39">
        <f>Sheet1!H39*Sheet2!H$1</f>
        <v>0</v>
      </c>
      <c r="I39">
        <f>Sheet1!I39*Sheet2!I$1</f>
        <v>0</v>
      </c>
      <c r="J39">
        <f>Sheet1!J39*Sheet2!J$1</f>
        <v>0</v>
      </c>
      <c r="K39">
        <f>Sheet1!K39*Sheet2!K$1</f>
        <v>0</v>
      </c>
    </row>
    <row r="40" spans="1:11">
      <c r="A40" t="str">
        <f>Sheet1!A40</f>
        <v>3.19.res</v>
      </c>
      <c r="B40">
        <f>SUM(C40:K40)/SUM(Sheet1!B40:K40)/3</f>
        <v>0.17672121290211742</v>
      </c>
      <c r="C40">
        <f>Sheet1!C40*Sheet2!C$1</f>
        <v>3620</v>
      </c>
      <c r="D40">
        <f>Sheet1!D40*Sheet2!D$1</f>
        <v>11208</v>
      </c>
      <c r="E40">
        <f>Sheet1!E40*Sheet2!E$1</f>
        <v>5745</v>
      </c>
      <c r="F40">
        <f>Sheet1!F40*Sheet2!F$1</f>
        <v>0</v>
      </c>
      <c r="G40">
        <f>Sheet1!G40*Sheet2!G$1</f>
        <v>0</v>
      </c>
      <c r="H40">
        <f>Sheet1!H40*Sheet2!H$1</f>
        <v>0</v>
      </c>
      <c r="I40">
        <f>Sheet1!I40*Sheet2!I$1</f>
        <v>0</v>
      </c>
      <c r="J40">
        <f>Sheet1!J40*Sheet2!J$1</f>
        <v>0</v>
      </c>
      <c r="K40">
        <f>Sheet1!K40*Sheet2!K$1</f>
        <v>0</v>
      </c>
    </row>
    <row r="41" spans="1:11">
      <c r="A41" t="str">
        <f>Sheet1!A41</f>
        <v>3.20.res</v>
      </c>
      <c r="B41">
        <f>SUM(C41:K41)/SUM(Sheet1!B41:K41)/3</f>
        <v>8.7370534207393991E-2</v>
      </c>
      <c r="C41">
        <f>Sheet1!C41*Sheet2!C$1</f>
        <v>1932</v>
      </c>
      <c r="D41">
        <f>Sheet1!D41*Sheet2!D$1</f>
        <v>2482</v>
      </c>
      <c r="E41">
        <f>Sheet1!E41*Sheet2!E$1</f>
        <v>504</v>
      </c>
      <c r="F41">
        <f>Sheet1!F41*Sheet2!F$1</f>
        <v>0</v>
      </c>
      <c r="G41">
        <f>Sheet1!G41*Sheet2!G$1</f>
        <v>0</v>
      </c>
      <c r="H41">
        <f>Sheet1!H41*Sheet2!H$1</f>
        <v>0</v>
      </c>
      <c r="I41">
        <f>Sheet1!I41*Sheet2!I$1</f>
        <v>0</v>
      </c>
      <c r="J41">
        <f>Sheet1!J41*Sheet2!J$1</f>
        <v>0</v>
      </c>
      <c r="K41">
        <f>Sheet1!K41*Sheet2!K$1</f>
        <v>0</v>
      </c>
    </row>
    <row r="42" spans="1:11">
      <c r="A42" t="str">
        <f>Sheet1!A42</f>
        <v>3.21.res</v>
      </c>
      <c r="B42">
        <f>SUM(C42:K42)/SUM(Sheet1!B42:K42)/3</f>
        <v>0.34730881130507063</v>
      </c>
      <c r="C42">
        <f>Sheet1!C42*Sheet2!C$1</f>
        <v>1675</v>
      </c>
      <c r="D42">
        <f>Sheet1!D42*Sheet2!D$1</f>
        <v>2704</v>
      </c>
      <c r="E42">
        <f>Sheet1!E42*Sheet2!E$1</f>
        <v>8991</v>
      </c>
      <c r="F42">
        <f>Sheet1!F42*Sheet2!F$1</f>
        <v>0</v>
      </c>
      <c r="G42">
        <f>Sheet1!G42*Sheet2!G$1</f>
        <v>0</v>
      </c>
      <c r="H42">
        <f>Sheet1!H42*Sheet2!H$1</f>
        <v>0</v>
      </c>
      <c r="I42">
        <f>Sheet1!I42*Sheet2!I$1</f>
        <v>0</v>
      </c>
      <c r="J42">
        <f>Sheet1!J42*Sheet2!J$1</f>
        <v>0</v>
      </c>
      <c r="K42">
        <f>Sheet1!K42*Sheet2!K$1</f>
        <v>0</v>
      </c>
    </row>
    <row r="43" spans="1:11">
      <c r="A43" t="str">
        <f>Sheet1!A43</f>
        <v>3.24.res</v>
      </c>
      <c r="B43">
        <f>SUM(C43:K43)/SUM(Sheet1!B43:K43)/3</f>
        <v>0.71035598705501624</v>
      </c>
      <c r="C43">
        <f>Sheet1!C43*Sheet2!C$1</f>
        <v>38</v>
      </c>
      <c r="D43">
        <f>Sheet1!D43*Sheet2!D$1</f>
        <v>206</v>
      </c>
      <c r="E43">
        <f>Sheet1!E43*Sheet2!E$1</f>
        <v>195</v>
      </c>
      <c r="F43">
        <f>Sheet1!F43*Sheet2!F$1</f>
        <v>0</v>
      </c>
      <c r="G43">
        <f>Sheet1!G43*Sheet2!G$1</f>
        <v>0</v>
      </c>
      <c r="H43">
        <f>Sheet1!H43*Sheet2!H$1</f>
        <v>0</v>
      </c>
      <c r="I43">
        <f>Sheet1!I43*Sheet2!I$1</f>
        <v>0</v>
      </c>
      <c r="J43">
        <f>Sheet1!J43*Sheet2!J$1</f>
        <v>0</v>
      </c>
      <c r="K43">
        <f>Sheet1!K43*Sheet2!K$1</f>
        <v>0</v>
      </c>
    </row>
    <row r="45" spans="1:11">
      <c r="A45" t="str">
        <f>Sheet1!A45</f>
        <v>4.4.res</v>
      </c>
      <c r="B45">
        <f>SUM(C45:K45)/SUM(Sheet1!B45:K45)/4</f>
        <v>0.5370880102952742</v>
      </c>
      <c r="C45">
        <f>Sheet1!C45*Sheet2!C$1</f>
        <v>107</v>
      </c>
      <c r="D45">
        <f>Sheet1!D45*Sheet2!D$1</f>
        <v>1142</v>
      </c>
      <c r="E45">
        <f>Sheet1!E45*Sheet2!E$1</f>
        <v>8592</v>
      </c>
      <c r="F45">
        <f>Sheet1!F45*Sheet2!F$1</f>
        <v>20208</v>
      </c>
      <c r="G45">
        <f>Sheet1!G45*Sheet2!G$1</f>
        <v>0</v>
      </c>
      <c r="H45">
        <f>Sheet1!H45*Sheet2!H$1</f>
        <v>0</v>
      </c>
      <c r="I45">
        <f>Sheet1!I45*Sheet2!I$1</f>
        <v>0</v>
      </c>
      <c r="J45">
        <f>Sheet1!J45*Sheet2!J$1</f>
        <v>0</v>
      </c>
      <c r="K45">
        <f>Sheet1!K45*Sheet2!K$1</f>
        <v>0</v>
      </c>
    </row>
    <row r="46" spans="1:11">
      <c r="A46" t="str">
        <f>Sheet1!A46</f>
        <v>4.5.res</v>
      </c>
      <c r="B46">
        <f>SUM(C46:K46)/SUM(Sheet1!B46:K46)/4</f>
        <v>0.28636787116523593</v>
      </c>
      <c r="C46">
        <f>Sheet1!C46*Sheet2!C$1</f>
        <v>219</v>
      </c>
      <c r="D46">
        <f>Sheet1!D46*Sheet2!D$1</f>
        <v>416</v>
      </c>
      <c r="E46">
        <f>Sheet1!E46*Sheet2!E$1</f>
        <v>762</v>
      </c>
      <c r="F46">
        <f>Sheet1!F46*Sheet2!F$1</f>
        <v>15816</v>
      </c>
      <c r="G46">
        <f>Sheet1!G46*Sheet2!G$1</f>
        <v>0</v>
      </c>
      <c r="H46">
        <f>Sheet1!H46*Sheet2!H$1</f>
        <v>0</v>
      </c>
      <c r="I46">
        <f>Sheet1!I46*Sheet2!I$1</f>
        <v>0</v>
      </c>
      <c r="J46">
        <f>Sheet1!J46*Sheet2!J$1</f>
        <v>0</v>
      </c>
      <c r="K46">
        <f>Sheet1!K46*Sheet2!K$1</f>
        <v>0</v>
      </c>
    </row>
    <row r="47" spans="1:11">
      <c r="A47" t="str">
        <f>Sheet1!A47</f>
        <v>4.6.res</v>
      </c>
      <c r="B47">
        <f>SUM(C47:K47)/SUM(Sheet1!B47:K47)/4</f>
        <v>0.67001864677677148</v>
      </c>
      <c r="C47">
        <f>Sheet1!C47*Sheet2!C$1</f>
        <v>494</v>
      </c>
      <c r="D47">
        <f>Sheet1!D47*Sheet2!D$1</f>
        <v>2604</v>
      </c>
      <c r="E47">
        <f>Sheet1!E47*Sheet2!E$1</f>
        <v>4272</v>
      </c>
      <c r="F47">
        <f>Sheet1!F47*Sheet2!F$1</f>
        <v>12752</v>
      </c>
      <c r="G47">
        <f>Sheet1!G47*Sheet2!G$1</f>
        <v>0</v>
      </c>
      <c r="H47">
        <f>Sheet1!H47*Sheet2!H$1</f>
        <v>0</v>
      </c>
      <c r="I47">
        <f>Sheet1!I47*Sheet2!I$1</f>
        <v>0</v>
      </c>
      <c r="J47">
        <f>Sheet1!J47*Sheet2!J$1</f>
        <v>0</v>
      </c>
      <c r="K47">
        <f>Sheet1!K47*Sheet2!K$1</f>
        <v>0</v>
      </c>
    </row>
    <row r="48" spans="1:11">
      <c r="A48" t="str">
        <f>Sheet1!A48</f>
        <v>4.7.res</v>
      </c>
      <c r="B48">
        <f>SUM(C48:K48)/SUM(Sheet1!B48:K48)/4</f>
        <v>0.71321721311475406</v>
      </c>
      <c r="C48">
        <f>Sheet1!C48*Sheet2!C$1</f>
        <v>58</v>
      </c>
      <c r="D48">
        <f>Sheet1!D48*Sheet2!D$1</f>
        <v>62</v>
      </c>
      <c r="E48">
        <f>Sheet1!E48*Sheet2!E$1</f>
        <v>1029</v>
      </c>
      <c r="F48">
        <f>Sheet1!F48*Sheet2!F$1</f>
        <v>5812</v>
      </c>
      <c r="G48">
        <f>Sheet1!G48*Sheet2!G$1</f>
        <v>0</v>
      </c>
      <c r="H48">
        <f>Sheet1!H48*Sheet2!H$1</f>
        <v>0</v>
      </c>
      <c r="I48">
        <f>Sheet1!I48*Sheet2!I$1</f>
        <v>0</v>
      </c>
      <c r="J48">
        <f>Sheet1!J48*Sheet2!J$1</f>
        <v>0</v>
      </c>
      <c r="K48">
        <f>Sheet1!K48*Sheet2!K$1</f>
        <v>0</v>
      </c>
    </row>
    <row r="49" spans="1:11">
      <c r="A49" t="str">
        <f>Sheet1!A49</f>
        <v>4.8.res</v>
      </c>
      <c r="B49">
        <f>SUM(C49:K49)/SUM(Sheet1!B49:K49)/4</f>
        <v>0.37193093616347223</v>
      </c>
      <c r="C49">
        <f>Sheet1!C49*Sheet2!C$1</f>
        <v>548</v>
      </c>
      <c r="D49">
        <f>Sheet1!D49*Sheet2!D$1</f>
        <v>2676</v>
      </c>
      <c r="E49">
        <f>Sheet1!E49*Sheet2!E$1</f>
        <v>5160</v>
      </c>
      <c r="F49">
        <f>Sheet1!F49*Sheet2!F$1</f>
        <v>10400</v>
      </c>
      <c r="G49">
        <f>Sheet1!G49*Sheet2!G$1</f>
        <v>0</v>
      </c>
      <c r="H49">
        <f>Sheet1!H49*Sheet2!H$1</f>
        <v>0</v>
      </c>
      <c r="I49">
        <f>Sheet1!I49*Sheet2!I$1</f>
        <v>0</v>
      </c>
      <c r="J49">
        <f>Sheet1!J49*Sheet2!J$1</f>
        <v>0</v>
      </c>
      <c r="K49">
        <f>Sheet1!K49*Sheet2!K$1</f>
        <v>0</v>
      </c>
    </row>
    <row r="50" spans="1:11">
      <c r="A50" t="str">
        <f>Sheet1!A50</f>
        <v>4.9.res</v>
      </c>
      <c r="B50">
        <f>SUM(C50:K50)/SUM(Sheet1!B50:K50)/4</f>
        <v>0.68520581001438585</v>
      </c>
      <c r="C50">
        <f>Sheet1!C50*Sheet2!C$1</f>
        <v>1180</v>
      </c>
      <c r="D50">
        <f>Sheet1!D50*Sheet2!D$1</f>
        <v>4246</v>
      </c>
      <c r="E50">
        <f>Sheet1!E50*Sheet2!E$1</f>
        <v>16260</v>
      </c>
      <c r="F50">
        <f>Sheet1!F50*Sheet2!F$1</f>
        <v>37376</v>
      </c>
      <c r="G50">
        <f>Sheet1!G50*Sheet2!G$1</f>
        <v>0</v>
      </c>
      <c r="H50">
        <f>Sheet1!H50*Sheet2!H$1</f>
        <v>0</v>
      </c>
      <c r="I50">
        <f>Sheet1!I50*Sheet2!I$1</f>
        <v>0</v>
      </c>
      <c r="J50">
        <f>Sheet1!J50*Sheet2!J$1</f>
        <v>0</v>
      </c>
      <c r="K50">
        <f>Sheet1!K50*Sheet2!K$1</f>
        <v>0</v>
      </c>
    </row>
    <row r="51" spans="1:11">
      <c r="A51" t="str">
        <f>Sheet1!A51</f>
        <v>4.10.res</v>
      </c>
      <c r="B51">
        <f>SUM(C51:K51)/SUM(Sheet1!B51:K51)/4</f>
        <v>0.62315073512572716</v>
      </c>
      <c r="C51">
        <f>Sheet1!C51*Sheet2!C$1</f>
        <v>545</v>
      </c>
      <c r="D51">
        <f>Sheet1!D51*Sheet2!D$1</f>
        <v>248</v>
      </c>
      <c r="E51">
        <f>Sheet1!E51*Sheet2!E$1</f>
        <v>2796</v>
      </c>
      <c r="F51">
        <f>Sheet1!F51*Sheet2!F$1</f>
        <v>50832</v>
      </c>
      <c r="G51">
        <f>Sheet1!G51*Sheet2!G$1</f>
        <v>0</v>
      </c>
      <c r="H51">
        <f>Sheet1!H51*Sheet2!H$1</f>
        <v>0</v>
      </c>
      <c r="I51">
        <f>Sheet1!I51*Sheet2!I$1</f>
        <v>0</v>
      </c>
      <c r="J51">
        <f>Sheet1!J51*Sheet2!J$1</f>
        <v>0</v>
      </c>
      <c r="K51">
        <f>Sheet1!K51*Sheet2!K$1</f>
        <v>0</v>
      </c>
    </row>
    <row r="52" spans="1:11">
      <c r="A52" t="str">
        <f>Sheet1!A52</f>
        <v>4.11.res</v>
      </c>
      <c r="B52">
        <f>SUM(C52:K52)/SUM(Sheet1!B52:K52)/4</f>
        <v>0.34158548574492803</v>
      </c>
      <c r="C52">
        <f>Sheet1!C52*Sheet2!C$1</f>
        <v>4045</v>
      </c>
      <c r="D52">
        <f>Sheet1!D52*Sheet2!D$1</f>
        <v>944</v>
      </c>
      <c r="E52">
        <f>Sheet1!E52*Sheet2!E$1</f>
        <v>7023</v>
      </c>
      <c r="F52">
        <f>Sheet1!F52*Sheet2!F$1</f>
        <v>3276</v>
      </c>
      <c r="G52">
        <f>Sheet1!G52*Sheet2!G$1</f>
        <v>0</v>
      </c>
      <c r="H52">
        <f>Sheet1!H52*Sheet2!H$1</f>
        <v>0</v>
      </c>
      <c r="I52">
        <f>Sheet1!I52*Sheet2!I$1</f>
        <v>0</v>
      </c>
      <c r="J52">
        <f>Sheet1!J52*Sheet2!J$1</f>
        <v>0</v>
      </c>
      <c r="K52">
        <f>Sheet1!K52*Sheet2!K$1</f>
        <v>0</v>
      </c>
    </row>
    <row r="53" spans="1:11">
      <c r="A53" t="str">
        <f>Sheet1!A53</f>
        <v>4.12.res</v>
      </c>
      <c r="B53">
        <f>SUM(C53:K53)/SUM(Sheet1!B53:K53)/4</f>
        <v>0.69647643071102006</v>
      </c>
      <c r="C53">
        <f>Sheet1!C53*Sheet2!C$1</f>
        <v>157</v>
      </c>
      <c r="D53">
        <f>Sheet1!D53*Sheet2!D$1</f>
        <v>394</v>
      </c>
      <c r="E53">
        <f>Sheet1!E53*Sheet2!E$1</f>
        <v>1608</v>
      </c>
      <c r="F53">
        <f>Sheet1!F53*Sheet2!F$1</f>
        <v>15512</v>
      </c>
      <c r="G53">
        <f>Sheet1!G53*Sheet2!G$1</f>
        <v>0</v>
      </c>
      <c r="H53">
        <f>Sheet1!H53*Sheet2!H$1</f>
        <v>0</v>
      </c>
      <c r="I53">
        <f>Sheet1!I53*Sheet2!I$1</f>
        <v>0</v>
      </c>
      <c r="J53">
        <f>Sheet1!J53*Sheet2!J$1</f>
        <v>0</v>
      </c>
      <c r="K53">
        <f>Sheet1!K53*Sheet2!K$1</f>
        <v>0</v>
      </c>
    </row>
    <row r="54" spans="1:11">
      <c r="A54" t="str">
        <f>Sheet1!A54</f>
        <v>4.13.res</v>
      </c>
      <c r="B54">
        <f>SUM(C54:K54)/SUM(Sheet1!B54:K54)/4</f>
        <v>0.82972561867431116</v>
      </c>
      <c r="C54">
        <f>Sheet1!C54*Sheet2!C$1</f>
        <v>606</v>
      </c>
      <c r="D54">
        <f>Sheet1!D54*Sheet2!D$1</f>
        <v>2732</v>
      </c>
      <c r="E54">
        <f>Sheet1!E54*Sheet2!E$1</f>
        <v>11448</v>
      </c>
      <c r="F54">
        <f>Sheet1!F54*Sheet2!F$1</f>
        <v>41944</v>
      </c>
      <c r="G54">
        <f>Sheet1!G54*Sheet2!G$1</f>
        <v>0</v>
      </c>
      <c r="H54">
        <f>Sheet1!H54*Sheet2!H$1</f>
        <v>0</v>
      </c>
      <c r="I54">
        <f>Sheet1!I54*Sheet2!I$1</f>
        <v>0</v>
      </c>
      <c r="J54">
        <f>Sheet1!J54*Sheet2!J$1</f>
        <v>0</v>
      </c>
      <c r="K54">
        <f>Sheet1!K54*Sheet2!K$1</f>
        <v>0</v>
      </c>
    </row>
    <row r="55" spans="1:11">
      <c r="A55" t="str">
        <f>Sheet1!A55</f>
        <v>4.14.res</v>
      </c>
      <c r="B55">
        <f>SUM(C55:K55)/SUM(Sheet1!B55:K55)/4</f>
        <v>0.12953832362169432</v>
      </c>
      <c r="C55">
        <f>Sheet1!C55*Sheet2!C$1</f>
        <v>451</v>
      </c>
      <c r="D55">
        <f>Sheet1!D55*Sheet2!D$1</f>
        <v>630</v>
      </c>
      <c r="E55">
        <f>Sheet1!E55*Sheet2!E$1</f>
        <v>51</v>
      </c>
      <c r="F55">
        <f>Sheet1!F55*Sheet2!F$1</f>
        <v>24</v>
      </c>
      <c r="G55">
        <f>Sheet1!G55*Sheet2!G$1</f>
        <v>0</v>
      </c>
      <c r="H55">
        <f>Sheet1!H55*Sheet2!H$1</f>
        <v>0</v>
      </c>
      <c r="I55">
        <f>Sheet1!I55*Sheet2!I$1</f>
        <v>0</v>
      </c>
      <c r="J55">
        <f>Sheet1!J55*Sheet2!J$1</f>
        <v>0</v>
      </c>
      <c r="K55">
        <f>Sheet1!K55*Sheet2!K$1</f>
        <v>0</v>
      </c>
    </row>
    <row r="56" spans="1:11">
      <c r="A56" t="str">
        <f>Sheet1!A56</f>
        <v>4.15.res</v>
      </c>
      <c r="B56">
        <f>SUM(C56:K56)/SUM(Sheet1!B56:K56)/4</f>
        <v>0.16666666666666666</v>
      </c>
      <c r="C56">
        <f>Sheet1!C56*Sheet2!C$1</f>
        <v>2</v>
      </c>
      <c r="D56">
        <f>Sheet1!D56*Sheet2!D$1</f>
        <v>0</v>
      </c>
      <c r="E56">
        <f>Sheet1!E56*Sheet2!E$1</f>
        <v>0</v>
      </c>
      <c r="F56">
        <f>Sheet1!F56*Sheet2!F$1</f>
        <v>0</v>
      </c>
      <c r="G56">
        <f>Sheet1!G56*Sheet2!G$1</f>
        <v>0</v>
      </c>
      <c r="H56">
        <f>Sheet1!H56*Sheet2!H$1</f>
        <v>0</v>
      </c>
      <c r="I56">
        <f>Sheet1!I56*Sheet2!I$1</f>
        <v>0</v>
      </c>
      <c r="J56">
        <f>Sheet1!J56*Sheet2!J$1</f>
        <v>0</v>
      </c>
      <c r="K56">
        <f>Sheet1!K56*Sheet2!K$1</f>
        <v>0</v>
      </c>
    </row>
    <row r="57" spans="1:11">
      <c r="A57" t="str">
        <f>Sheet1!A57</f>
        <v>4.16.res</v>
      </c>
      <c r="B57">
        <f>SUM(C57:K57)/SUM(Sheet1!B57:K57)/4</f>
        <v>0.50074990626171734</v>
      </c>
      <c r="C57">
        <f>Sheet1!C57*Sheet2!C$1</f>
        <v>190</v>
      </c>
      <c r="D57">
        <f>Sheet1!D57*Sheet2!D$1</f>
        <v>746</v>
      </c>
      <c r="E57">
        <f>Sheet1!E57*Sheet2!E$1</f>
        <v>2220</v>
      </c>
      <c r="F57">
        <f>Sheet1!F57*Sheet2!F$1</f>
        <v>7528</v>
      </c>
      <c r="G57">
        <f>Sheet1!G57*Sheet2!G$1</f>
        <v>0</v>
      </c>
      <c r="H57">
        <f>Sheet1!H57*Sheet2!H$1</f>
        <v>0</v>
      </c>
      <c r="I57">
        <f>Sheet1!I57*Sheet2!I$1</f>
        <v>0</v>
      </c>
      <c r="J57">
        <f>Sheet1!J57*Sheet2!J$1</f>
        <v>0</v>
      </c>
      <c r="K57">
        <f>Sheet1!K57*Sheet2!K$1</f>
        <v>0</v>
      </c>
    </row>
    <row r="58" spans="1:11">
      <c r="A58" t="str">
        <f>Sheet1!A58</f>
        <v>4.17.res</v>
      </c>
      <c r="B58">
        <f>SUM(C58:K58)/SUM(Sheet1!B58:K58)/4</f>
        <v>4.9177215189873419E-2</v>
      </c>
      <c r="C58">
        <f>Sheet1!C58*Sheet2!C$1</f>
        <v>404</v>
      </c>
      <c r="D58">
        <f>Sheet1!D58*Sheet2!D$1</f>
        <v>238</v>
      </c>
      <c r="E58">
        <f>Sheet1!E58*Sheet2!E$1</f>
        <v>111</v>
      </c>
      <c r="F58">
        <f>Sheet1!F58*Sheet2!F$1</f>
        <v>24</v>
      </c>
      <c r="G58">
        <f>Sheet1!G58*Sheet2!G$1</f>
        <v>0</v>
      </c>
      <c r="H58">
        <f>Sheet1!H58*Sheet2!H$1</f>
        <v>0</v>
      </c>
      <c r="I58">
        <f>Sheet1!I58*Sheet2!I$1</f>
        <v>0</v>
      </c>
      <c r="J58">
        <f>Sheet1!J58*Sheet2!J$1</f>
        <v>0</v>
      </c>
      <c r="K58">
        <f>Sheet1!K58*Sheet2!K$1</f>
        <v>0</v>
      </c>
    </row>
    <row r="59" spans="1:11">
      <c r="A59" t="str">
        <f>Sheet1!A59</f>
        <v>4.18.res</v>
      </c>
      <c r="B59">
        <f>SUM(C59:K59)/SUM(Sheet1!B59:K59)/4</f>
        <v>0.42179621848739496</v>
      </c>
      <c r="C59">
        <f>Sheet1!C59*Sheet2!C$1</f>
        <v>359</v>
      </c>
      <c r="D59">
        <f>Sheet1!D59*Sheet2!D$1</f>
        <v>1266</v>
      </c>
      <c r="E59">
        <f>Sheet1!E59*Sheet2!E$1</f>
        <v>9096</v>
      </c>
      <c r="F59">
        <f>Sheet1!F59*Sheet2!F$1</f>
        <v>13372</v>
      </c>
      <c r="G59">
        <f>Sheet1!G59*Sheet2!G$1</f>
        <v>0</v>
      </c>
      <c r="H59">
        <f>Sheet1!H59*Sheet2!H$1</f>
        <v>0</v>
      </c>
      <c r="I59">
        <f>Sheet1!I59*Sheet2!I$1</f>
        <v>0</v>
      </c>
      <c r="J59">
        <f>Sheet1!J59*Sheet2!J$1</f>
        <v>0</v>
      </c>
      <c r="K59">
        <f>Sheet1!K59*Sheet2!K$1</f>
        <v>0</v>
      </c>
    </row>
    <row r="60" spans="1:11">
      <c r="A60" t="str">
        <f>Sheet1!A60</f>
        <v>4.19.res</v>
      </c>
      <c r="B60">
        <f>SUM(C60:K60)/SUM(Sheet1!B60:K60)/4</f>
        <v>0.15740998515219004</v>
      </c>
      <c r="C60">
        <f>Sheet1!C60*Sheet2!C$1</f>
        <v>401</v>
      </c>
      <c r="D60">
        <f>Sheet1!D60*Sheet2!D$1</f>
        <v>1080</v>
      </c>
      <c r="E60">
        <f>Sheet1!E60*Sheet2!E$1</f>
        <v>2748</v>
      </c>
      <c r="F60">
        <f>Sheet1!F60*Sheet2!F$1</f>
        <v>2556</v>
      </c>
      <c r="G60">
        <f>Sheet1!G60*Sheet2!G$1</f>
        <v>0</v>
      </c>
      <c r="H60">
        <f>Sheet1!H60*Sheet2!H$1</f>
        <v>0</v>
      </c>
      <c r="I60">
        <f>Sheet1!I60*Sheet2!I$1</f>
        <v>0</v>
      </c>
      <c r="J60">
        <f>Sheet1!J60*Sheet2!J$1</f>
        <v>0</v>
      </c>
      <c r="K60">
        <f>Sheet1!K60*Sheet2!K$1</f>
        <v>0</v>
      </c>
    </row>
    <row r="61" spans="1:11">
      <c r="A61" t="str">
        <f>Sheet1!A61</f>
        <v>4.20.res</v>
      </c>
      <c r="B61">
        <f>SUM(C61:K61)/SUM(Sheet1!B61:K61)/4</f>
        <v>0.12296037296037296</v>
      </c>
      <c r="C61">
        <f>Sheet1!C61*Sheet2!C$1</f>
        <v>200</v>
      </c>
      <c r="D61">
        <f>Sheet1!D61*Sheet2!D$1</f>
        <v>1080</v>
      </c>
      <c r="E61">
        <f>Sheet1!E61*Sheet2!E$1</f>
        <v>129</v>
      </c>
      <c r="F61">
        <f>Sheet1!F61*Sheet2!F$1</f>
        <v>68</v>
      </c>
      <c r="G61">
        <f>Sheet1!G61*Sheet2!G$1</f>
        <v>0</v>
      </c>
      <c r="H61">
        <f>Sheet1!H61*Sheet2!H$1</f>
        <v>0</v>
      </c>
      <c r="I61">
        <f>Sheet1!I61*Sheet2!I$1</f>
        <v>0</v>
      </c>
      <c r="J61">
        <f>Sheet1!J61*Sheet2!J$1</f>
        <v>0</v>
      </c>
      <c r="K61">
        <f>Sheet1!K61*Sheet2!K$1</f>
        <v>0</v>
      </c>
    </row>
    <row r="62" spans="1:11">
      <c r="A62" t="str">
        <f>Sheet1!A62</f>
        <v>4.21.res</v>
      </c>
      <c r="B62">
        <f>SUM(C62:K62)/SUM(Sheet1!B62:K62)/4</f>
        <v>0.50141748731721869</v>
      </c>
      <c r="C62">
        <f>Sheet1!C62*Sheet2!C$1</f>
        <v>266</v>
      </c>
      <c r="D62">
        <f>Sheet1!D62*Sheet2!D$1</f>
        <v>762</v>
      </c>
      <c r="E62">
        <f>Sheet1!E62*Sheet2!E$1</f>
        <v>1125</v>
      </c>
      <c r="F62">
        <f>Sheet1!F62*Sheet2!F$1</f>
        <v>4568</v>
      </c>
      <c r="G62">
        <f>Sheet1!G62*Sheet2!G$1</f>
        <v>0</v>
      </c>
      <c r="H62">
        <f>Sheet1!H62*Sheet2!H$1</f>
        <v>0</v>
      </c>
      <c r="I62">
        <f>Sheet1!I62*Sheet2!I$1</f>
        <v>0</v>
      </c>
      <c r="J62">
        <f>Sheet1!J62*Sheet2!J$1</f>
        <v>0</v>
      </c>
      <c r="K62">
        <f>Sheet1!K62*Sheet2!K$1</f>
        <v>0</v>
      </c>
    </row>
    <row r="63" spans="1:11">
      <c r="A63" t="str">
        <f>Sheet1!A63</f>
        <v>4.24.res</v>
      </c>
      <c r="B63">
        <f>SUM(C63:K63)/SUM(Sheet1!B63:K63)/4</f>
        <v>0.46153846153846156</v>
      </c>
      <c r="C63">
        <f>Sheet1!C63*Sheet2!C$1</f>
        <v>7</v>
      </c>
      <c r="D63">
        <f>Sheet1!D63*Sheet2!D$1</f>
        <v>4</v>
      </c>
      <c r="E63">
        <f>Sheet1!E63*Sheet2!E$1</f>
        <v>9</v>
      </c>
      <c r="F63">
        <f>Sheet1!F63*Sheet2!F$1</f>
        <v>4</v>
      </c>
      <c r="G63">
        <f>Sheet1!G63*Sheet2!G$1</f>
        <v>0</v>
      </c>
      <c r="H63">
        <f>Sheet1!H63*Sheet2!H$1</f>
        <v>0</v>
      </c>
      <c r="I63">
        <f>Sheet1!I63*Sheet2!I$1</f>
        <v>0</v>
      </c>
      <c r="J63">
        <f>Sheet1!J63*Sheet2!J$1</f>
        <v>0</v>
      </c>
      <c r="K63">
        <f>Sheet1!K63*Sheet2!K$1</f>
        <v>0</v>
      </c>
    </row>
    <row r="65" spans="1:11">
      <c r="A65" t="str">
        <f>Sheet1!A65</f>
        <v>5.5.res</v>
      </c>
      <c r="B65">
        <f>SUM(C65:K65)/SUM(Sheet1!B65:K65)/5</f>
        <v>0.30876580898386397</v>
      </c>
      <c r="C65">
        <f>Sheet1!C65*Sheet2!C$1</f>
        <v>0</v>
      </c>
      <c r="D65">
        <f>Sheet1!D65*Sheet2!D$1</f>
        <v>0</v>
      </c>
      <c r="E65">
        <f>Sheet1!E65*Sheet2!E$1</f>
        <v>6</v>
      </c>
      <c r="F65">
        <f>Sheet1!F65*Sheet2!F$1</f>
        <v>4</v>
      </c>
      <c r="G65">
        <f>Sheet1!G65*Sheet2!G$1</f>
        <v>3530</v>
      </c>
      <c r="H65">
        <f>Sheet1!H65*Sheet2!H$1</f>
        <v>0</v>
      </c>
      <c r="I65">
        <f>Sheet1!I65*Sheet2!I$1</f>
        <v>0</v>
      </c>
      <c r="J65">
        <f>Sheet1!J65*Sheet2!J$1</f>
        <v>0</v>
      </c>
      <c r="K65">
        <f>Sheet1!K65*Sheet2!K$1</f>
        <v>0</v>
      </c>
    </row>
    <row r="66" spans="1:11">
      <c r="A66" t="str">
        <f>Sheet1!A66</f>
        <v>5.6.res</v>
      </c>
      <c r="B66">
        <f>SUM(C66:K66)/SUM(Sheet1!B66:K66)/5</f>
        <v>0.69895138226882747</v>
      </c>
      <c r="C66">
        <f>Sheet1!C66*Sheet2!C$1</f>
        <v>8</v>
      </c>
      <c r="D66">
        <f>Sheet1!D66*Sheet2!D$1</f>
        <v>130</v>
      </c>
      <c r="E66">
        <f>Sheet1!E66*Sheet2!E$1</f>
        <v>573</v>
      </c>
      <c r="F66">
        <f>Sheet1!F66*Sheet2!F$1</f>
        <v>700</v>
      </c>
      <c r="G66">
        <f>Sheet1!G66*Sheet2!G$1</f>
        <v>2255</v>
      </c>
      <c r="H66">
        <f>Sheet1!H66*Sheet2!H$1</f>
        <v>0</v>
      </c>
      <c r="I66">
        <f>Sheet1!I66*Sheet2!I$1</f>
        <v>0</v>
      </c>
      <c r="J66">
        <f>Sheet1!J66*Sheet2!J$1</f>
        <v>0</v>
      </c>
      <c r="K66">
        <f>Sheet1!K66*Sheet2!K$1</f>
        <v>0</v>
      </c>
    </row>
    <row r="67" spans="1:11">
      <c r="A67" t="str">
        <f>Sheet1!A67</f>
        <v>5.7.res</v>
      </c>
      <c r="B67">
        <f>SUM(C67:K67)/SUM(Sheet1!B67:K67)/5</f>
        <v>0.7905882352941177</v>
      </c>
      <c r="C67">
        <f>Sheet1!C67*Sheet2!C$1</f>
        <v>1</v>
      </c>
      <c r="D67">
        <f>Sheet1!D67*Sheet2!D$1</f>
        <v>4</v>
      </c>
      <c r="E67">
        <f>Sheet1!E67*Sheet2!E$1</f>
        <v>15</v>
      </c>
      <c r="F67">
        <f>Sheet1!F67*Sheet2!F$1</f>
        <v>372</v>
      </c>
      <c r="G67">
        <f>Sheet1!G67*Sheet2!G$1</f>
        <v>280</v>
      </c>
      <c r="H67">
        <f>Sheet1!H67*Sheet2!H$1</f>
        <v>0</v>
      </c>
      <c r="I67">
        <f>Sheet1!I67*Sheet2!I$1</f>
        <v>0</v>
      </c>
      <c r="J67">
        <f>Sheet1!J67*Sheet2!J$1</f>
        <v>0</v>
      </c>
      <c r="K67">
        <f>Sheet1!K67*Sheet2!K$1</f>
        <v>0</v>
      </c>
    </row>
    <row r="68" spans="1:11">
      <c r="A68" t="str">
        <f>Sheet1!A68</f>
        <v>5.8.res</v>
      </c>
      <c r="B68">
        <f>SUM(C68:K68)/SUM(Sheet1!B68:K68)/5</f>
        <v>0.70739176346356913</v>
      </c>
      <c r="C68">
        <f>Sheet1!C68*Sheet2!C$1</f>
        <v>31</v>
      </c>
      <c r="D68">
        <f>Sheet1!D68*Sheet2!D$1</f>
        <v>344</v>
      </c>
      <c r="E68">
        <f>Sheet1!E68*Sheet2!E$1</f>
        <v>162</v>
      </c>
      <c r="F68">
        <f>Sheet1!F68*Sheet2!F$1</f>
        <v>1192</v>
      </c>
      <c r="G68">
        <f>Sheet1!G68*Sheet2!G$1</f>
        <v>4970</v>
      </c>
      <c r="H68">
        <f>Sheet1!H68*Sheet2!H$1</f>
        <v>0</v>
      </c>
      <c r="I68">
        <f>Sheet1!I68*Sheet2!I$1</f>
        <v>0</v>
      </c>
      <c r="J68">
        <f>Sheet1!J68*Sheet2!J$1</f>
        <v>0</v>
      </c>
      <c r="K68">
        <f>Sheet1!K68*Sheet2!K$1</f>
        <v>0</v>
      </c>
    </row>
    <row r="69" spans="1:11">
      <c r="A69" t="str">
        <f>Sheet1!A69</f>
        <v>5.9.res</v>
      </c>
      <c r="B69">
        <f>SUM(C69:K69)/SUM(Sheet1!B69:K69)/5</f>
        <v>0.78006288144997227</v>
      </c>
      <c r="C69">
        <f>Sheet1!C69*Sheet2!C$1</f>
        <v>102</v>
      </c>
      <c r="D69">
        <f>Sheet1!D69*Sheet2!D$1</f>
        <v>356</v>
      </c>
      <c r="E69">
        <f>Sheet1!E69*Sheet2!E$1</f>
        <v>3969</v>
      </c>
      <c r="F69">
        <f>Sheet1!F69*Sheet2!F$1</f>
        <v>8812</v>
      </c>
      <c r="G69">
        <f>Sheet1!G69*Sheet2!G$1</f>
        <v>7850</v>
      </c>
      <c r="H69">
        <f>Sheet1!H69*Sheet2!H$1</f>
        <v>0</v>
      </c>
      <c r="I69">
        <f>Sheet1!I69*Sheet2!I$1</f>
        <v>0</v>
      </c>
      <c r="J69">
        <f>Sheet1!J69*Sheet2!J$1</f>
        <v>0</v>
      </c>
      <c r="K69">
        <f>Sheet1!K69*Sheet2!K$1</f>
        <v>0</v>
      </c>
    </row>
    <row r="70" spans="1:11">
      <c r="A70" t="str">
        <f>Sheet1!A70</f>
        <v>5.10.res</v>
      </c>
      <c r="B70">
        <f>SUM(C70:K70)/SUM(Sheet1!B70:K70)/5</f>
        <v>0.54070660522273428</v>
      </c>
      <c r="C70">
        <f>Sheet1!C70*Sheet2!C$1</f>
        <v>15</v>
      </c>
      <c r="D70">
        <f>Sheet1!D70*Sheet2!D$1</f>
        <v>28</v>
      </c>
      <c r="E70">
        <f>Sheet1!E70*Sheet2!E$1</f>
        <v>129</v>
      </c>
      <c r="F70">
        <f>Sheet1!F70*Sheet2!F$1</f>
        <v>2268</v>
      </c>
      <c r="G70">
        <f>Sheet1!G70*Sheet2!G$1</f>
        <v>11640</v>
      </c>
      <c r="H70">
        <f>Sheet1!H70*Sheet2!H$1</f>
        <v>0</v>
      </c>
      <c r="I70">
        <f>Sheet1!I70*Sheet2!I$1</f>
        <v>0</v>
      </c>
      <c r="J70">
        <f>Sheet1!J70*Sheet2!J$1</f>
        <v>0</v>
      </c>
      <c r="K70">
        <f>Sheet1!K70*Sheet2!K$1</f>
        <v>0</v>
      </c>
    </row>
    <row r="71" spans="1:11">
      <c r="A71" t="str">
        <f>Sheet1!A71</f>
        <v>5.11.res</v>
      </c>
      <c r="B71">
        <f>SUM(C71:K71)/SUM(Sheet1!B71:K71)/5</f>
        <v>0.61893491124260358</v>
      </c>
      <c r="C71">
        <f>Sheet1!C71*Sheet2!C$1</f>
        <v>99</v>
      </c>
      <c r="D71">
        <f>Sheet1!D71*Sheet2!D$1</f>
        <v>138</v>
      </c>
      <c r="E71">
        <f>Sheet1!E71*Sheet2!E$1</f>
        <v>384</v>
      </c>
      <c r="F71">
        <f>Sheet1!F71*Sheet2!F$1</f>
        <v>2668</v>
      </c>
      <c r="G71">
        <f>Sheet1!G71*Sheet2!G$1</f>
        <v>895</v>
      </c>
      <c r="H71">
        <f>Sheet1!H71*Sheet2!H$1</f>
        <v>0</v>
      </c>
      <c r="I71">
        <f>Sheet1!I71*Sheet2!I$1</f>
        <v>0</v>
      </c>
      <c r="J71">
        <f>Sheet1!J71*Sheet2!J$1</f>
        <v>0</v>
      </c>
      <c r="K71">
        <f>Sheet1!K71*Sheet2!K$1</f>
        <v>0</v>
      </c>
    </row>
    <row r="72" spans="1:11">
      <c r="A72" t="str">
        <f>Sheet1!A72</f>
        <v>5.12.res</v>
      </c>
      <c r="B72">
        <f>SUM(C72:K72)/SUM(Sheet1!B72:K72)/5</f>
        <v>0.85893129770992371</v>
      </c>
      <c r="C72">
        <f>Sheet1!C72*Sheet2!C$1</f>
        <v>23</v>
      </c>
      <c r="D72">
        <f>Sheet1!D72*Sheet2!D$1</f>
        <v>24</v>
      </c>
      <c r="E72">
        <f>Sheet1!E72*Sheet2!E$1</f>
        <v>351</v>
      </c>
      <c r="F72">
        <f>Sheet1!F72*Sheet2!F$1</f>
        <v>624</v>
      </c>
      <c r="G72">
        <f>Sheet1!G72*Sheet2!G$1</f>
        <v>10230</v>
      </c>
      <c r="H72">
        <f>Sheet1!H72*Sheet2!H$1</f>
        <v>0</v>
      </c>
      <c r="I72">
        <f>Sheet1!I72*Sheet2!I$1</f>
        <v>0</v>
      </c>
      <c r="J72">
        <f>Sheet1!J72*Sheet2!J$1</f>
        <v>0</v>
      </c>
      <c r="K72">
        <f>Sheet1!K72*Sheet2!K$1</f>
        <v>0</v>
      </c>
    </row>
    <row r="73" spans="1:11">
      <c r="A73" t="str">
        <f>Sheet1!A73</f>
        <v>5.13.res</v>
      </c>
      <c r="B73">
        <f>SUM(C73:K73)/SUM(Sheet1!B73:K73)/5</f>
        <v>0.9015776961314026</v>
      </c>
      <c r="C73">
        <f>Sheet1!C73*Sheet2!C$1</f>
        <v>21</v>
      </c>
      <c r="D73">
        <f>Sheet1!D73*Sheet2!D$1</f>
        <v>50</v>
      </c>
      <c r="E73">
        <f>Sheet1!E73*Sheet2!E$1</f>
        <v>738</v>
      </c>
      <c r="F73">
        <f>Sheet1!F73*Sheet2!F$1</f>
        <v>13352</v>
      </c>
      <c r="G73">
        <f>Sheet1!G73*Sheet2!G$1</f>
        <v>27555</v>
      </c>
      <c r="H73">
        <f>Sheet1!H73*Sheet2!H$1</f>
        <v>0</v>
      </c>
      <c r="I73">
        <f>Sheet1!I73*Sheet2!I$1</f>
        <v>0</v>
      </c>
      <c r="J73">
        <f>Sheet1!J73*Sheet2!J$1</f>
        <v>0</v>
      </c>
      <c r="K73">
        <f>Sheet1!K73*Sheet2!K$1</f>
        <v>0</v>
      </c>
    </row>
    <row r="74" spans="1:11">
      <c r="A74" t="str">
        <f>Sheet1!A74</f>
        <v>5.14.res</v>
      </c>
      <c r="B74">
        <f>SUM(C74:K74)/SUM(Sheet1!B74:K74)/5</f>
        <v>0.22711864406779664</v>
      </c>
      <c r="C74">
        <f>Sheet1!C74*Sheet2!C$1</f>
        <v>30</v>
      </c>
      <c r="D74">
        <f>Sheet1!D74*Sheet2!D$1</f>
        <v>156</v>
      </c>
      <c r="E74">
        <f>Sheet1!E74*Sheet2!E$1</f>
        <v>15</v>
      </c>
      <c r="F74">
        <f>Sheet1!F74*Sheet2!F$1</f>
        <v>0</v>
      </c>
      <c r="G74">
        <f>Sheet1!G74*Sheet2!G$1</f>
        <v>0</v>
      </c>
      <c r="H74">
        <f>Sheet1!H74*Sheet2!H$1</f>
        <v>0</v>
      </c>
      <c r="I74">
        <f>Sheet1!I74*Sheet2!I$1</f>
        <v>0</v>
      </c>
      <c r="J74">
        <f>Sheet1!J74*Sheet2!J$1</f>
        <v>0</v>
      </c>
      <c r="K74">
        <f>Sheet1!K74*Sheet2!K$1</f>
        <v>0</v>
      </c>
    </row>
    <row r="75" spans="1:11">
      <c r="A75" t="str">
        <f>Sheet1!A75</f>
        <v>5.15.res</v>
      </c>
      <c r="B75" t="e">
        <f>SUM(C75:K75)/SUM(Sheet1!B75:K75)/5</f>
        <v>#DIV/0!</v>
      </c>
      <c r="C75">
        <f>Sheet1!C75*Sheet2!C$1</f>
        <v>0</v>
      </c>
      <c r="D75">
        <f>Sheet1!D75*Sheet2!D$1</f>
        <v>0</v>
      </c>
      <c r="E75">
        <f>Sheet1!E75*Sheet2!E$1</f>
        <v>0</v>
      </c>
      <c r="F75">
        <f>Sheet1!F75*Sheet2!F$1</f>
        <v>0</v>
      </c>
      <c r="G75">
        <f>Sheet1!G75*Sheet2!G$1</f>
        <v>0</v>
      </c>
      <c r="H75">
        <f>Sheet1!H75*Sheet2!H$1</f>
        <v>0</v>
      </c>
      <c r="I75">
        <f>Sheet1!I75*Sheet2!I$1</f>
        <v>0</v>
      </c>
      <c r="J75">
        <f>Sheet1!J75*Sheet2!J$1</f>
        <v>0</v>
      </c>
      <c r="K75">
        <f>Sheet1!K75*Sheet2!K$1</f>
        <v>0</v>
      </c>
    </row>
    <row r="76" spans="1:11">
      <c r="A76" t="str">
        <f>Sheet1!A76</f>
        <v>5.16.res</v>
      </c>
      <c r="B76">
        <f>SUM(C76:K76)/SUM(Sheet1!B76:K76)/5</f>
        <v>0.6987124463519313</v>
      </c>
      <c r="C76">
        <f>Sheet1!C76*Sheet2!C$1</f>
        <v>8</v>
      </c>
      <c r="D76">
        <f>Sheet1!D76*Sheet2!D$1</f>
        <v>194</v>
      </c>
      <c r="E76">
        <f>Sheet1!E76*Sheet2!E$1</f>
        <v>327</v>
      </c>
      <c r="F76">
        <f>Sheet1!F76*Sheet2!F$1</f>
        <v>2060</v>
      </c>
      <c r="G76">
        <f>Sheet1!G76*Sheet2!G$1</f>
        <v>2295</v>
      </c>
      <c r="H76">
        <f>Sheet1!H76*Sheet2!H$1</f>
        <v>0</v>
      </c>
      <c r="I76">
        <f>Sheet1!I76*Sheet2!I$1</f>
        <v>0</v>
      </c>
      <c r="J76">
        <f>Sheet1!J76*Sheet2!J$1</f>
        <v>0</v>
      </c>
      <c r="K76">
        <f>Sheet1!K76*Sheet2!K$1</f>
        <v>0</v>
      </c>
    </row>
    <row r="77" spans="1:11">
      <c r="A77" t="str">
        <f>Sheet1!A77</f>
        <v>5.17.res</v>
      </c>
      <c r="B77">
        <f>SUM(C77:K77)/SUM(Sheet1!B77:K77)/5</f>
        <v>4.7196261682242988E-2</v>
      </c>
      <c r="C77">
        <f>Sheet1!C77*Sheet2!C$1</f>
        <v>54</v>
      </c>
      <c r="D77">
        <f>Sheet1!D77*Sheet2!D$1</f>
        <v>40</v>
      </c>
      <c r="E77">
        <f>Sheet1!E77*Sheet2!E$1</f>
        <v>3</v>
      </c>
      <c r="F77">
        <f>Sheet1!F77*Sheet2!F$1</f>
        <v>4</v>
      </c>
      <c r="G77">
        <f>Sheet1!G77*Sheet2!G$1</f>
        <v>0</v>
      </c>
      <c r="H77">
        <f>Sheet1!H77*Sheet2!H$1</f>
        <v>0</v>
      </c>
      <c r="I77">
        <f>Sheet1!I77*Sheet2!I$1</f>
        <v>0</v>
      </c>
      <c r="J77">
        <f>Sheet1!J77*Sheet2!J$1</f>
        <v>0</v>
      </c>
      <c r="K77">
        <f>Sheet1!K77*Sheet2!K$1</f>
        <v>0</v>
      </c>
    </row>
    <row r="78" spans="1:11">
      <c r="A78" t="str">
        <f>Sheet1!A78</f>
        <v>5.18.res</v>
      </c>
      <c r="B78">
        <f>SUM(C78:K78)/SUM(Sheet1!B78:K78)/5</f>
        <v>0.61167821292238089</v>
      </c>
      <c r="C78">
        <f>Sheet1!C78*Sheet2!C$1</f>
        <v>32</v>
      </c>
      <c r="D78">
        <f>Sheet1!D78*Sheet2!D$1</f>
        <v>64</v>
      </c>
      <c r="E78">
        <f>Sheet1!E78*Sheet2!E$1</f>
        <v>351</v>
      </c>
      <c r="F78">
        <f>Sheet1!F78*Sheet2!F$1</f>
        <v>12120</v>
      </c>
      <c r="G78">
        <f>Sheet1!G78*Sheet2!G$1</f>
        <v>9065</v>
      </c>
      <c r="H78">
        <f>Sheet1!H78*Sheet2!H$1</f>
        <v>0</v>
      </c>
      <c r="I78">
        <f>Sheet1!I78*Sheet2!I$1</f>
        <v>0</v>
      </c>
      <c r="J78">
        <f>Sheet1!J78*Sheet2!J$1</f>
        <v>0</v>
      </c>
      <c r="K78">
        <f>Sheet1!K78*Sheet2!K$1</f>
        <v>0</v>
      </c>
    </row>
    <row r="79" spans="1:11">
      <c r="A79" t="str">
        <f>Sheet1!A79</f>
        <v>5.19.res</v>
      </c>
      <c r="B79">
        <f>SUM(C79:K79)/SUM(Sheet1!B79:K79)/5</f>
        <v>0.19436008676789587</v>
      </c>
      <c r="C79">
        <f>Sheet1!C79*Sheet2!C$1</f>
        <v>90</v>
      </c>
      <c r="D79">
        <f>Sheet1!D79*Sheet2!D$1</f>
        <v>260</v>
      </c>
      <c r="E79">
        <f>Sheet1!E79*Sheet2!E$1</f>
        <v>1050</v>
      </c>
      <c r="F79">
        <f>Sheet1!F79*Sheet2!F$1</f>
        <v>1188</v>
      </c>
      <c r="G79">
        <f>Sheet1!G79*Sheet2!G$1</f>
        <v>100</v>
      </c>
      <c r="H79">
        <f>Sheet1!H79*Sheet2!H$1</f>
        <v>0</v>
      </c>
      <c r="I79">
        <f>Sheet1!I79*Sheet2!I$1</f>
        <v>0</v>
      </c>
      <c r="J79">
        <f>Sheet1!J79*Sheet2!J$1</f>
        <v>0</v>
      </c>
      <c r="K79">
        <f>Sheet1!K79*Sheet2!K$1</f>
        <v>0</v>
      </c>
    </row>
    <row r="80" spans="1:11">
      <c r="A80" t="str">
        <f>Sheet1!A80</f>
        <v>5.20.res</v>
      </c>
      <c r="B80">
        <f>SUM(C80:K80)/SUM(Sheet1!B80:K80)/5</f>
        <v>0.16750572082379861</v>
      </c>
      <c r="C80">
        <f>Sheet1!C80*Sheet2!C$1</f>
        <v>23</v>
      </c>
      <c r="D80">
        <f>Sheet1!D80*Sheet2!D$1</f>
        <v>290</v>
      </c>
      <c r="E80">
        <f>Sheet1!E80*Sheet2!E$1</f>
        <v>21</v>
      </c>
      <c r="F80">
        <f>Sheet1!F80*Sheet2!F$1</f>
        <v>32</v>
      </c>
      <c r="G80">
        <f>Sheet1!G80*Sheet2!G$1</f>
        <v>0</v>
      </c>
      <c r="H80">
        <f>Sheet1!H80*Sheet2!H$1</f>
        <v>0</v>
      </c>
      <c r="I80">
        <f>Sheet1!I80*Sheet2!I$1</f>
        <v>0</v>
      </c>
      <c r="J80">
        <f>Sheet1!J80*Sheet2!J$1</f>
        <v>0</v>
      </c>
      <c r="K80">
        <f>Sheet1!K80*Sheet2!K$1</f>
        <v>0</v>
      </c>
    </row>
    <row r="81" spans="1:11">
      <c r="A81" t="str">
        <f>Sheet1!A81</f>
        <v>5.21.res</v>
      </c>
      <c r="B81">
        <f>SUM(C81:K81)/SUM(Sheet1!B81:K81)/5</f>
        <v>0.57953667953667953</v>
      </c>
      <c r="C81">
        <f>Sheet1!C81*Sheet2!C$1</f>
        <v>59</v>
      </c>
      <c r="D81">
        <f>Sheet1!D81*Sheet2!D$1</f>
        <v>102</v>
      </c>
      <c r="E81">
        <f>Sheet1!E81*Sheet2!E$1</f>
        <v>117</v>
      </c>
      <c r="F81">
        <f>Sheet1!F81*Sheet2!F$1</f>
        <v>584</v>
      </c>
      <c r="G81">
        <f>Sheet1!G81*Sheet2!G$1</f>
        <v>2140</v>
      </c>
      <c r="H81">
        <f>Sheet1!H81*Sheet2!H$1</f>
        <v>0</v>
      </c>
      <c r="I81">
        <f>Sheet1!I81*Sheet2!I$1</f>
        <v>0</v>
      </c>
      <c r="J81">
        <f>Sheet1!J81*Sheet2!J$1</f>
        <v>0</v>
      </c>
      <c r="K81">
        <f>Sheet1!K81*Sheet2!K$1</f>
        <v>0</v>
      </c>
    </row>
    <row r="82" spans="1:11">
      <c r="A82" t="str">
        <f>Sheet1!A82</f>
        <v>5.24.res</v>
      </c>
      <c r="B82">
        <f>SUM(C82:K82)/SUM(Sheet1!B82:K82)/5</f>
        <v>0.4</v>
      </c>
      <c r="C82">
        <f>Sheet1!C82*Sheet2!C$1</f>
        <v>0</v>
      </c>
      <c r="D82">
        <f>Sheet1!D82*Sheet2!D$1</f>
        <v>2</v>
      </c>
      <c r="E82">
        <f>Sheet1!E82*Sheet2!E$1</f>
        <v>0</v>
      </c>
      <c r="F82">
        <f>Sheet1!F82*Sheet2!F$1</f>
        <v>0</v>
      </c>
      <c r="G82">
        <f>Sheet1!G82*Sheet2!G$1</f>
        <v>0</v>
      </c>
      <c r="H82">
        <f>Sheet1!H82*Sheet2!H$1</f>
        <v>0</v>
      </c>
      <c r="I82">
        <f>Sheet1!I82*Sheet2!I$1</f>
        <v>0</v>
      </c>
      <c r="J82">
        <f>Sheet1!J82*Sheet2!J$1</f>
        <v>0</v>
      </c>
      <c r="K82">
        <f>Sheet1!K82*Sheet2!K$1</f>
        <v>0</v>
      </c>
    </row>
    <row r="84" spans="1:11">
      <c r="A84" t="str">
        <f>Sheet1!A84</f>
        <v>6.6.res</v>
      </c>
      <c r="B84">
        <f>SUM(C84:K84)/SUM(Sheet1!B84:K84)/6</f>
        <v>0.83333333333333337</v>
      </c>
      <c r="C84">
        <f>Sheet1!C84*Sheet2!C$1</f>
        <v>0</v>
      </c>
      <c r="D84">
        <f>Sheet1!D84*Sheet2!D$1</f>
        <v>0</v>
      </c>
      <c r="E84">
        <f>Sheet1!E84*Sheet2!E$1</f>
        <v>0</v>
      </c>
      <c r="F84">
        <f>Sheet1!F84*Sheet2!F$1</f>
        <v>0</v>
      </c>
      <c r="G84">
        <f>Sheet1!G84*Sheet2!G$1</f>
        <v>5</v>
      </c>
      <c r="H84">
        <f>Sheet1!H84*Sheet2!H$1</f>
        <v>0</v>
      </c>
      <c r="I84">
        <f>Sheet1!I84*Sheet2!I$1</f>
        <v>0</v>
      </c>
      <c r="J84">
        <f>Sheet1!J84*Sheet2!J$1</f>
        <v>0</v>
      </c>
      <c r="K84">
        <f>Sheet1!K84*Sheet2!K$1</f>
        <v>0</v>
      </c>
    </row>
    <row r="85" spans="1:11">
      <c r="A85" t="str">
        <f>Sheet1!A85</f>
        <v>6.7.res</v>
      </c>
      <c r="B85">
        <f>SUM(C85:K85)/SUM(Sheet1!B85:K85)/6</f>
        <v>0.88580246913580252</v>
      </c>
      <c r="C85">
        <f>Sheet1!C85*Sheet2!C$1</f>
        <v>0</v>
      </c>
      <c r="D85">
        <f>Sheet1!D85*Sheet2!D$1</f>
        <v>0</v>
      </c>
      <c r="E85">
        <f>Sheet1!E85*Sheet2!E$1</f>
        <v>0</v>
      </c>
      <c r="F85">
        <f>Sheet1!F85*Sheet2!F$1</f>
        <v>8</v>
      </c>
      <c r="G85">
        <f>Sheet1!G85*Sheet2!G$1</f>
        <v>165</v>
      </c>
      <c r="H85">
        <f>Sheet1!H85*Sheet2!H$1</f>
        <v>114</v>
      </c>
      <c r="I85">
        <f>Sheet1!I85*Sheet2!I$1</f>
        <v>0</v>
      </c>
      <c r="J85">
        <f>Sheet1!J85*Sheet2!J$1</f>
        <v>0</v>
      </c>
      <c r="K85">
        <f>Sheet1!K85*Sheet2!K$1</f>
        <v>0</v>
      </c>
    </row>
    <row r="86" spans="1:11">
      <c r="A86" t="str">
        <f>Sheet1!A86</f>
        <v>6.8.res</v>
      </c>
      <c r="B86">
        <f>SUM(C86:K86)/SUM(Sheet1!B86:K86)/6</f>
        <v>0.94983416252072972</v>
      </c>
      <c r="C86">
        <f>Sheet1!C86*Sheet2!C$1</f>
        <v>1</v>
      </c>
      <c r="D86">
        <f>Sheet1!D86*Sheet2!D$1</f>
        <v>0</v>
      </c>
      <c r="E86">
        <f>Sheet1!E86*Sheet2!E$1</f>
        <v>0</v>
      </c>
      <c r="F86">
        <f>Sheet1!F86*Sheet2!F$1</f>
        <v>88</v>
      </c>
      <c r="G86">
        <f>Sheet1!G86*Sheet2!G$1</f>
        <v>360</v>
      </c>
      <c r="H86">
        <f>Sheet1!H86*Sheet2!H$1</f>
        <v>1842</v>
      </c>
      <c r="I86">
        <f>Sheet1!I86*Sheet2!I$1</f>
        <v>0</v>
      </c>
      <c r="J86">
        <f>Sheet1!J86*Sheet2!J$1</f>
        <v>0</v>
      </c>
      <c r="K86">
        <f>Sheet1!K86*Sheet2!K$1</f>
        <v>0</v>
      </c>
    </row>
    <row r="87" spans="1:11">
      <c r="A87" t="str">
        <f>Sheet1!A87</f>
        <v>6.9.res</v>
      </c>
      <c r="B87">
        <f>SUM(C87:K87)/SUM(Sheet1!B87:K87)/6</f>
        <v>0.82120051085568324</v>
      </c>
      <c r="C87">
        <f>Sheet1!C87*Sheet2!C$1</f>
        <v>0</v>
      </c>
      <c r="D87">
        <f>Sheet1!D87*Sheet2!D$1</f>
        <v>0</v>
      </c>
      <c r="E87">
        <f>Sheet1!E87*Sheet2!E$1</f>
        <v>6</v>
      </c>
      <c r="F87">
        <f>Sheet1!F87*Sheet2!F$1</f>
        <v>1184</v>
      </c>
      <c r="G87">
        <f>Sheet1!G87*Sheet2!G$1</f>
        <v>2580</v>
      </c>
      <c r="H87">
        <f>Sheet1!H87*Sheet2!H$1</f>
        <v>1374</v>
      </c>
      <c r="I87">
        <f>Sheet1!I87*Sheet2!I$1</f>
        <v>0</v>
      </c>
      <c r="J87">
        <f>Sheet1!J87*Sheet2!J$1</f>
        <v>0</v>
      </c>
      <c r="K87">
        <f>Sheet1!K87*Sheet2!K$1</f>
        <v>0</v>
      </c>
    </row>
    <row r="88" spans="1:11">
      <c r="A88" t="str">
        <f>Sheet1!A88</f>
        <v>6.10.res</v>
      </c>
      <c r="B88">
        <f>SUM(C88:K88)/SUM(Sheet1!B88:K88)/6</f>
        <v>0.64062793758225234</v>
      </c>
      <c r="C88">
        <f>Sheet1!C88*Sheet2!C$1</f>
        <v>4</v>
      </c>
      <c r="D88">
        <f>Sheet1!D88*Sheet2!D$1</f>
        <v>0</v>
      </c>
      <c r="E88">
        <f>Sheet1!E88*Sheet2!E$1</f>
        <v>18</v>
      </c>
      <c r="F88">
        <f>Sheet1!F88*Sheet2!F$1</f>
        <v>92</v>
      </c>
      <c r="G88">
        <f>Sheet1!G88*Sheet2!G$1</f>
        <v>1175</v>
      </c>
      <c r="H88">
        <f>Sheet1!H88*Sheet2!H$1</f>
        <v>5526</v>
      </c>
      <c r="I88">
        <f>Sheet1!I88*Sheet2!I$1</f>
        <v>0</v>
      </c>
      <c r="J88">
        <f>Sheet1!J88*Sheet2!J$1</f>
        <v>0</v>
      </c>
      <c r="K88">
        <f>Sheet1!K88*Sheet2!K$1</f>
        <v>0</v>
      </c>
    </row>
    <row r="89" spans="1:11">
      <c r="A89" t="str">
        <f>Sheet1!A89</f>
        <v>6.11.res</v>
      </c>
      <c r="B89">
        <f>SUM(C89:K89)/SUM(Sheet1!B89:K89)/6</f>
        <v>0.77757352941176461</v>
      </c>
      <c r="C89">
        <f>Sheet1!C89*Sheet2!C$1</f>
        <v>3</v>
      </c>
      <c r="D89">
        <f>Sheet1!D89*Sheet2!D$1</f>
        <v>4</v>
      </c>
      <c r="E89">
        <f>Sheet1!E89*Sheet2!E$1</f>
        <v>9</v>
      </c>
      <c r="F89">
        <f>Sheet1!F89*Sheet2!F$1</f>
        <v>208</v>
      </c>
      <c r="G89">
        <f>Sheet1!G89*Sheet2!G$1</f>
        <v>775</v>
      </c>
      <c r="H89">
        <f>Sheet1!H89*Sheet2!H$1</f>
        <v>270</v>
      </c>
      <c r="I89">
        <f>Sheet1!I89*Sheet2!I$1</f>
        <v>0</v>
      </c>
      <c r="J89">
        <f>Sheet1!J89*Sheet2!J$1</f>
        <v>0</v>
      </c>
      <c r="K89">
        <f>Sheet1!K89*Sheet2!K$1</f>
        <v>0</v>
      </c>
    </row>
    <row r="90" spans="1:11">
      <c r="A90" t="str">
        <f>Sheet1!A90</f>
        <v>6.12.res</v>
      </c>
      <c r="B90">
        <f>SUM(C90:K90)/SUM(Sheet1!B90:K90)/6</f>
        <v>0.98682972718720607</v>
      </c>
      <c r="C90">
        <f>Sheet1!C90*Sheet2!C$1</f>
        <v>0</v>
      </c>
      <c r="D90">
        <f>Sheet1!D90*Sheet2!D$1</f>
        <v>0</v>
      </c>
      <c r="E90">
        <f>Sheet1!E90*Sheet2!E$1</f>
        <v>0</v>
      </c>
      <c r="F90">
        <f>Sheet1!F90*Sheet2!F$1</f>
        <v>4</v>
      </c>
      <c r="G90">
        <f>Sheet1!G90*Sheet2!G$1</f>
        <v>410</v>
      </c>
      <c r="H90">
        <f>Sheet1!H90*Sheet2!H$1</f>
        <v>5880</v>
      </c>
      <c r="I90">
        <f>Sheet1!I90*Sheet2!I$1</f>
        <v>0</v>
      </c>
      <c r="J90">
        <f>Sheet1!J90*Sheet2!J$1</f>
        <v>0</v>
      </c>
      <c r="K90">
        <f>Sheet1!K90*Sheet2!K$1</f>
        <v>0</v>
      </c>
    </row>
    <row r="91" spans="1:11">
      <c r="A91" t="str">
        <f>Sheet1!A91</f>
        <v>6.13.res</v>
      </c>
      <c r="B91">
        <f>SUM(C91:K91)/SUM(Sheet1!B91:K91)/6</f>
        <v>0.87171661117277111</v>
      </c>
      <c r="C91">
        <f>Sheet1!C91*Sheet2!C$1</f>
        <v>0</v>
      </c>
      <c r="D91">
        <f>Sheet1!D91*Sheet2!D$1</f>
        <v>2</v>
      </c>
      <c r="E91">
        <f>Sheet1!E91*Sheet2!E$1</f>
        <v>30</v>
      </c>
      <c r="F91">
        <f>Sheet1!F91*Sheet2!F$1</f>
        <v>4128</v>
      </c>
      <c r="G91">
        <f>Sheet1!G91*Sheet2!G$1</f>
        <v>10315</v>
      </c>
      <c r="H91">
        <f>Sheet1!H91*Sheet2!H$1</f>
        <v>13800</v>
      </c>
      <c r="I91">
        <f>Sheet1!I91*Sheet2!I$1</f>
        <v>0</v>
      </c>
      <c r="J91">
        <f>Sheet1!J91*Sheet2!J$1</f>
        <v>0</v>
      </c>
      <c r="K91">
        <f>Sheet1!K91*Sheet2!K$1</f>
        <v>0</v>
      </c>
    </row>
    <row r="92" spans="1:11">
      <c r="A92" t="str">
        <f>Sheet1!A92</f>
        <v>6.14.res</v>
      </c>
      <c r="B92">
        <f>SUM(C92:K92)/SUM(Sheet1!B92:K92)/6</f>
        <v>0.32407407407407407</v>
      </c>
      <c r="C92">
        <f>Sheet1!C92*Sheet2!C$1</f>
        <v>2</v>
      </c>
      <c r="D92">
        <f>Sheet1!D92*Sheet2!D$1</f>
        <v>30</v>
      </c>
      <c r="E92">
        <f>Sheet1!E92*Sheet2!E$1</f>
        <v>3</v>
      </c>
      <c r="F92">
        <f>Sheet1!F92*Sheet2!F$1</f>
        <v>0</v>
      </c>
      <c r="G92">
        <f>Sheet1!G92*Sheet2!G$1</f>
        <v>0</v>
      </c>
      <c r="H92">
        <f>Sheet1!H92*Sheet2!H$1</f>
        <v>0</v>
      </c>
      <c r="I92">
        <f>Sheet1!I92*Sheet2!I$1</f>
        <v>0</v>
      </c>
      <c r="J92">
        <f>Sheet1!J92*Sheet2!J$1</f>
        <v>0</v>
      </c>
      <c r="K92">
        <f>Sheet1!K92*Sheet2!K$1</f>
        <v>0</v>
      </c>
    </row>
    <row r="93" spans="1:11">
      <c r="A93" t="str">
        <f>Sheet1!A93</f>
        <v>6.15.res</v>
      </c>
      <c r="B93" t="e">
        <f>SUM(C93:K93)/SUM(Sheet1!B93:K93)/6</f>
        <v>#DIV/0!</v>
      </c>
      <c r="C93">
        <f>Sheet1!C93*Sheet2!C$1</f>
        <v>0</v>
      </c>
      <c r="D93">
        <f>Sheet1!D93*Sheet2!D$1</f>
        <v>0</v>
      </c>
      <c r="E93">
        <f>Sheet1!E93*Sheet2!E$1</f>
        <v>0</v>
      </c>
      <c r="F93">
        <f>Sheet1!F93*Sheet2!F$1</f>
        <v>0</v>
      </c>
      <c r="G93">
        <f>Sheet1!G93*Sheet2!G$1</f>
        <v>0</v>
      </c>
      <c r="H93">
        <f>Sheet1!H93*Sheet2!H$1</f>
        <v>0</v>
      </c>
      <c r="I93">
        <f>Sheet1!I93*Sheet2!I$1</f>
        <v>0</v>
      </c>
      <c r="J93">
        <f>Sheet1!J93*Sheet2!J$1</f>
        <v>0</v>
      </c>
      <c r="K93">
        <f>Sheet1!K93*Sheet2!K$1</f>
        <v>0</v>
      </c>
    </row>
    <row r="94" spans="1:11">
      <c r="A94" t="str">
        <f>Sheet1!A94</f>
        <v>6.16.res</v>
      </c>
      <c r="B94">
        <f>SUM(C94:K94)/SUM(Sheet1!B94:K94)/6</f>
        <v>0.82135523613963046</v>
      </c>
      <c r="C94">
        <f>Sheet1!C94*Sheet2!C$1</f>
        <v>0</v>
      </c>
      <c r="D94">
        <f>Sheet1!D94*Sheet2!D$1</f>
        <v>18</v>
      </c>
      <c r="E94">
        <f>Sheet1!E94*Sheet2!E$1</f>
        <v>132</v>
      </c>
      <c r="F94">
        <f>Sheet1!F94*Sheet2!F$1</f>
        <v>208</v>
      </c>
      <c r="G94">
        <f>Sheet1!G94*Sheet2!G$1</f>
        <v>1250</v>
      </c>
      <c r="H94">
        <f>Sheet1!H94*Sheet2!H$1</f>
        <v>792</v>
      </c>
      <c r="I94">
        <f>Sheet1!I94*Sheet2!I$1</f>
        <v>0</v>
      </c>
      <c r="J94">
        <f>Sheet1!J94*Sheet2!J$1</f>
        <v>0</v>
      </c>
      <c r="K94">
        <f>Sheet1!K94*Sheet2!K$1</f>
        <v>0</v>
      </c>
    </row>
    <row r="95" spans="1:11">
      <c r="A95" t="str">
        <f>Sheet1!A95</f>
        <v>6.17.res</v>
      </c>
      <c r="B95">
        <f>SUM(C95:K95)/SUM(Sheet1!B95:K95)/6</f>
        <v>4.6296296296296301E-2</v>
      </c>
      <c r="C95">
        <f>Sheet1!C95*Sheet2!C$1</f>
        <v>4</v>
      </c>
      <c r="D95">
        <f>Sheet1!D95*Sheet2!D$1</f>
        <v>6</v>
      </c>
      <c r="E95">
        <f>Sheet1!E95*Sheet2!E$1</f>
        <v>0</v>
      </c>
      <c r="F95">
        <f>Sheet1!F95*Sheet2!F$1</f>
        <v>0</v>
      </c>
      <c r="G95">
        <f>Sheet1!G95*Sheet2!G$1</f>
        <v>0</v>
      </c>
      <c r="H95">
        <f>Sheet1!H95*Sheet2!H$1</f>
        <v>0</v>
      </c>
      <c r="I95">
        <f>Sheet1!I95*Sheet2!I$1</f>
        <v>0</v>
      </c>
      <c r="J95">
        <f>Sheet1!J95*Sheet2!J$1</f>
        <v>0</v>
      </c>
      <c r="K95">
        <f>Sheet1!K95*Sheet2!K$1</f>
        <v>0</v>
      </c>
    </row>
    <row r="96" spans="1:11">
      <c r="A96" t="str">
        <f>Sheet1!A96</f>
        <v>6.18.res</v>
      </c>
      <c r="B96">
        <f>SUM(C96:K96)/SUM(Sheet1!B96:K96)/6</f>
        <v>0.7658257747543461</v>
      </c>
      <c r="C96">
        <f>Sheet1!C96*Sheet2!C$1</f>
        <v>14</v>
      </c>
      <c r="D96">
        <f>Sheet1!D96*Sheet2!D$1</f>
        <v>30</v>
      </c>
      <c r="E96">
        <f>Sheet1!E96*Sheet2!E$1</f>
        <v>51</v>
      </c>
      <c r="F96">
        <f>Sheet1!F96*Sheet2!F$1</f>
        <v>4380</v>
      </c>
      <c r="G96">
        <f>Sheet1!G96*Sheet2!G$1</f>
        <v>9480</v>
      </c>
      <c r="H96">
        <f>Sheet1!H96*Sheet2!H$1</f>
        <v>2256</v>
      </c>
      <c r="I96">
        <f>Sheet1!I96*Sheet2!I$1</f>
        <v>0</v>
      </c>
      <c r="J96">
        <f>Sheet1!J96*Sheet2!J$1</f>
        <v>0</v>
      </c>
      <c r="K96">
        <f>Sheet1!K96*Sheet2!K$1</f>
        <v>0</v>
      </c>
    </row>
    <row r="97" spans="1:11">
      <c r="A97" t="str">
        <f>Sheet1!A97</f>
        <v>6.19.res</v>
      </c>
      <c r="B97">
        <f>SUM(C97:K97)/SUM(Sheet1!B97:K97)/6</f>
        <v>0.53927595628415304</v>
      </c>
      <c r="C97">
        <f>Sheet1!C97*Sheet2!C$1</f>
        <v>0</v>
      </c>
      <c r="D97">
        <f>Sheet1!D97*Sheet2!D$1</f>
        <v>8</v>
      </c>
      <c r="E97">
        <f>Sheet1!E97*Sheet2!E$1</f>
        <v>246</v>
      </c>
      <c r="F97">
        <f>Sheet1!F97*Sheet2!F$1</f>
        <v>960</v>
      </c>
      <c r="G97">
        <f>Sheet1!G97*Sheet2!G$1</f>
        <v>365</v>
      </c>
      <c r="H97">
        <f>Sheet1!H97*Sheet2!H$1</f>
        <v>0</v>
      </c>
      <c r="I97">
        <f>Sheet1!I97*Sheet2!I$1</f>
        <v>0</v>
      </c>
      <c r="J97">
        <f>Sheet1!J97*Sheet2!J$1</f>
        <v>0</v>
      </c>
      <c r="K97">
        <f>Sheet1!K97*Sheet2!K$1</f>
        <v>0</v>
      </c>
    </row>
    <row r="98" spans="1:11">
      <c r="A98" t="str">
        <f>Sheet1!A98</f>
        <v>6.20.res</v>
      </c>
      <c r="B98">
        <f>SUM(C98:K98)/SUM(Sheet1!B98:K98)/6</f>
        <v>0.27777777777777779</v>
      </c>
      <c r="C98">
        <f>Sheet1!C98*Sheet2!C$1</f>
        <v>4</v>
      </c>
      <c r="D98">
        <f>Sheet1!D98*Sheet2!D$1</f>
        <v>26</v>
      </c>
      <c r="E98">
        <f>Sheet1!E98*Sheet2!E$1</f>
        <v>0</v>
      </c>
      <c r="F98">
        <f>Sheet1!F98*Sheet2!F$1</f>
        <v>0</v>
      </c>
      <c r="G98">
        <f>Sheet1!G98*Sheet2!G$1</f>
        <v>0</v>
      </c>
      <c r="H98">
        <f>Sheet1!H98*Sheet2!H$1</f>
        <v>0</v>
      </c>
      <c r="I98">
        <f>Sheet1!I98*Sheet2!I$1</f>
        <v>0</v>
      </c>
      <c r="J98">
        <f>Sheet1!J98*Sheet2!J$1</f>
        <v>0</v>
      </c>
      <c r="K98">
        <f>Sheet1!K98*Sheet2!K$1</f>
        <v>0</v>
      </c>
    </row>
    <row r="99" spans="1:11">
      <c r="A99" t="str">
        <f>Sheet1!A99</f>
        <v>6.21.res</v>
      </c>
      <c r="B99">
        <f>SUM(C99:K99)/SUM(Sheet1!B99:K99)/6</f>
        <v>0.20666666666666667</v>
      </c>
      <c r="C99">
        <f>Sheet1!C99*Sheet2!C$1</f>
        <v>5</v>
      </c>
      <c r="D99">
        <f>Sheet1!D99*Sheet2!D$1</f>
        <v>64</v>
      </c>
      <c r="E99">
        <f>Sheet1!E99*Sheet2!E$1</f>
        <v>9</v>
      </c>
      <c r="F99">
        <f>Sheet1!F99*Sheet2!F$1</f>
        <v>108</v>
      </c>
      <c r="G99">
        <f>Sheet1!G99*Sheet2!G$1</f>
        <v>25</v>
      </c>
      <c r="H99">
        <f>Sheet1!H99*Sheet2!H$1</f>
        <v>6</v>
      </c>
      <c r="I99">
        <f>Sheet1!I99*Sheet2!I$1</f>
        <v>0</v>
      </c>
      <c r="J99">
        <f>Sheet1!J99*Sheet2!J$1</f>
        <v>0</v>
      </c>
      <c r="K99">
        <f>Sheet1!K99*Sheet2!K$1</f>
        <v>0</v>
      </c>
    </row>
    <row r="100" spans="1:11">
      <c r="A100" t="str">
        <f>Sheet1!A100</f>
        <v>6.24.res</v>
      </c>
      <c r="B100" t="e">
        <f>SUM(C100:K100)/SUM(Sheet1!B100:K100)/6</f>
        <v>#DIV/0!</v>
      </c>
      <c r="C100">
        <f>Sheet1!C100*Sheet2!C$1</f>
        <v>0</v>
      </c>
      <c r="D100">
        <f>Sheet1!D100*Sheet2!D$1</f>
        <v>0</v>
      </c>
      <c r="E100">
        <f>Sheet1!E100*Sheet2!E$1</f>
        <v>0</v>
      </c>
      <c r="F100">
        <f>Sheet1!F100*Sheet2!F$1</f>
        <v>0</v>
      </c>
      <c r="G100">
        <f>Sheet1!G100*Sheet2!G$1</f>
        <v>0</v>
      </c>
      <c r="H100">
        <f>Sheet1!H100*Sheet2!H$1</f>
        <v>0</v>
      </c>
      <c r="I100">
        <f>Sheet1!I100*Sheet2!I$1</f>
        <v>0</v>
      </c>
      <c r="J100">
        <f>Sheet1!J100*Sheet2!J$1</f>
        <v>0</v>
      </c>
      <c r="K100">
        <f>Sheet1!K100*Sheet2!K$1</f>
        <v>0</v>
      </c>
    </row>
    <row r="102" spans="1:11">
      <c r="A102" t="str">
        <f>Sheet1!A102</f>
        <v>7.7.res</v>
      </c>
      <c r="B102">
        <f>SUM(C102:K102)/SUM(Sheet1!B102:K102)/7</f>
        <v>0.8571428571428571</v>
      </c>
      <c r="C102">
        <f>Sheet1!C102*Sheet2!C$1</f>
        <v>0</v>
      </c>
      <c r="D102">
        <f>Sheet1!D102*Sheet2!D$1</f>
        <v>0</v>
      </c>
      <c r="E102">
        <f>Sheet1!E102*Sheet2!E$1</f>
        <v>0</v>
      </c>
      <c r="F102">
        <f>Sheet1!F102*Sheet2!F$1</f>
        <v>0</v>
      </c>
      <c r="G102">
        <f>Sheet1!G102*Sheet2!G$1</f>
        <v>0</v>
      </c>
      <c r="H102">
        <f>Sheet1!H102*Sheet2!H$1</f>
        <v>12</v>
      </c>
      <c r="I102">
        <f>Sheet1!I102*Sheet2!I$1</f>
        <v>0</v>
      </c>
      <c r="J102">
        <f>Sheet1!J102*Sheet2!J$1</f>
        <v>0</v>
      </c>
      <c r="K102">
        <f>Sheet1!K102*Sheet2!K$1</f>
        <v>0</v>
      </c>
    </row>
    <row r="103" spans="1:11">
      <c r="A103" t="str">
        <f>Sheet1!A103</f>
        <v>7.8.res</v>
      </c>
      <c r="B103">
        <f>SUM(C103:K103)/SUM(Sheet1!B103:K103)/7</f>
        <v>0.97959183673469385</v>
      </c>
      <c r="C103">
        <f>Sheet1!C103*Sheet2!C$1</f>
        <v>0</v>
      </c>
      <c r="D103">
        <f>Sheet1!D103*Sheet2!D$1</f>
        <v>0</v>
      </c>
      <c r="E103">
        <f>Sheet1!E103*Sheet2!E$1</f>
        <v>0</v>
      </c>
      <c r="F103">
        <f>Sheet1!F103*Sheet2!F$1</f>
        <v>0</v>
      </c>
      <c r="G103">
        <f>Sheet1!G103*Sheet2!G$1</f>
        <v>0</v>
      </c>
      <c r="H103">
        <f>Sheet1!H103*Sheet2!H$1</f>
        <v>162</v>
      </c>
      <c r="I103">
        <f>Sheet1!I103*Sheet2!I$1</f>
        <v>1134</v>
      </c>
      <c r="J103">
        <f>Sheet1!J103*Sheet2!J$1</f>
        <v>0</v>
      </c>
      <c r="K103">
        <f>Sheet1!K103*Sheet2!K$1</f>
        <v>0</v>
      </c>
    </row>
    <row r="104" spans="1:11">
      <c r="A104" t="str">
        <f>Sheet1!A104</f>
        <v>7.9.res</v>
      </c>
      <c r="B104">
        <f>SUM(C104:K104)/SUM(Sheet1!B104:K104)/7</f>
        <v>0.80017528483786149</v>
      </c>
      <c r="C104">
        <f>Sheet1!C104*Sheet2!C$1</f>
        <v>0</v>
      </c>
      <c r="D104">
        <f>Sheet1!D104*Sheet2!D$1</f>
        <v>0</v>
      </c>
      <c r="E104">
        <f>Sheet1!E104*Sheet2!E$1</f>
        <v>0</v>
      </c>
      <c r="F104">
        <f>Sheet1!F104*Sheet2!F$1</f>
        <v>16</v>
      </c>
      <c r="G104">
        <f>Sheet1!G104*Sheet2!G$1</f>
        <v>640</v>
      </c>
      <c r="H104">
        <f>Sheet1!H104*Sheet2!H$1</f>
        <v>1128</v>
      </c>
      <c r="I104">
        <f>Sheet1!I104*Sheet2!I$1</f>
        <v>42</v>
      </c>
      <c r="J104">
        <f>Sheet1!J104*Sheet2!J$1</f>
        <v>0</v>
      </c>
      <c r="K104">
        <f>Sheet1!K104*Sheet2!K$1</f>
        <v>0</v>
      </c>
    </row>
    <row r="105" spans="1:11">
      <c r="A105" t="str">
        <f>Sheet1!A105</f>
        <v>7.10.res</v>
      </c>
      <c r="B105">
        <f>SUM(C105:K105)/SUM(Sheet1!B105:K105)/7</f>
        <v>0.88095238095238104</v>
      </c>
      <c r="C105">
        <f>Sheet1!C105*Sheet2!C$1</f>
        <v>0</v>
      </c>
      <c r="D105">
        <f>Sheet1!D105*Sheet2!D$1</f>
        <v>0</v>
      </c>
      <c r="E105">
        <f>Sheet1!E105*Sheet2!E$1</f>
        <v>0</v>
      </c>
      <c r="F105">
        <f>Sheet1!F105*Sheet2!F$1</f>
        <v>0</v>
      </c>
      <c r="G105">
        <f>Sheet1!G105*Sheet2!G$1</f>
        <v>80</v>
      </c>
      <c r="H105">
        <f>Sheet1!H105*Sheet2!H$1</f>
        <v>468</v>
      </c>
      <c r="I105">
        <f>Sheet1!I105*Sheet2!I$1</f>
        <v>266</v>
      </c>
      <c r="J105">
        <f>Sheet1!J105*Sheet2!J$1</f>
        <v>0</v>
      </c>
      <c r="K105">
        <f>Sheet1!K105*Sheet2!K$1</f>
        <v>0</v>
      </c>
    </row>
    <row r="106" spans="1:11">
      <c r="A106" t="str">
        <f>Sheet1!A106</f>
        <v>7.11.res</v>
      </c>
      <c r="B106">
        <f>SUM(C106:K106)/SUM(Sheet1!B106:K106)/7</f>
        <v>0.8152031454783748</v>
      </c>
      <c r="C106">
        <f>Sheet1!C106*Sheet2!C$1</f>
        <v>0</v>
      </c>
      <c r="D106">
        <f>Sheet1!D106*Sheet2!D$1</f>
        <v>2</v>
      </c>
      <c r="E106">
        <f>Sheet1!E106*Sheet2!E$1</f>
        <v>3</v>
      </c>
      <c r="F106">
        <f>Sheet1!F106*Sheet2!F$1</f>
        <v>0</v>
      </c>
      <c r="G106">
        <f>Sheet1!G106*Sheet2!G$1</f>
        <v>190</v>
      </c>
      <c r="H106">
        <f>Sheet1!H106*Sheet2!H$1</f>
        <v>336</v>
      </c>
      <c r="I106">
        <f>Sheet1!I106*Sheet2!I$1</f>
        <v>91</v>
      </c>
      <c r="J106">
        <f>Sheet1!J106*Sheet2!J$1</f>
        <v>0</v>
      </c>
      <c r="K106">
        <f>Sheet1!K106*Sheet2!K$1</f>
        <v>0</v>
      </c>
    </row>
    <row r="107" spans="1:11">
      <c r="A107" t="str">
        <f>Sheet1!A107</f>
        <v>7.12.res</v>
      </c>
      <c r="B107">
        <f>SUM(C107:K107)/SUM(Sheet1!B107:K107)/7</f>
        <v>0.99223985890652566</v>
      </c>
      <c r="C107">
        <f>Sheet1!C107*Sheet2!C$1</f>
        <v>0</v>
      </c>
      <c r="D107">
        <f>Sheet1!D107*Sheet2!D$1</f>
        <v>0</v>
      </c>
      <c r="E107">
        <f>Sheet1!E107*Sheet2!E$1</f>
        <v>0</v>
      </c>
      <c r="F107">
        <f>Sheet1!F107*Sheet2!F$1</f>
        <v>0</v>
      </c>
      <c r="G107">
        <f>Sheet1!G107*Sheet2!G$1</f>
        <v>0</v>
      </c>
      <c r="H107">
        <f>Sheet1!H107*Sheet2!H$1</f>
        <v>132</v>
      </c>
      <c r="I107">
        <f>Sheet1!I107*Sheet2!I$1</f>
        <v>2681</v>
      </c>
      <c r="J107">
        <f>Sheet1!J107*Sheet2!J$1</f>
        <v>0</v>
      </c>
      <c r="K107">
        <f>Sheet1!K107*Sheet2!K$1</f>
        <v>0</v>
      </c>
    </row>
    <row r="108" spans="1:11">
      <c r="A108" t="str">
        <f>Sheet1!A108</f>
        <v>7.13.res</v>
      </c>
      <c r="B108">
        <f>SUM(C108:K108)/SUM(Sheet1!B108:K108)/7</f>
        <v>0.88033153287390575</v>
      </c>
      <c r="C108">
        <f>Sheet1!C108*Sheet2!C$1</f>
        <v>0</v>
      </c>
      <c r="D108">
        <f>Sheet1!D108*Sheet2!D$1</f>
        <v>0</v>
      </c>
      <c r="E108">
        <f>Sheet1!E108*Sheet2!E$1</f>
        <v>0</v>
      </c>
      <c r="F108">
        <f>Sheet1!F108*Sheet2!F$1</f>
        <v>16</v>
      </c>
      <c r="G108">
        <f>Sheet1!G108*Sheet2!G$1</f>
        <v>1885</v>
      </c>
      <c r="H108">
        <f>Sheet1!H108*Sheet2!H$1</f>
        <v>3114</v>
      </c>
      <c r="I108">
        <f>Sheet1!I108*Sheet2!I$1</f>
        <v>4438</v>
      </c>
      <c r="J108">
        <f>Sheet1!J108*Sheet2!J$1</f>
        <v>0</v>
      </c>
      <c r="K108">
        <f>Sheet1!K108*Sheet2!K$1</f>
        <v>0</v>
      </c>
    </row>
    <row r="109" spans="1:11">
      <c r="A109" t="str">
        <f>Sheet1!A109</f>
        <v>7.14.res</v>
      </c>
      <c r="B109" t="e">
        <f>SUM(C109:K109)/SUM(Sheet1!B109:K109)/7</f>
        <v>#DIV/0!</v>
      </c>
      <c r="C109">
        <f>Sheet1!C109*Sheet2!C$1</f>
        <v>0</v>
      </c>
      <c r="D109">
        <f>Sheet1!D109*Sheet2!D$1</f>
        <v>0</v>
      </c>
      <c r="E109">
        <f>Sheet1!E109*Sheet2!E$1</f>
        <v>0</v>
      </c>
      <c r="F109">
        <f>Sheet1!F109*Sheet2!F$1</f>
        <v>0</v>
      </c>
      <c r="G109">
        <f>Sheet1!G109*Sheet2!G$1</f>
        <v>0</v>
      </c>
      <c r="H109">
        <f>Sheet1!H109*Sheet2!H$1</f>
        <v>0</v>
      </c>
      <c r="I109">
        <f>Sheet1!I109*Sheet2!I$1</f>
        <v>0</v>
      </c>
      <c r="J109">
        <f>Sheet1!J109*Sheet2!J$1</f>
        <v>0</v>
      </c>
      <c r="K109">
        <f>Sheet1!K109*Sheet2!K$1</f>
        <v>0</v>
      </c>
    </row>
    <row r="110" spans="1:11">
      <c r="A110" t="str">
        <f>Sheet1!A110</f>
        <v>7.15.res</v>
      </c>
      <c r="B110" t="e">
        <f>SUM(C110:K110)/SUM(Sheet1!B110:K110)/7</f>
        <v>#DIV/0!</v>
      </c>
      <c r="C110">
        <f>Sheet1!C110*Sheet2!C$1</f>
        <v>0</v>
      </c>
      <c r="D110">
        <f>Sheet1!D110*Sheet2!D$1</f>
        <v>0</v>
      </c>
      <c r="E110">
        <f>Sheet1!E110*Sheet2!E$1</f>
        <v>0</v>
      </c>
      <c r="F110">
        <f>Sheet1!F110*Sheet2!F$1</f>
        <v>0</v>
      </c>
      <c r="G110">
        <f>Sheet1!G110*Sheet2!G$1</f>
        <v>0</v>
      </c>
      <c r="H110">
        <f>Sheet1!H110*Sheet2!H$1</f>
        <v>0</v>
      </c>
      <c r="I110">
        <f>Sheet1!I110*Sheet2!I$1</f>
        <v>0</v>
      </c>
      <c r="J110">
        <f>Sheet1!J110*Sheet2!J$1</f>
        <v>0</v>
      </c>
      <c r="K110">
        <f>Sheet1!K110*Sheet2!K$1</f>
        <v>0</v>
      </c>
    </row>
    <row r="111" spans="1:11">
      <c r="A111" t="str">
        <f>Sheet1!A111</f>
        <v>7.16.res</v>
      </c>
      <c r="B111">
        <f>SUM(C111:K111)/SUM(Sheet1!B111:K111)/7</f>
        <v>0.82768777614138433</v>
      </c>
      <c r="C111">
        <f>Sheet1!C111*Sheet2!C$1</f>
        <v>0</v>
      </c>
      <c r="D111">
        <f>Sheet1!D111*Sheet2!D$1</f>
        <v>2</v>
      </c>
      <c r="E111">
        <f>Sheet1!E111*Sheet2!E$1</f>
        <v>15</v>
      </c>
      <c r="F111">
        <f>Sheet1!F111*Sheet2!F$1</f>
        <v>16</v>
      </c>
      <c r="G111">
        <f>Sheet1!G111*Sheet2!G$1</f>
        <v>120</v>
      </c>
      <c r="H111">
        <f>Sheet1!H111*Sheet2!H$1</f>
        <v>192</v>
      </c>
      <c r="I111">
        <f>Sheet1!I111*Sheet2!I$1</f>
        <v>217</v>
      </c>
      <c r="J111">
        <f>Sheet1!J111*Sheet2!J$1</f>
        <v>0</v>
      </c>
      <c r="K111">
        <f>Sheet1!K111*Sheet2!K$1</f>
        <v>0</v>
      </c>
    </row>
    <row r="112" spans="1:11">
      <c r="A112" t="str">
        <f>Sheet1!A112</f>
        <v>7.17.res</v>
      </c>
      <c r="B112">
        <f>SUM(C112:K112)/SUM(Sheet1!B112:K112)/7</f>
        <v>9.5238095238095233E-2</v>
      </c>
      <c r="C112">
        <f>Sheet1!C112*Sheet2!C$1</f>
        <v>0</v>
      </c>
      <c r="D112">
        <f>Sheet1!D112*Sheet2!D$1</f>
        <v>2</v>
      </c>
      <c r="E112">
        <f>Sheet1!E112*Sheet2!E$1</f>
        <v>0</v>
      </c>
      <c r="F112">
        <f>Sheet1!F112*Sheet2!F$1</f>
        <v>0</v>
      </c>
      <c r="G112">
        <f>Sheet1!G112*Sheet2!G$1</f>
        <v>0</v>
      </c>
      <c r="H112">
        <f>Sheet1!H112*Sheet2!H$1</f>
        <v>0</v>
      </c>
      <c r="I112">
        <f>Sheet1!I112*Sheet2!I$1</f>
        <v>0</v>
      </c>
      <c r="J112">
        <f>Sheet1!J112*Sheet2!J$1</f>
        <v>0</v>
      </c>
      <c r="K112">
        <f>Sheet1!K112*Sheet2!K$1</f>
        <v>0</v>
      </c>
    </row>
    <row r="113" spans="1:11">
      <c r="A113" t="str">
        <f>Sheet1!A113</f>
        <v>7.18.res</v>
      </c>
      <c r="B113">
        <f>SUM(C113:K113)/SUM(Sheet1!B113:K113)/7</f>
        <v>0.76202176202176197</v>
      </c>
      <c r="C113">
        <f>Sheet1!C113*Sheet2!C$1</f>
        <v>12</v>
      </c>
      <c r="D113">
        <f>Sheet1!D113*Sheet2!D$1</f>
        <v>24</v>
      </c>
      <c r="E113">
        <f>Sheet1!E113*Sheet2!E$1</f>
        <v>12</v>
      </c>
      <c r="F113">
        <f>Sheet1!F113*Sheet2!F$1</f>
        <v>52</v>
      </c>
      <c r="G113">
        <f>Sheet1!G113*Sheet2!G$1</f>
        <v>1950</v>
      </c>
      <c r="H113">
        <f>Sheet1!H113*Sheet2!H$1</f>
        <v>2292</v>
      </c>
      <c r="I113">
        <f>Sheet1!I113*Sheet2!I$1</f>
        <v>0</v>
      </c>
      <c r="J113">
        <f>Sheet1!J113*Sheet2!J$1</f>
        <v>0</v>
      </c>
      <c r="K113">
        <f>Sheet1!K113*Sheet2!K$1</f>
        <v>0</v>
      </c>
    </row>
    <row r="114" spans="1:11">
      <c r="A114" t="str">
        <f>Sheet1!A114</f>
        <v>7.19.res</v>
      </c>
      <c r="B114">
        <f>SUM(C114:K114)/SUM(Sheet1!B114:K114)/7</f>
        <v>0.66527196652719667</v>
      </c>
      <c r="C114">
        <f>Sheet1!C114*Sheet2!C$1</f>
        <v>0</v>
      </c>
      <c r="D114">
        <f>Sheet1!D114*Sheet2!D$1</f>
        <v>0</v>
      </c>
      <c r="E114">
        <f>Sheet1!E114*Sheet2!E$1</f>
        <v>27</v>
      </c>
      <c r="F114">
        <f>Sheet1!F114*Sheet2!F$1</f>
        <v>280</v>
      </c>
      <c r="G114">
        <f>Sheet1!G114*Sheet2!G$1</f>
        <v>770</v>
      </c>
      <c r="H114">
        <f>Sheet1!H114*Sheet2!H$1</f>
        <v>36</v>
      </c>
      <c r="I114">
        <f>Sheet1!I114*Sheet2!I$1</f>
        <v>0</v>
      </c>
      <c r="J114">
        <f>Sheet1!J114*Sheet2!J$1</f>
        <v>0</v>
      </c>
      <c r="K114">
        <f>Sheet1!K114*Sheet2!K$1</f>
        <v>0</v>
      </c>
    </row>
    <row r="115" spans="1:11">
      <c r="A115" t="str">
        <f>Sheet1!A115</f>
        <v>7.20.res</v>
      </c>
      <c r="B115" t="e">
        <f>SUM(C115:K115)/SUM(Sheet1!B115:K115)/7</f>
        <v>#DIV/0!</v>
      </c>
      <c r="C115">
        <f>Sheet1!C115*Sheet2!C$1</f>
        <v>0</v>
      </c>
      <c r="D115">
        <f>Sheet1!D115*Sheet2!D$1</f>
        <v>0</v>
      </c>
      <c r="E115">
        <f>Sheet1!E115*Sheet2!E$1</f>
        <v>0</v>
      </c>
      <c r="F115">
        <f>Sheet1!F115*Sheet2!F$1</f>
        <v>0</v>
      </c>
      <c r="G115">
        <f>Sheet1!G115*Sheet2!G$1</f>
        <v>0</v>
      </c>
      <c r="H115">
        <f>Sheet1!H115*Sheet2!H$1</f>
        <v>0</v>
      </c>
      <c r="I115">
        <f>Sheet1!I115*Sheet2!I$1</f>
        <v>0</v>
      </c>
      <c r="J115">
        <f>Sheet1!J115*Sheet2!J$1</f>
        <v>0</v>
      </c>
      <c r="K115">
        <f>Sheet1!K115*Sheet2!K$1</f>
        <v>0</v>
      </c>
    </row>
    <row r="116" spans="1:11">
      <c r="A116" t="str">
        <f>Sheet1!A116</f>
        <v>7.21.res</v>
      </c>
      <c r="B116">
        <f>SUM(C116:K116)/SUM(Sheet1!B116:K116)/7</f>
        <v>0.34693877551020408</v>
      </c>
      <c r="C116">
        <f>Sheet1!C116*Sheet2!C$1</f>
        <v>2</v>
      </c>
      <c r="D116">
        <f>Sheet1!D116*Sheet2!D$1</f>
        <v>2</v>
      </c>
      <c r="E116">
        <f>Sheet1!E116*Sheet2!E$1</f>
        <v>3</v>
      </c>
      <c r="F116">
        <f>Sheet1!F116*Sheet2!F$1</f>
        <v>4</v>
      </c>
      <c r="G116">
        <f>Sheet1!G116*Sheet2!G$1</f>
        <v>0</v>
      </c>
      <c r="H116">
        <f>Sheet1!H116*Sheet2!H$1</f>
        <v>6</v>
      </c>
      <c r="I116">
        <f>Sheet1!I116*Sheet2!I$1</f>
        <v>0</v>
      </c>
      <c r="J116">
        <f>Sheet1!J116*Sheet2!J$1</f>
        <v>0</v>
      </c>
      <c r="K116">
        <f>Sheet1!K116*Sheet2!K$1</f>
        <v>0</v>
      </c>
    </row>
    <row r="117" spans="1:11">
      <c r="A117" t="str">
        <f>Sheet1!A117</f>
        <v>7.24.res</v>
      </c>
      <c r="B117" t="e">
        <f>SUM(C117:K117)/SUM(Sheet1!B117:K117)/7</f>
        <v>#DIV/0!</v>
      </c>
      <c r="C117">
        <f>Sheet1!C117*Sheet2!C$1</f>
        <v>0</v>
      </c>
      <c r="D117">
        <f>Sheet1!D117*Sheet2!D$1</f>
        <v>0</v>
      </c>
      <c r="E117">
        <f>Sheet1!E117*Sheet2!E$1</f>
        <v>0</v>
      </c>
      <c r="F117">
        <f>Sheet1!F117*Sheet2!F$1</f>
        <v>0</v>
      </c>
      <c r="G117">
        <f>Sheet1!G117*Sheet2!G$1</f>
        <v>0</v>
      </c>
      <c r="H117">
        <f>Sheet1!H117*Sheet2!H$1</f>
        <v>0</v>
      </c>
      <c r="I117">
        <f>Sheet1!I117*Sheet2!I$1</f>
        <v>0</v>
      </c>
      <c r="J117">
        <f>Sheet1!J117*Sheet2!J$1</f>
        <v>0</v>
      </c>
      <c r="K117">
        <f>Sheet1!K117*Sheet2!K$1</f>
        <v>0</v>
      </c>
    </row>
    <row r="119" spans="1:11">
      <c r="A119" t="str">
        <f>Sheet1!A119</f>
        <v>8.8.res</v>
      </c>
      <c r="B119">
        <f>SUM(C119:K119)/SUM(Sheet1!B119:K119)/8</f>
        <v>0.99395161290322576</v>
      </c>
      <c r="C119">
        <f>Sheet1!C119*Sheet2!C$1</f>
        <v>0</v>
      </c>
      <c r="D119">
        <f>Sheet1!D119*Sheet2!D$1</f>
        <v>0</v>
      </c>
      <c r="E119">
        <f>Sheet1!E119*Sheet2!E$1</f>
        <v>0</v>
      </c>
      <c r="F119">
        <f>Sheet1!F119*Sheet2!F$1</f>
        <v>0</v>
      </c>
      <c r="G119">
        <f>Sheet1!G119*Sheet2!G$1</f>
        <v>0</v>
      </c>
      <c r="H119">
        <f>Sheet1!H119*Sheet2!H$1</f>
        <v>0</v>
      </c>
      <c r="I119">
        <f>Sheet1!I119*Sheet2!I$1</f>
        <v>21</v>
      </c>
      <c r="J119">
        <f>Sheet1!J119*Sheet2!J$1</f>
        <v>472</v>
      </c>
      <c r="K119">
        <f>Sheet1!K119*Sheet2!K$1</f>
        <v>0</v>
      </c>
    </row>
    <row r="120" spans="1:11">
      <c r="A120" t="str">
        <f>Sheet1!A120</f>
        <v>8.9.res</v>
      </c>
      <c r="B120">
        <f>SUM(C120:K120)/SUM(Sheet1!B120:K120)/8</f>
        <v>0.70833333333333337</v>
      </c>
      <c r="C120">
        <f>Sheet1!C120*Sheet2!C$1</f>
        <v>0</v>
      </c>
      <c r="D120">
        <f>Sheet1!D120*Sheet2!D$1</f>
        <v>0</v>
      </c>
      <c r="E120">
        <f>Sheet1!E120*Sheet2!E$1</f>
        <v>0</v>
      </c>
      <c r="F120">
        <f>Sheet1!F120*Sheet2!F$1</f>
        <v>0</v>
      </c>
      <c r="G120">
        <f>Sheet1!G120*Sheet2!G$1</f>
        <v>20</v>
      </c>
      <c r="H120">
        <f>Sheet1!H120*Sheet2!H$1</f>
        <v>48</v>
      </c>
      <c r="I120">
        <f>Sheet1!I120*Sheet2!I$1</f>
        <v>0</v>
      </c>
      <c r="J120">
        <f>Sheet1!J120*Sheet2!J$1</f>
        <v>0</v>
      </c>
      <c r="K120">
        <f>Sheet1!K120*Sheet2!K$1</f>
        <v>0</v>
      </c>
    </row>
    <row r="121" spans="1:11">
      <c r="A121" t="str">
        <f>Sheet1!A121</f>
        <v>8.10.res</v>
      </c>
      <c r="B121">
        <f>SUM(C121:K121)/SUM(Sheet1!B121:K121)/8</f>
        <v>0.8</v>
      </c>
      <c r="C121">
        <f>Sheet1!C121*Sheet2!C$1</f>
        <v>0</v>
      </c>
      <c r="D121">
        <f>Sheet1!D121*Sheet2!D$1</f>
        <v>0</v>
      </c>
      <c r="E121">
        <f>Sheet1!E121*Sheet2!E$1</f>
        <v>0</v>
      </c>
      <c r="F121">
        <f>Sheet1!F121*Sheet2!F$1</f>
        <v>0</v>
      </c>
      <c r="G121">
        <f>Sheet1!G121*Sheet2!G$1</f>
        <v>0</v>
      </c>
      <c r="H121">
        <f>Sheet1!H121*Sheet2!H$1</f>
        <v>48</v>
      </c>
      <c r="I121">
        <f>Sheet1!I121*Sheet2!I$1</f>
        <v>0</v>
      </c>
      <c r="J121">
        <f>Sheet1!J121*Sheet2!J$1</f>
        <v>16</v>
      </c>
      <c r="K121">
        <f>Sheet1!K121*Sheet2!K$1</f>
        <v>0</v>
      </c>
    </row>
    <row r="122" spans="1:11">
      <c r="A122" t="str">
        <f>Sheet1!A122</f>
        <v>8.11.res</v>
      </c>
      <c r="B122">
        <f>SUM(C122:K122)/SUM(Sheet1!B122:K122)/8</f>
        <v>0.78500000000000003</v>
      </c>
      <c r="C122">
        <f>Sheet1!C122*Sheet2!C$1</f>
        <v>0</v>
      </c>
      <c r="D122">
        <f>Sheet1!D122*Sheet2!D$1</f>
        <v>0</v>
      </c>
      <c r="E122">
        <f>Sheet1!E122*Sheet2!E$1</f>
        <v>0</v>
      </c>
      <c r="F122">
        <f>Sheet1!F122*Sheet2!F$1</f>
        <v>0</v>
      </c>
      <c r="G122">
        <f>Sheet1!G122*Sheet2!G$1</f>
        <v>0</v>
      </c>
      <c r="H122">
        <f>Sheet1!H122*Sheet2!H$1</f>
        <v>108</v>
      </c>
      <c r="I122">
        <f>Sheet1!I122*Sheet2!I$1</f>
        <v>49</v>
      </c>
      <c r="J122">
        <f>Sheet1!J122*Sheet2!J$1</f>
        <v>0</v>
      </c>
      <c r="K122">
        <f>Sheet1!K122*Sheet2!K$1</f>
        <v>0</v>
      </c>
    </row>
    <row r="123" spans="1:11">
      <c r="A123" t="str">
        <f>Sheet1!A123</f>
        <v>8.12.res</v>
      </c>
      <c r="B123">
        <f>SUM(C123:K123)/SUM(Sheet1!B123:K123)/8</f>
        <v>1</v>
      </c>
      <c r="C123">
        <f>Sheet1!C123*Sheet2!C$1</f>
        <v>0</v>
      </c>
      <c r="D123">
        <f>Sheet1!D123*Sheet2!D$1</f>
        <v>0</v>
      </c>
      <c r="E123">
        <f>Sheet1!E123*Sheet2!E$1</f>
        <v>0</v>
      </c>
      <c r="F123">
        <f>Sheet1!F123*Sheet2!F$1</f>
        <v>0</v>
      </c>
      <c r="G123">
        <f>Sheet1!G123*Sheet2!G$1</f>
        <v>0</v>
      </c>
      <c r="H123">
        <f>Sheet1!H123*Sheet2!H$1</f>
        <v>0</v>
      </c>
      <c r="I123">
        <f>Sheet1!I123*Sheet2!I$1</f>
        <v>0</v>
      </c>
      <c r="J123">
        <f>Sheet1!J123*Sheet2!J$1</f>
        <v>720</v>
      </c>
      <c r="K123">
        <f>Sheet1!K123*Sheet2!K$1</f>
        <v>0</v>
      </c>
    </row>
    <row r="124" spans="1:11">
      <c r="A124" t="str">
        <f>Sheet1!A124</f>
        <v>8.13.res</v>
      </c>
      <c r="B124">
        <f>SUM(C124:K124)/SUM(Sheet1!B124:K124)/8</f>
        <v>0.98134816753926701</v>
      </c>
      <c r="C124">
        <f>Sheet1!C124*Sheet2!C$1</f>
        <v>0</v>
      </c>
      <c r="D124">
        <f>Sheet1!D124*Sheet2!D$1</f>
        <v>0</v>
      </c>
      <c r="E124">
        <f>Sheet1!E124*Sheet2!E$1</f>
        <v>0</v>
      </c>
      <c r="F124">
        <f>Sheet1!F124*Sheet2!F$1</f>
        <v>0</v>
      </c>
      <c r="G124">
        <f>Sheet1!G124*Sheet2!G$1</f>
        <v>0</v>
      </c>
      <c r="H124">
        <f>Sheet1!H124*Sheet2!H$1</f>
        <v>18</v>
      </c>
      <c r="I124">
        <f>Sheet1!I124*Sheet2!I$1</f>
        <v>357</v>
      </c>
      <c r="J124">
        <f>Sheet1!J124*Sheet2!J$1</f>
        <v>2624</v>
      </c>
      <c r="K124">
        <f>Sheet1!K124*Sheet2!K$1</f>
        <v>0</v>
      </c>
    </row>
    <row r="125" spans="1:11">
      <c r="A125" t="str">
        <f>Sheet1!A125</f>
        <v>8.14.res</v>
      </c>
      <c r="B125" t="e">
        <f>SUM(C125:K125)/SUM(Sheet1!B125:K125)/8</f>
        <v>#DIV/0!</v>
      </c>
      <c r="C125">
        <f>Sheet1!C125*Sheet2!C$1</f>
        <v>0</v>
      </c>
      <c r="D125">
        <f>Sheet1!D125*Sheet2!D$1</f>
        <v>0</v>
      </c>
      <c r="E125">
        <f>Sheet1!E125*Sheet2!E$1</f>
        <v>0</v>
      </c>
      <c r="F125">
        <f>Sheet1!F125*Sheet2!F$1</f>
        <v>0</v>
      </c>
      <c r="G125">
        <f>Sheet1!G125*Sheet2!G$1</f>
        <v>0</v>
      </c>
      <c r="H125">
        <f>Sheet1!H125*Sheet2!H$1</f>
        <v>0</v>
      </c>
      <c r="I125">
        <f>Sheet1!I125*Sheet2!I$1</f>
        <v>0</v>
      </c>
      <c r="J125">
        <f>Sheet1!J125*Sheet2!J$1</f>
        <v>0</v>
      </c>
      <c r="K125">
        <f>Sheet1!K125*Sheet2!K$1</f>
        <v>0</v>
      </c>
    </row>
    <row r="126" spans="1:11">
      <c r="A126" t="str">
        <f>Sheet1!A126</f>
        <v>8.15.res</v>
      </c>
      <c r="B126" t="e">
        <f>SUM(C126:K126)/SUM(Sheet1!B126:K126)/8</f>
        <v>#DIV/0!</v>
      </c>
      <c r="C126">
        <f>Sheet1!C126*Sheet2!C$1</f>
        <v>0</v>
      </c>
      <c r="D126">
        <f>Sheet1!D126*Sheet2!D$1</f>
        <v>0</v>
      </c>
      <c r="E126">
        <f>Sheet1!E126*Sheet2!E$1</f>
        <v>0</v>
      </c>
      <c r="F126">
        <f>Sheet1!F126*Sheet2!F$1</f>
        <v>0</v>
      </c>
      <c r="G126">
        <f>Sheet1!G126*Sheet2!G$1</f>
        <v>0</v>
      </c>
      <c r="H126">
        <f>Sheet1!H126*Sheet2!H$1</f>
        <v>0</v>
      </c>
      <c r="I126">
        <f>Sheet1!I126*Sheet2!I$1</f>
        <v>0</v>
      </c>
      <c r="J126">
        <f>Sheet1!J126*Sheet2!J$1</f>
        <v>0</v>
      </c>
      <c r="K126">
        <f>Sheet1!K126*Sheet2!K$1</f>
        <v>0</v>
      </c>
    </row>
    <row r="127" spans="1:11">
      <c r="A127" t="str">
        <f>Sheet1!A127</f>
        <v>8.16.res</v>
      </c>
      <c r="B127">
        <f>SUM(C127:K127)/SUM(Sheet1!B127:K127)/8</f>
        <v>0.875</v>
      </c>
      <c r="C127">
        <f>Sheet1!C127*Sheet2!C$1</f>
        <v>0</v>
      </c>
      <c r="D127">
        <f>Sheet1!D127*Sheet2!D$1</f>
        <v>0</v>
      </c>
      <c r="E127">
        <f>Sheet1!E127*Sheet2!E$1</f>
        <v>6</v>
      </c>
      <c r="F127">
        <f>Sheet1!F127*Sheet2!F$1</f>
        <v>0</v>
      </c>
      <c r="G127">
        <f>Sheet1!G127*Sheet2!G$1</f>
        <v>0</v>
      </c>
      <c r="H127">
        <f>Sheet1!H127*Sheet2!H$1</f>
        <v>0</v>
      </c>
      <c r="I127">
        <f>Sheet1!I127*Sheet2!I$1</f>
        <v>112</v>
      </c>
      <c r="J127">
        <f>Sheet1!J127*Sheet2!J$1</f>
        <v>64</v>
      </c>
      <c r="K127">
        <f>Sheet1!K127*Sheet2!K$1</f>
        <v>0</v>
      </c>
    </row>
    <row r="128" spans="1:11">
      <c r="A128" t="str">
        <f>Sheet1!A128</f>
        <v>8.17.res</v>
      </c>
      <c r="B128" t="e">
        <f>SUM(C128:K128)/SUM(Sheet1!B128:K128)/8</f>
        <v>#DIV/0!</v>
      </c>
      <c r="C128">
        <f>Sheet1!C128*Sheet2!C$1</f>
        <v>0</v>
      </c>
      <c r="D128">
        <f>Sheet1!D128*Sheet2!D$1</f>
        <v>0</v>
      </c>
      <c r="E128">
        <f>Sheet1!E128*Sheet2!E$1</f>
        <v>0</v>
      </c>
      <c r="F128">
        <f>Sheet1!F128*Sheet2!F$1</f>
        <v>0</v>
      </c>
      <c r="G128">
        <f>Sheet1!G128*Sheet2!G$1</f>
        <v>0</v>
      </c>
      <c r="H128">
        <f>Sheet1!H128*Sheet2!H$1</f>
        <v>0</v>
      </c>
      <c r="I128">
        <f>Sheet1!I128*Sheet2!I$1</f>
        <v>0</v>
      </c>
      <c r="J128">
        <f>Sheet1!J128*Sheet2!J$1</f>
        <v>0</v>
      </c>
      <c r="K128">
        <f>Sheet1!K128*Sheet2!K$1</f>
        <v>0</v>
      </c>
    </row>
    <row r="129" spans="1:11">
      <c r="A129" t="str">
        <f>Sheet1!A129</f>
        <v>8.18.res</v>
      </c>
      <c r="B129">
        <f>SUM(C129:K129)/SUM(Sheet1!B129:K129)/8</f>
        <v>0.44485294117647056</v>
      </c>
      <c r="C129">
        <f>Sheet1!C129*Sheet2!C$1</f>
        <v>8</v>
      </c>
      <c r="D129">
        <f>Sheet1!D129*Sheet2!D$1</f>
        <v>16</v>
      </c>
      <c r="E129">
        <f>Sheet1!E129*Sheet2!E$1</f>
        <v>0</v>
      </c>
      <c r="F129">
        <f>Sheet1!F129*Sheet2!F$1</f>
        <v>24</v>
      </c>
      <c r="G129">
        <f>Sheet1!G129*Sheet2!G$1</f>
        <v>15</v>
      </c>
      <c r="H129">
        <f>Sheet1!H129*Sheet2!H$1</f>
        <v>30</v>
      </c>
      <c r="I129">
        <f>Sheet1!I129*Sheet2!I$1</f>
        <v>28</v>
      </c>
      <c r="J129">
        <f>Sheet1!J129*Sheet2!J$1</f>
        <v>0</v>
      </c>
      <c r="K129">
        <f>Sheet1!K129*Sheet2!K$1</f>
        <v>0</v>
      </c>
    </row>
    <row r="130" spans="1:11">
      <c r="A130" t="str">
        <f>Sheet1!A130</f>
        <v>8.19.res</v>
      </c>
      <c r="B130">
        <f>SUM(C130:K130)/SUM(Sheet1!B130:K130)/8</f>
        <v>0.63636363636363635</v>
      </c>
      <c r="C130">
        <f>Sheet1!C130*Sheet2!C$1</f>
        <v>0</v>
      </c>
      <c r="D130">
        <f>Sheet1!D130*Sheet2!D$1</f>
        <v>0</v>
      </c>
      <c r="E130">
        <f>Sheet1!E130*Sheet2!E$1</f>
        <v>6</v>
      </c>
      <c r="F130">
        <f>Sheet1!F130*Sheet2!F$1</f>
        <v>44</v>
      </c>
      <c r="G130">
        <f>Sheet1!G130*Sheet2!G$1</f>
        <v>60</v>
      </c>
      <c r="H130">
        <f>Sheet1!H130*Sheet2!H$1</f>
        <v>114</v>
      </c>
      <c r="I130">
        <f>Sheet1!I130*Sheet2!I$1</f>
        <v>0</v>
      </c>
      <c r="J130">
        <f>Sheet1!J130*Sheet2!J$1</f>
        <v>0</v>
      </c>
      <c r="K130">
        <f>Sheet1!K130*Sheet2!K$1</f>
        <v>0</v>
      </c>
    </row>
    <row r="131" spans="1:11">
      <c r="A131" t="str">
        <f>Sheet1!A131</f>
        <v>8.20.res</v>
      </c>
      <c r="B131" t="e">
        <f>SUM(C131:K131)/SUM(Sheet1!B131:K131)/8</f>
        <v>#DIV/0!</v>
      </c>
      <c r="C131">
        <f>Sheet1!C131*Sheet2!C$1</f>
        <v>0</v>
      </c>
      <c r="D131">
        <f>Sheet1!D131*Sheet2!D$1</f>
        <v>0</v>
      </c>
      <c r="E131">
        <f>Sheet1!E131*Sheet2!E$1</f>
        <v>0</v>
      </c>
      <c r="F131">
        <f>Sheet1!F131*Sheet2!F$1</f>
        <v>0</v>
      </c>
      <c r="G131">
        <f>Sheet1!G131*Sheet2!G$1</f>
        <v>0</v>
      </c>
      <c r="H131">
        <f>Sheet1!H131*Sheet2!H$1</f>
        <v>0</v>
      </c>
      <c r="I131">
        <f>Sheet1!I131*Sheet2!I$1</f>
        <v>0</v>
      </c>
      <c r="J131">
        <f>Sheet1!J131*Sheet2!J$1</f>
        <v>0</v>
      </c>
      <c r="K131">
        <f>Sheet1!K131*Sheet2!K$1</f>
        <v>0</v>
      </c>
    </row>
    <row r="132" spans="1:11">
      <c r="A132" t="str">
        <f>Sheet1!A132</f>
        <v>8.21.res</v>
      </c>
      <c r="B132">
        <f>SUM(C132:K132)/SUM(Sheet1!B132:K132)/8</f>
        <v>0.5</v>
      </c>
      <c r="C132">
        <f>Sheet1!C132*Sheet2!C$1</f>
        <v>0</v>
      </c>
      <c r="D132">
        <f>Sheet1!D132*Sheet2!D$1</f>
        <v>0</v>
      </c>
      <c r="E132">
        <f>Sheet1!E132*Sheet2!E$1</f>
        <v>0</v>
      </c>
      <c r="F132">
        <f>Sheet1!F132*Sheet2!F$1</f>
        <v>4</v>
      </c>
      <c r="G132">
        <f>Sheet1!G132*Sheet2!G$1</f>
        <v>0</v>
      </c>
      <c r="H132">
        <f>Sheet1!H132*Sheet2!H$1</f>
        <v>0</v>
      </c>
      <c r="I132">
        <f>Sheet1!I132*Sheet2!I$1</f>
        <v>0</v>
      </c>
      <c r="J132">
        <f>Sheet1!J132*Sheet2!J$1</f>
        <v>0</v>
      </c>
      <c r="K132">
        <f>Sheet1!K132*Sheet2!K$1</f>
        <v>0</v>
      </c>
    </row>
    <row r="133" spans="1:11">
      <c r="A133" t="str">
        <f>Sheet1!A133</f>
        <v>8.24.res</v>
      </c>
      <c r="B133" t="e">
        <f>SUM(C133:K133)/SUM(Sheet1!B133:K133)/8</f>
        <v>#DIV/0!</v>
      </c>
      <c r="C133">
        <f>Sheet1!C133*Sheet2!C$1</f>
        <v>0</v>
      </c>
      <c r="D133">
        <f>Sheet1!D133*Sheet2!D$1</f>
        <v>0</v>
      </c>
      <c r="E133">
        <f>Sheet1!E133*Sheet2!E$1</f>
        <v>0</v>
      </c>
      <c r="F133">
        <f>Sheet1!F133*Sheet2!F$1</f>
        <v>0</v>
      </c>
      <c r="G133">
        <f>Sheet1!G133*Sheet2!G$1</f>
        <v>0</v>
      </c>
      <c r="H133">
        <f>Sheet1!H133*Sheet2!H$1</f>
        <v>0</v>
      </c>
      <c r="I133">
        <f>Sheet1!I133*Sheet2!I$1</f>
        <v>0</v>
      </c>
      <c r="J133">
        <f>Sheet1!J133*Sheet2!J$1</f>
        <v>0</v>
      </c>
      <c r="K133">
        <f>Sheet1!K133*Sheet2!K$1</f>
        <v>0</v>
      </c>
    </row>
    <row r="135" spans="1:11">
      <c r="A135" t="str">
        <f>Sheet1!A135</f>
        <v>9.9.res</v>
      </c>
      <c r="B135" t="e">
        <f>SUM(C135:K135)/SUM(Sheet1!B135:K135)/9</f>
        <v>#DIV/0!</v>
      </c>
      <c r="C135">
        <f>Sheet1!C135*Sheet2!C$1</f>
        <v>0</v>
      </c>
      <c r="D135">
        <f>Sheet1!D135*Sheet2!D$1</f>
        <v>0</v>
      </c>
      <c r="E135">
        <f>Sheet1!E135*Sheet2!E$1</f>
        <v>0</v>
      </c>
      <c r="F135">
        <f>Sheet1!F135*Sheet2!F$1</f>
        <v>0</v>
      </c>
      <c r="G135">
        <f>Sheet1!G135*Sheet2!G$1</f>
        <v>0</v>
      </c>
      <c r="H135">
        <f>Sheet1!H135*Sheet2!H$1</f>
        <v>0</v>
      </c>
      <c r="I135">
        <f>Sheet1!I135*Sheet2!I$1</f>
        <v>0</v>
      </c>
      <c r="J135">
        <f>Sheet1!J135*Sheet2!J$1</f>
        <v>0</v>
      </c>
      <c r="K135">
        <f>Sheet1!K135*Sheet2!K$1</f>
        <v>0</v>
      </c>
    </row>
    <row r="136" spans="1:11">
      <c r="A136" t="str">
        <f>Sheet1!A136</f>
        <v>9.10.res</v>
      </c>
      <c r="B136" t="e">
        <f>SUM(C136:K136)/SUM(Sheet1!B136:K136)/9</f>
        <v>#DIV/0!</v>
      </c>
      <c r="C136">
        <f>Sheet1!C136*Sheet2!C$1</f>
        <v>0</v>
      </c>
      <c r="D136">
        <f>Sheet1!D136*Sheet2!D$1</f>
        <v>0</v>
      </c>
      <c r="E136">
        <f>Sheet1!E136*Sheet2!E$1</f>
        <v>0</v>
      </c>
      <c r="F136">
        <f>Sheet1!F136*Sheet2!F$1</f>
        <v>0</v>
      </c>
      <c r="G136">
        <f>Sheet1!G136*Sheet2!G$1</f>
        <v>0</v>
      </c>
      <c r="H136">
        <f>Sheet1!H136*Sheet2!H$1</f>
        <v>0</v>
      </c>
      <c r="I136">
        <f>Sheet1!I136*Sheet2!I$1</f>
        <v>0</v>
      </c>
      <c r="J136">
        <f>Sheet1!J136*Sheet2!J$1</f>
        <v>0</v>
      </c>
      <c r="K136">
        <f>Sheet1!K136*Sheet2!K$1</f>
        <v>0</v>
      </c>
    </row>
    <row r="137" spans="1:11">
      <c r="A137" t="str">
        <f>Sheet1!A137</f>
        <v>9.11.res</v>
      </c>
      <c r="B137" t="e">
        <f>SUM(C137:K137)/SUM(Sheet1!B137:K137)/9</f>
        <v>#DIV/0!</v>
      </c>
      <c r="C137">
        <f>Sheet1!C137*Sheet2!C$1</f>
        <v>0</v>
      </c>
      <c r="D137">
        <f>Sheet1!D137*Sheet2!D$1</f>
        <v>0</v>
      </c>
      <c r="E137">
        <f>Sheet1!E137*Sheet2!E$1</f>
        <v>0</v>
      </c>
      <c r="F137">
        <f>Sheet1!F137*Sheet2!F$1</f>
        <v>0</v>
      </c>
      <c r="G137">
        <f>Sheet1!G137*Sheet2!G$1</f>
        <v>0</v>
      </c>
      <c r="H137">
        <f>Sheet1!H137*Sheet2!H$1</f>
        <v>0</v>
      </c>
      <c r="I137">
        <f>Sheet1!I137*Sheet2!I$1</f>
        <v>0</v>
      </c>
      <c r="J137">
        <f>Sheet1!J137*Sheet2!J$1</f>
        <v>0</v>
      </c>
      <c r="K137">
        <f>Sheet1!K137*Sheet2!K$1</f>
        <v>0</v>
      </c>
    </row>
    <row r="138" spans="1:11">
      <c r="A138" t="str">
        <f>Sheet1!A138</f>
        <v>9.12.res</v>
      </c>
      <c r="B138" t="e">
        <f>SUM(C138:K138)/SUM(Sheet1!B138:K138)/9</f>
        <v>#DIV/0!</v>
      </c>
      <c r="C138">
        <f>Sheet1!C138*Sheet2!C$1</f>
        <v>0</v>
      </c>
      <c r="D138">
        <f>Sheet1!D138*Sheet2!D$1</f>
        <v>0</v>
      </c>
      <c r="E138">
        <f>Sheet1!E138*Sheet2!E$1</f>
        <v>0</v>
      </c>
      <c r="F138">
        <f>Sheet1!F138*Sheet2!F$1</f>
        <v>0</v>
      </c>
      <c r="G138">
        <f>Sheet1!G138*Sheet2!G$1</f>
        <v>0</v>
      </c>
      <c r="H138">
        <f>Sheet1!H138*Sheet2!H$1</f>
        <v>0</v>
      </c>
      <c r="I138">
        <f>Sheet1!I138*Sheet2!I$1</f>
        <v>0</v>
      </c>
      <c r="J138">
        <f>Sheet1!J138*Sheet2!J$1</f>
        <v>0</v>
      </c>
      <c r="K138">
        <f>Sheet1!K138*Sheet2!K$1</f>
        <v>0</v>
      </c>
    </row>
    <row r="139" spans="1:11">
      <c r="A139" t="str">
        <f>Sheet1!A139</f>
        <v>9.13.res</v>
      </c>
      <c r="B139">
        <f>SUM(C139:K139)/SUM(Sheet1!B139:K139)/9</f>
        <v>0.97807017543859642</v>
      </c>
      <c r="C139">
        <f>Sheet1!C139*Sheet2!C$1</f>
        <v>0</v>
      </c>
      <c r="D139">
        <f>Sheet1!D139*Sheet2!D$1</f>
        <v>0</v>
      </c>
      <c r="E139">
        <f>Sheet1!E139*Sheet2!E$1</f>
        <v>0</v>
      </c>
      <c r="F139">
        <f>Sheet1!F139*Sheet2!F$1</f>
        <v>0</v>
      </c>
      <c r="G139">
        <f>Sheet1!G139*Sheet2!G$1</f>
        <v>0</v>
      </c>
      <c r="H139">
        <f>Sheet1!H139*Sheet2!H$1</f>
        <v>0</v>
      </c>
      <c r="I139">
        <f>Sheet1!I139*Sheet2!I$1</f>
        <v>0</v>
      </c>
      <c r="J139">
        <f>Sheet1!J139*Sheet2!J$1</f>
        <v>240</v>
      </c>
      <c r="K139">
        <f>Sheet1!K139*Sheet2!K$1</f>
        <v>1098</v>
      </c>
    </row>
    <row r="140" spans="1:11">
      <c r="A140" t="str">
        <f>Sheet1!A140</f>
        <v>9.14.res</v>
      </c>
      <c r="B140" t="e">
        <f>SUM(C140:K140)/SUM(Sheet1!B140:K140)/9</f>
        <v>#DIV/0!</v>
      </c>
      <c r="C140">
        <f>Sheet1!C140*Sheet2!C$1</f>
        <v>0</v>
      </c>
      <c r="D140">
        <f>Sheet1!D140*Sheet2!D$1</f>
        <v>0</v>
      </c>
      <c r="E140">
        <f>Sheet1!E140*Sheet2!E$1</f>
        <v>0</v>
      </c>
      <c r="F140">
        <f>Sheet1!F140*Sheet2!F$1</f>
        <v>0</v>
      </c>
      <c r="G140">
        <f>Sheet1!G140*Sheet2!G$1</f>
        <v>0</v>
      </c>
      <c r="H140">
        <f>Sheet1!H140*Sheet2!H$1</f>
        <v>0</v>
      </c>
      <c r="I140">
        <f>Sheet1!I140*Sheet2!I$1</f>
        <v>0</v>
      </c>
      <c r="J140">
        <f>Sheet1!J140*Sheet2!J$1</f>
        <v>0</v>
      </c>
      <c r="K140">
        <f>Sheet1!K140*Sheet2!K$1</f>
        <v>0</v>
      </c>
    </row>
    <row r="141" spans="1:11">
      <c r="A141" t="str">
        <f>Sheet1!A141</f>
        <v>9.15.res</v>
      </c>
      <c r="B141" t="e">
        <f>SUM(C141:K141)/SUM(Sheet1!B141:K141)/9</f>
        <v>#DIV/0!</v>
      </c>
      <c r="C141">
        <f>Sheet1!C141*Sheet2!C$1</f>
        <v>0</v>
      </c>
      <c r="D141">
        <f>Sheet1!D141*Sheet2!D$1</f>
        <v>0</v>
      </c>
      <c r="E141">
        <f>Sheet1!E141*Sheet2!E$1</f>
        <v>0</v>
      </c>
      <c r="F141">
        <f>Sheet1!F141*Sheet2!F$1</f>
        <v>0</v>
      </c>
      <c r="G141">
        <f>Sheet1!G141*Sheet2!G$1</f>
        <v>0</v>
      </c>
      <c r="H141">
        <f>Sheet1!H141*Sheet2!H$1</f>
        <v>0</v>
      </c>
      <c r="I141">
        <f>Sheet1!I141*Sheet2!I$1</f>
        <v>0</v>
      </c>
      <c r="J141">
        <f>Sheet1!J141*Sheet2!J$1</f>
        <v>0</v>
      </c>
      <c r="K141">
        <f>Sheet1!K141*Sheet2!K$1</f>
        <v>0</v>
      </c>
    </row>
    <row r="142" spans="1:11">
      <c r="A142" t="str">
        <f>Sheet1!A142</f>
        <v>9.16.res</v>
      </c>
      <c r="B142" t="e">
        <f>SUM(C142:K142)/SUM(Sheet1!B142:K142)/9</f>
        <v>#DIV/0!</v>
      </c>
      <c r="C142">
        <f>Sheet1!C142*Sheet2!C$1</f>
        <v>0</v>
      </c>
      <c r="D142">
        <f>Sheet1!D142*Sheet2!D$1</f>
        <v>0</v>
      </c>
      <c r="E142">
        <f>Sheet1!E142*Sheet2!E$1</f>
        <v>0</v>
      </c>
      <c r="F142">
        <f>Sheet1!F142*Sheet2!F$1</f>
        <v>0</v>
      </c>
      <c r="G142">
        <f>Sheet1!G142*Sheet2!G$1</f>
        <v>0</v>
      </c>
      <c r="H142">
        <f>Sheet1!H142*Sheet2!H$1</f>
        <v>0</v>
      </c>
      <c r="I142">
        <f>Sheet1!I142*Sheet2!I$1</f>
        <v>0</v>
      </c>
      <c r="J142">
        <f>Sheet1!J142*Sheet2!J$1</f>
        <v>0</v>
      </c>
      <c r="K142">
        <f>Sheet1!K142*Sheet2!K$1</f>
        <v>0</v>
      </c>
    </row>
    <row r="143" spans="1:11">
      <c r="A143" t="str">
        <f>Sheet1!A143</f>
        <v>9.17.res</v>
      </c>
      <c r="B143" t="e">
        <f>SUM(C143:K143)/SUM(Sheet1!B143:K143)/9</f>
        <v>#DIV/0!</v>
      </c>
      <c r="C143">
        <f>Sheet1!C143*Sheet2!C$1</f>
        <v>0</v>
      </c>
      <c r="D143">
        <f>Sheet1!D143*Sheet2!D$1</f>
        <v>0</v>
      </c>
      <c r="E143">
        <f>Sheet1!E143*Sheet2!E$1</f>
        <v>0</v>
      </c>
      <c r="F143">
        <f>Sheet1!F143*Sheet2!F$1</f>
        <v>0</v>
      </c>
      <c r="G143">
        <f>Sheet1!G143*Sheet2!G$1</f>
        <v>0</v>
      </c>
      <c r="H143">
        <f>Sheet1!H143*Sheet2!H$1</f>
        <v>0</v>
      </c>
      <c r="I143">
        <f>Sheet1!I143*Sheet2!I$1</f>
        <v>0</v>
      </c>
      <c r="J143">
        <f>Sheet1!J143*Sheet2!J$1</f>
        <v>0</v>
      </c>
      <c r="K143">
        <f>Sheet1!K143*Sheet2!K$1</f>
        <v>0</v>
      </c>
    </row>
    <row r="144" spans="1:11">
      <c r="A144" t="str">
        <f>Sheet1!A144</f>
        <v>9.18.res</v>
      </c>
      <c r="B144">
        <f>SUM(C144:K144)/SUM(Sheet1!B144:K144)/9</f>
        <v>0.5185185185185186</v>
      </c>
      <c r="C144">
        <f>Sheet1!C144*Sheet2!C$1</f>
        <v>0</v>
      </c>
      <c r="D144">
        <f>Sheet1!D144*Sheet2!D$1</f>
        <v>0</v>
      </c>
      <c r="E144">
        <f>Sheet1!E144*Sheet2!E$1</f>
        <v>0</v>
      </c>
      <c r="F144">
        <f>Sheet1!F144*Sheet2!F$1</f>
        <v>8</v>
      </c>
      <c r="G144">
        <f>Sheet1!G144*Sheet2!G$1</f>
        <v>20</v>
      </c>
      <c r="H144">
        <f>Sheet1!H144*Sheet2!H$1</f>
        <v>0</v>
      </c>
      <c r="I144">
        <f>Sheet1!I144*Sheet2!I$1</f>
        <v>0</v>
      </c>
      <c r="J144">
        <f>Sheet1!J144*Sheet2!J$1</f>
        <v>0</v>
      </c>
      <c r="K144">
        <f>Sheet1!K144*Sheet2!K$1</f>
        <v>0</v>
      </c>
    </row>
    <row r="145" spans="1:11">
      <c r="A145" t="str">
        <f>Sheet1!A145</f>
        <v>9.19.res</v>
      </c>
      <c r="B145">
        <f>SUM(C145:K145)/SUM(Sheet1!B145:K145)/9</f>
        <v>0.54861111111111116</v>
      </c>
      <c r="C145">
        <f>Sheet1!C145*Sheet2!C$1</f>
        <v>0</v>
      </c>
      <c r="D145">
        <f>Sheet1!D145*Sheet2!D$1</f>
        <v>0</v>
      </c>
      <c r="E145">
        <f>Sheet1!E145*Sheet2!E$1</f>
        <v>0</v>
      </c>
      <c r="F145">
        <f>Sheet1!F145*Sheet2!F$1</f>
        <v>16</v>
      </c>
      <c r="G145">
        <f>Sheet1!G145*Sheet2!G$1</f>
        <v>45</v>
      </c>
      <c r="H145">
        <f>Sheet1!H145*Sheet2!H$1</f>
        <v>18</v>
      </c>
      <c r="I145">
        <f>Sheet1!I145*Sheet2!I$1</f>
        <v>0</v>
      </c>
      <c r="J145">
        <f>Sheet1!J145*Sheet2!J$1</f>
        <v>0</v>
      </c>
      <c r="K145">
        <f>Sheet1!K145*Sheet2!K$1</f>
        <v>0</v>
      </c>
    </row>
    <row r="146" spans="1:11">
      <c r="A146" t="str">
        <f>Sheet1!A146</f>
        <v>9.20.res</v>
      </c>
      <c r="B146" t="e">
        <f>SUM(C146:K146)/SUM(Sheet1!B146:K146)/9</f>
        <v>#DIV/0!</v>
      </c>
      <c r="C146">
        <f>Sheet1!C146*Sheet2!C$1</f>
        <v>0</v>
      </c>
      <c r="D146">
        <f>Sheet1!D146*Sheet2!D$1</f>
        <v>0</v>
      </c>
      <c r="E146">
        <f>Sheet1!E146*Sheet2!E$1</f>
        <v>0</v>
      </c>
      <c r="F146">
        <f>Sheet1!F146*Sheet2!F$1</f>
        <v>0</v>
      </c>
      <c r="G146">
        <f>Sheet1!G146*Sheet2!G$1</f>
        <v>0</v>
      </c>
      <c r="H146">
        <f>Sheet1!H146*Sheet2!H$1</f>
        <v>0</v>
      </c>
      <c r="I146">
        <f>Sheet1!I146*Sheet2!I$1</f>
        <v>0</v>
      </c>
      <c r="J146">
        <f>Sheet1!J146*Sheet2!J$1</f>
        <v>0</v>
      </c>
      <c r="K146">
        <f>Sheet1!K146*Sheet2!K$1</f>
        <v>0</v>
      </c>
    </row>
    <row r="147" spans="1:11">
      <c r="A147" t="str">
        <f>Sheet1!A147</f>
        <v>9.21.res</v>
      </c>
      <c r="B147" t="e">
        <f>SUM(C147:K147)/SUM(Sheet1!B147:K147)/9</f>
        <v>#DIV/0!</v>
      </c>
      <c r="C147">
        <f>Sheet1!C147*Sheet2!C$1</f>
        <v>0</v>
      </c>
      <c r="D147">
        <f>Sheet1!D147*Sheet2!D$1</f>
        <v>0</v>
      </c>
      <c r="E147">
        <f>Sheet1!E147*Sheet2!E$1</f>
        <v>0</v>
      </c>
      <c r="F147">
        <f>Sheet1!F147*Sheet2!F$1</f>
        <v>0</v>
      </c>
      <c r="G147">
        <f>Sheet1!G147*Sheet2!G$1</f>
        <v>0</v>
      </c>
      <c r="H147">
        <f>Sheet1!H147*Sheet2!H$1</f>
        <v>0</v>
      </c>
      <c r="I147">
        <f>Sheet1!I147*Sheet2!I$1</f>
        <v>0</v>
      </c>
      <c r="J147">
        <f>Sheet1!J147*Sheet2!J$1</f>
        <v>0</v>
      </c>
      <c r="K147">
        <f>Sheet1!K147*Sheet2!K$1</f>
        <v>0</v>
      </c>
    </row>
    <row r="148" spans="1:11">
      <c r="A148" t="str">
        <f>Sheet1!A148</f>
        <v>9.24.res</v>
      </c>
      <c r="B148" t="e">
        <f>SUM(C148:K148)/SUM(Sheet1!B148:K148)/9</f>
        <v>#DIV/0!</v>
      </c>
      <c r="C148">
        <f>Sheet1!C148*Sheet2!C$1</f>
        <v>0</v>
      </c>
      <c r="D148">
        <f>Sheet1!D148*Sheet2!D$1</f>
        <v>0</v>
      </c>
      <c r="E148">
        <f>Sheet1!E148*Sheet2!E$1</f>
        <v>0</v>
      </c>
      <c r="F148">
        <f>Sheet1!F148*Sheet2!F$1</f>
        <v>0</v>
      </c>
      <c r="G148">
        <f>Sheet1!G148*Sheet2!G$1</f>
        <v>0</v>
      </c>
      <c r="H148">
        <f>Sheet1!H148*Sheet2!H$1</f>
        <v>0</v>
      </c>
      <c r="I148">
        <f>Sheet1!I148*Sheet2!I$1</f>
        <v>0</v>
      </c>
      <c r="J148">
        <f>Sheet1!J148*Sheet2!J$1</f>
        <v>0</v>
      </c>
      <c r="K148">
        <f>Sheet1!K148*Sheet2!K$1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19DF-6B83-7B4D-9028-40FD9F0E92E5}">
  <dimension ref="A1:E148"/>
  <sheetViews>
    <sheetView tabSelected="1" zoomScale="125" workbookViewId="0">
      <selection activeCell="C14" sqref="C14"/>
    </sheetView>
  </sheetViews>
  <sheetFormatPr baseColWidth="10" defaultRowHeight="20"/>
  <sheetData>
    <row r="1" spans="1:5">
      <c r="B1" t="s">
        <v>140</v>
      </c>
      <c r="C1" t="s">
        <v>141</v>
      </c>
      <c r="D1" t="s">
        <v>141</v>
      </c>
      <c r="E1" t="s">
        <v>141</v>
      </c>
    </row>
    <row r="2" spans="1:5">
      <c r="A2" t="s">
        <v>10</v>
      </c>
      <c r="B2">
        <v>0.14308807845294233</v>
      </c>
      <c r="C2">
        <f>LOG(D2,2)</f>
        <v>18.185756230287634</v>
      </c>
      <c r="D2">
        <v>298166</v>
      </c>
      <c r="E2">
        <v>5.4744581191497046</v>
      </c>
    </row>
    <row r="3" spans="1:5">
      <c r="A3" t="s">
        <v>14</v>
      </c>
      <c r="B3">
        <v>6.2069235588972434E-2</v>
      </c>
      <c r="C3">
        <v>153216</v>
      </c>
      <c r="D3">
        <v>153216</v>
      </c>
      <c r="E3">
        <v>5.1853041200542789</v>
      </c>
    </row>
    <row r="4" spans="1:5">
      <c r="A4" t="s">
        <v>15</v>
      </c>
      <c r="B4">
        <v>0.14767544224784301</v>
      </c>
      <c r="C4">
        <v>1129118</v>
      </c>
      <c r="D4">
        <v>1129118</v>
      </c>
      <c r="E4">
        <v>6.0527393308275066</v>
      </c>
    </row>
    <row r="5" spans="1:5">
      <c r="A5" t="s">
        <v>16</v>
      </c>
      <c r="B5">
        <v>7.6913463441801791E-2</v>
      </c>
      <c r="C5">
        <v>1192236</v>
      </c>
      <c r="D5">
        <v>1192236</v>
      </c>
      <c r="E5">
        <v>6.0763622313714158</v>
      </c>
    </row>
    <row r="6" spans="1:5">
      <c r="A6" t="s">
        <v>17</v>
      </c>
      <c r="B6">
        <v>0.12531876138433515</v>
      </c>
      <c r="C6">
        <v>1048590</v>
      </c>
      <c r="D6">
        <v>1048590</v>
      </c>
      <c r="E6">
        <v>6.0206057116978196</v>
      </c>
    </row>
    <row r="7" spans="1:5">
      <c r="A7" t="s">
        <v>18</v>
      </c>
      <c r="B7">
        <v>0.14470788964880385</v>
      </c>
      <c r="C7">
        <v>554448</v>
      </c>
      <c r="D7">
        <v>554448</v>
      </c>
      <c r="E7">
        <v>5.7438608212299291</v>
      </c>
    </row>
    <row r="8" spans="1:5">
      <c r="A8" t="s">
        <v>19</v>
      </c>
      <c r="B8">
        <v>0.16060367971119399</v>
      </c>
      <c r="C8">
        <v>873112</v>
      </c>
      <c r="D8">
        <v>873112</v>
      </c>
      <c r="E8">
        <v>5.9410699571787484</v>
      </c>
    </row>
    <row r="9" spans="1:5">
      <c r="A9" t="s">
        <v>20</v>
      </c>
      <c r="B9">
        <v>0.14553081872918003</v>
      </c>
      <c r="C9">
        <v>966620</v>
      </c>
      <c r="D9">
        <v>966620</v>
      </c>
      <c r="E9">
        <v>5.9852557767326973</v>
      </c>
    </row>
    <row r="10" spans="1:5">
      <c r="A10" t="s">
        <v>0</v>
      </c>
      <c r="B10">
        <v>0.1159770359579176</v>
      </c>
      <c r="C10">
        <v>1090052</v>
      </c>
      <c r="D10">
        <v>1090052</v>
      </c>
      <c r="E10">
        <v>6.037447216082267</v>
      </c>
    </row>
    <row r="11" spans="1:5">
      <c r="A11" t="s">
        <v>1</v>
      </c>
      <c r="B11">
        <v>0.12002979808657963</v>
      </c>
      <c r="C11">
        <v>605408</v>
      </c>
      <c r="D11">
        <v>605408</v>
      </c>
      <c r="E11">
        <v>5.7820481555252448</v>
      </c>
    </row>
    <row r="12" spans="1:5">
      <c r="A12" t="s">
        <v>2</v>
      </c>
      <c r="B12">
        <v>0.11644893368516676</v>
      </c>
      <c r="C12">
        <v>462340</v>
      </c>
      <c r="D12">
        <v>462340</v>
      </c>
      <c r="E12">
        <v>5.6649614686658181</v>
      </c>
    </row>
    <row r="13" spans="1:5">
      <c r="A13" t="s">
        <v>3</v>
      </c>
      <c r="B13">
        <v>0.29818219253475453</v>
      </c>
      <c r="C13">
        <v>505114</v>
      </c>
      <c r="D13">
        <v>505114</v>
      </c>
      <c r="E13">
        <v>5.7033894058088963</v>
      </c>
    </row>
    <row r="14" spans="1:5">
      <c r="A14" t="s">
        <v>4</v>
      </c>
      <c r="B14">
        <v>6.4115737250419511E-2</v>
      </c>
      <c r="C14">
        <v>328952</v>
      </c>
      <c r="D14">
        <v>328952</v>
      </c>
      <c r="E14">
        <v>5.5171325312145036</v>
      </c>
    </row>
    <row r="15" spans="1:5">
      <c r="A15" t="s">
        <v>5</v>
      </c>
      <c r="B15">
        <v>0.10207827120922297</v>
      </c>
      <c r="C15">
        <v>38686</v>
      </c>
      <c r="D15">
        <v>38686</v>
      </c>
      <c r="E15">
        <v>4.5875538274794865</v>
      </c>
    </row>
    <row r="16" spans="1:5">
      <c r="A16" t="s">
        <v>6</v>
      </c>
      <c r="B16">
        <v>0.18044055317661453</v>
      </c>
      <c r="C16">
        <v>366176</v>
      </c>
      <c r="D16">
        <v>366176</v>
      </c>
      <c r="E16">
        <v>5.5636898762596871</v>
      </c>
    </row>
    <row r="17" spans="1:5">
      <c r="A17" t="s">
        <v>7</v>
      </c>
      <c r="B17">
        <v>6.7083364154153419E-2</v>
      </c>
      <c r="C17">
        <v>540760</v>
      </c>
      <c r="D17">
        <v>540760</v>
      </c>
      <c r="E17">
        <v>5.7330045593726418</v>
      </c>
    </row>
    <row r="18" spans="1:5">
      <c r="A18" t="s">
        <v>8</v>
      </c>
      <c r="B18">
        <v>0.24425870323784793</v>
      </c>
      <c r="C18">
        <v>246460</v>
      </c>
      <c r="D18">
        <v>246460</v>
      </c>
      <c r="E18">
        <v>5.3917464441450802</v>
      </c>
    </row>
    <row r="19" spans="1:5">
      <c r="A19" t="s">
        <v>9</v>
      </c>
      <c r="B19">
        <v>0.15816092214706498</v>
      </c>
      <c r="C19">
        <v>352742</v>
      </c>
      <c r="D19">
        <v>352742</v>
      </c>
      <c r="E19">
        <v>5.54745717297138</v>
      </c>
    </row>
    <row r="20" spans="1:5">
      <c r="A20" t="s">
        <v>11</v>
      </c>
      <c r="B20">
        <v>0.20121199256024583</v>
      </c>
      <c r="C20">
        <v>197856</v>
      </c>
      <c r="D20">
        <v>197856</v>
      </c>
      <c r="E20">
        <v>5.2963492248187816</v>
      </c>
    </row>
    <row r="21" spans="1:5">
      <c r="A21" t="s">
        <v>12</v>
      </c>
      <c r="B21">
        <v>0.18147513593112824</v>
      </c>
      <c r="C21">
        <v>141248</v>
      </c>
      <c r="D21">
        <v>141248</v>
      </c>
      <c r="E21">
        <v>5.1499823071455424</v>
      </c>
    </row>
    <row r="22" spans="1:5">
      <c r="A22" t="s">
        <v>13</v>
      </c>
      <c r="B22">
        <v>0.63915271182204447</v>
      </c>
      <c r="C22">
        <v>16004</v>
      </c>
      <c r="D22">
        <v>16004</v>
      </c>
      <c r="E22">
        <v>4.2042285427069599</v>
      </c>
    </row>
    <row r="24" spans="1:5">
      <c r="A24" t="s">
        <v>34</v>
      </c>
      <c r="B24">
        <v>6.6247473613294403E-2</v>
      </c>
      <c r="C24">
        <v>13359</v>
      </c>
      <c r="D24">
        <v>13359</v>
      </c>
      <c r="E24">
        <v>4.1257739498508856</v>
      </c>
    </row>
    <row r="25" spans="1:5">
      <c r="A25" t="s">
        <v>35</v>
      </c>
      <c r="B25">
        <v>0.41855314594883836</v>
      </c>
      <c r="C25">
        <v>201831</v>
      </c>
      <c r="D25">
        <v>201831</v>
      </c>
      <c r="E25">
        <v>5.304987871984931</v>
      </c>
    </row>
    <row r="26" spans="1:5">
      <c r="A26" t="s">
        <v>36</v>
      </c>
      <c r="B26">
        <v>0.18589798016962425</v>
      </c>
      <c r="C26">
        <v>211998</v>
      </c>
      <c r="D26">
        <v>211998</v>
      </c>
      <c r="E26">
        <v>5.3263317637916714</v>
      </c>
    </row>
    <row r="27" spans="1:5">
      <c r="A27" t="s">
        <v>37</v>
      </c>
      <c r="B27">
        <v>0.3616907234697288</v>
      </c>
      <c r="C27">
        <v>158583</v>
      </c>
      <c r="D27">
        <v>158583</v>
      </c>
      <c r="E27">
        <v>5.2002566293756258</v>
      </c>
    </row>
    <row r="28" spans="1:5">
      <c r="A28" t="s">
        <v>38</v>
      </c>
      <c r="B28">
        <v>0.50544196397524166</v>
      </c>
      <c r="C28">
        <v>57516</v>
      </c>
      <c r="D28">
        <v>57516</v>
      </c>
      <c r="E28">
        <v>4.7597886750394123</v>
      </c>
    </row>
    <row r="29" spans="1:5">
      <c r="A29" t="s">
        <v>39</v>
      </c>
      <c r="B29">
        <v>0.32542009884678746</v>
      </c>
      <c r="C29">
        <v>182100</v>
      </c>
      <c r="D29">
        <v>182100</v>
      </c>
      <c r="E29">
        <v>5.2603099457949201</v>
      </c>
    </row>
    <row r="30" spans="1:5">
      <c r="A30" t="s">
        <v>40</v>
      </c>
      <c r="B30">
        <v>0.45714850822340897</v>
      </c>
      <c r="C30">
        <v>197181</v>
      </c>
      <c r="D30">
        <v>197181</v>
      </c>
      <c r="E30">
        <v>5.2948650648004376</v>
      </c>
    </row>
    <row r="31" spans="1:5">
      <c r="A31" t="s">
        <v>21</v>
      </c>
      <c r="B31">
        <v>0.34761886425964672</v>
      </c>
      <c r="C31">
        <v>233733</v>
      </c>
      <c r="D31">
        <v>233733</v>
      </c>
      <c r="E31">
        <v>5.368720033342723</v>
      </c>
    </row>
    <row r="32" spans="1:5">
      <c r="A32" t="s">
        <v>22</v>
      </c>
      <c r="B32">
        <v>0.28454651615414556</v>
      </c>
      <c r="C32">
        <v>123312</v>
      </c>
      <c r="D32">
        <v>123312</v>
      </c>
      <c r="E32">
        <v>5.0910053416419334</v>
      </c>
    </row>
    <row r="33" spans="1:5">
      <c r="A33" t="s">
        <v>23</v>
      </c>
      <c r="B33">
        <v>0.37256552336863763</v>
      </c>
      <c r="C33">
        <v>85542</v>
      </c>
      <c r="D33">
        <v>85542</v>
      </c>
      <c r="E33">
        <v>4.9321793999868406</v>
      </c>
    </row>
    <row r="34" spans="1:5">
      <c r="A34" t="s">
        <v>24</v>
      </c>
      <c r="B34">
        <v>0.59675228944711944</v>
      </c>
      <c r="C34">
        <v>137697</v>
      </c>
      <c r="D34">
        <v>137697</v>
      </c>
      <c r="E34">
        <v>5.1389244784004342</v>
      </c>
    </row>
    <row r="35" spans="1:5">
      <c r="A35" t="s">
        <v>25</v>
      </c>
      <c r="B35">
        <v>8.027393697715747E-2</v>
      </c>
      <c r="C35">
        <v>69213</v>
      </c>
      <c r="D35">
        <v>69213</v>
      </c>
      <c r="E35">
        <v>4.84018767390784</v>
      </c>
    </row>
    <row r="36" spans="1:5">
      <c r="A36" t="s">
        <v>26</v>
      </c>
      <c r="B36">
        <v>0.25484633569739951</v>
      </c>
      <c r="C36">
        <v>2115</v>
      </c>
      <c r="D36">
        <v>2115</v>
      </c>
      <c r="E36">
        <v>3.325310371711061</v>
      </c>
    </row>
    <row r="37" spans="1:5">
      <c r="A37" t="s">
        <v>27</v>
      </c>
      <c r="B37">
        <v>0.2823453345130334</v>
      </c>
      <c r="C37">
        <v>88158</v>
      </c>
      <c r="D37">
        <v>88158</v>
      </c>
      <c r="E37">
        <v>4.9452617289803005</v>
      </c>
    </row>
    <row r="38" spans="1:5">
      <c r="A38" t="s">
        <v>28</v>
      </c>
      <c r="B38">
        <v>4.7989751675206936E-2</v>
      </c>
      <c r="C38">
        <v>121776</v>
      </c>
      <c r="D38">
        <v>121776</v>
      </c>
      <c r="E38">
        <v>5.0855617045973176</v>
      </c>
    </row>
    <row r="39" spans="1:5">
      <c r="A39" t="s">
        <v>29</v>
      </c>
      <c r="B39">
        <v>0.32152529888378945</v>
      </c>
      <c r="C39">
        <v>88245</v>
      </c>
      <c r="D39">
        <v>88245</v>
      </c>
      <c r="E39">
        <v>4.9456901074431281</v>
      </c>
    </row>
    <row r="40" spans="1:5">
      <c r="A40" t="s">
        <v>30</v>
      </c>
      <c r="B40">
        <v>0.17672121290211742</v>
      </c>
      <c r="C40">
        <v>116415</v>
      </c>
      <c r="D40">
        <v>116415</v>
      </c>
      <c r="E40">
        <v>5.0660089424918873</v>
      </c>
    </row>
    <row r="41" spans="1:5">
      <c r="A41" t="s">
        <v>31</v>
      </c>
      <c r="B41">
        <v>8.7370534207393991E-2</v>
      </c>
      <c r="C41">
        <v>56289</v>
      </c>
      <c r="D41">
        <v>56289</v>
      </c>
      <c r="E41">
        <v>4.7504235332873188</v>
      </c>
    </row>
    <row r="42" spans="1:5">
      <c r="A42" t="s">
        <v>32</v>
      </c>
      <c r="B42">
        <v>0.34730881130507063</v>
      </c>
      <c r="C42">
        <v>38496</v>
      </c>
      <c r="D42">
        <v>38496</v>
      </c>
      <c r="E42">
        <v>4.585415605659751</v>
      </c>
    </row>
    <row r="43" spans="1:5">
      <c r="A43" t="s">
        <v>33</v>
      </c>
      <c r="B43">
        <v>0.71035598705501624</v>
      </c>
      <c r="C43">
        <v>618</v>
      </c>
      <c r="D43">
        <v>618</v>
      </c>
      <c r="E43">
        <v>2.7909884750888159</v>
      </c>
    </row>
    <row r="45" spans="1:5">
      <c r="A45" t="s">
        <v>54</v>
      </c>
      <c r="B45">
        <v>0.5370880102952742</v>
      </c>
      <c r="C45">
        <v>55948</v>
      </c>
      <c r="D45">
        <v>55948</v>
      </c>
      <c r="E45">
        <v>4.7477845662086304</v>
      </c>
    </row>
    <row r="46" spans="1:5">
      <c r="A46" t="s">
        <v>55</v>
      </c>
      <c r="B46">
        <v>0.28636787116523593</v>
      </c>
      <c r="C46">
        <v>60108</v>
      </c>
      <c r="D46">
        <v>60108</v>
      </c>
      <c r="E46">
        <v>4.7789322777371392</v>
      </c>
    </row>
    <row r="47" spans="1:5">
      <c r="A47" t="s">
        <v>56</v>
      </c>
      <c r="B47">
        <v>0.67001864677677148</v>
      </c>
      <c r="C47">
        <v>30032</v>
      </c>
      <c r="D47">
        <v>30032</v>
      </c>
      <c r="E47">
        <v>4.4775842552772707</v>
      </c>
    </row>
    <row r="48" spans="1:5">
      <c r="A48" t="s">
        <v>57</v>
      </c>
      <c r="B48">
        <v>0.71321721311475406</v>
      </c>
      <c r="C48">
        <v>9760</v>
      </c>
      <c r="D48">
        <v>9760</v>
      </c>
      <c r="E48">
        <v>3.9894498176666917</v>
      </c>
    </row>
    <row r="49" spans="1:5">
      <c r="A49" t="s">
        <v>58</v>
      </c>
      <c r="B49">
        <v>0.37193093616347223</v>
      </c>
      <c r="C49">
        <v>50504</v>
      </c>
      <c r="D49">
        <v>50504</v>
      </c>
      <c r="E49">
        <v>4.7033257763192973</v>
      </c>
    </row>
    <row r="50" spans="1:5">
      <c r="A50" t="s">
        <v>59</v>
      </c>
      <c r="B50">
        <v>0.68520581001438585</v>
      </c>
      <c r="C50">
        <v>86196</v>
      </c>
      <c r="D50">
        <v>86196</v>
      </c>
      <c r="E50">
        <v>4.9354871124809234</v>
      </c>
    </row>
    <row r="51" spans="1:5">
      <c r="A51" t="s">
        <v>41</v>
      </c>
      <c r="B51">
        <v>0.62315073512572716</v>
      </c>
      <c r="C51">
        <v>87332</v>
      </c>
      <c r="D51">
        <v>87332</v>
      </c>
      <c r="E51">
        <v>4.9411734060993631</v>
      </c>
    </row>
    <row r="52" spans="1:5">
      <c r="A52" t="s">
        <v>42</v>
      </c>
      <c r="B52">
        <v>0.34158548574492803</v>
      </c>
      <c r="C52">
        <v>44756</v>
      </c>
      <c r="D52">
        <v>44756</v>
      </c>
      <c r="E52">
        <v>4.6508512651763718</v>
      </c>
    </row>
    <row r="53" spans="1:5">
      <c r="A53" t="s">
        <v>43</v>
      </c>
      <c r="B53">
        <v>0.69647643071102006</v>
      </c>
      <c r="C53">
        <v>25372</v>
      </c>
      <c r="D53">
        <v>25372</v>
      </c>
      <c r="E53">
        <v>4.404354702725426</v>
      </c>
    </row>
    <row r="54" spans="1:5">
      <c r="A54" t="s">
        <v>44</v>
      </c>
      <c r="B54">
        <v>0.82972561867431116</v>
      </c>
      <c r="C54">
        <v>68372</v>
      </c>
      <c r="D54">
        <v>68372</v>
      </c>
      <c r="E54">
        <v>4.834878283955323</v>
      </c>
    </row>
    <row r="55" spans="1:5">
      <c r="A55" t="s">
        <v>45</v>
      </c>
      <c r="B55">
        <v>0.12953832362169432</v>
      </c>
      <c r="C55">
        <v>8924</v>
      </c>
      <c r="D55">
        <v>8924</v>
      </c>
      <c r="E55">
        <v>3.9505595616118003</v>
      </c>
    </row>
    <row r="56" spans="1:5">
      <c r="A56" t="s">
        <v>46</v>
      </c>
      <c r="B56">
        <v>0.16666666666666666</v>
      </c>
      <c r="C56">
        <v>12</v>
      </c>
      <c r="D56">
        <v>12</v>
      </c>
      <c r="E56">
        <v>1.0791812460476249</v>
      </c>
    </row>
    <row r="57" spans="1:5">
      <c r="A57" t="s">
        <v>47</v>
      </c>
      <c r="B57">
        <v>0.50074990626171734</v>
      </c>
      <c r="C57">
        <v>21336</v>
      </c>
      <c r="D57">
        <v>21336</v>
      </c>
      <c r="E57">
        <v>4.3291130026818196</v>
      </c>
    </row>
    <row r="58" spans="1:5">
      <c r="A58" t="s">
        <v>48</v>
      </c>
      <c r="B58">
        <v>4.9177215189873419E-2</v>
      </c>
      <c r="C58">
        <v>15800</v>
      </c>
      <c r="D58">
        <v>15800</v>
      </c>
      <c r="E58">
        <v>4.1986570869544222</v>
      </c>
    </row>
    <row r="59" spans="1:5">
      <c r="A59" t="s">
        <v>49</v>
      </c>
      <c r="B59">
        <v>0.42179621848739496</v>
      </c>
      <c r="C59">
        <v>57120</v>
      </c>
      <c r="D59">
        <v>57120</v>
      </c>
      <c r="E59">
        <v>4.7567881987681178</v>
      </c>
    </row>
    <row r="60" spans="1:5">
      <c r="A60" t="s">
        <v>50</v>
      </c>
      <c r="B60">
        <v>0.15740998515219004</v>
      </c>
      <c r="C60">
        <v>43104</v>
      </c>
      <c r="D60">
        <v>43104</v>
      </c>
      <c r="E60">
        <v>4.6345175740428912</v>
      </c>
    </row>
    <row r="61" spans="1:5">
      <c r="A61" t="s">
        <v>51</v>
      </c>
      <c r="B61">
        <v>0.12296037296037296</v>
      </c>
      <c r="C61">
        <v>12012</v>
      </c>
      <c r="D61">
        <v>12012</v>
      </c>
      <c r="E61">
        <v>4.0796153235269434</v>
      </c>
    </row>
    <row r="62" spans="1:5">
      <c r="A62" t="s">
        <v>52</v>
      </c>
      <c r="B62">
        <v>0.50141748731721869</v>
      </c>
      <c r="C62">
        <v>13404</v>
      </c>
      <c r="D62">
        <v>13404</v>
      </c>
      <c r="E62">
        <v>4.1272344191632335</v>
      </c>
    </row>
    <row r="63" spans="1:5">
      <c r="A63" t="s">
        <v>53</v>
      </c>
      <c r="B63">
        <v>0.46153846153846156</v>
      </c>
      <c r="C63">
        <v>52</v>
      </c>
      <c r="D63">
        <v>52</v>
      </c>
      <c r="E63">
        <v>1.7160033436347992</v>
      </c>
    </row>
    <row r="65" spans="1:5">
      <c r="A65" t="s">
        <v>73</v>
      </c>
      <c r="B65">
        <v>0.30876580898386397</v>
      </c>
      <c r="C65">
        <v>11465</v>
      </c>
      <c r="D65">
        <v>11465</v>
      </c>
      <c r="E65">
        <v>4.0593740590659575</v>
      </c>
    </row>
    <row r="66" spans="1:5">
      <c r="A66" t="s">
        <v>74</v>
      </c>
      <c r="B66">
        <v>0.69895138226882747</v>
      </c>
      <c r="C66">
        <v>5245</v>
      </c>
      <c r="D66">
        <v>5245</v>
      </c>
      <c r="E66">
        <v>3.7197454925295768</v>
      </c>
    </row>
    <row r="67" spans="1:5">
      <c r="A67" t="s">
        <v>75</v>
      </c>
      <c r="B67">
        <v>0.7905882352941177</v>
      </c>
      <c r="C67">
        <v>850</v>
      </c>
      <c r="D67">
        <v>850</v>
      </c>
      <c r="E67">
        <v>2.9294189257142929</v>
      </c>
    </row>
    <row r="68" spans="1:5">
      <c r="A68" t="s">
        <v>76</v>
      </c>
      <c r="B68">
        <v>0.70739176346356913</v>
      </c>
      <c r="C68">
        <v>9470</v>
      </c>
      <c r="D68">
        <v>9470</v>
      </c>
      <c r="E68">
        <v>3.9763499790032735</v>
      </c>
    </row>
    <row r="69" spans="1:5">
      <c r="A69" t="s">
        <v>77</v>
      </c>
      <c r="B69">
        <v>0.78006288144997227</v>
      </c>
      <c r="C69">
        <v>27035</v>
      </c>
      <c r="D69">
        <v>27035</v>
      </c>
      <c r="E69">
        <v>4.4319263739116437</v>
      </c>
    </row>
    <row r="70" spans="1:5">
      <c r="A70" t="s">
        <v>60</v>
      </c>
      <c r="B70">
        <v>0.54070660522273428</v>
      </c>
      <c r="C70">
        <v>26040</v>
      </c>
      <c r="D70">
        <v>26040</v>
      </c>
      <c r="E70">
        <v>4.4156409798961542</v>
      </c>
    </row>
    <row r="71" spans="1:5">
      <c r="A71" t="s">
        <v>61</v>
      </c>
      <c r="B71">
        <v>0.61893491124260358</v>
      </c>
      <c r="C71">
        <v>6760</v>
      </c>
      <c r="D71">
        <v>6760</v>
      </c>
      <c r="E71">
        <v>3.8299466959416359</v>
      </c>
    </row>
    <row r="72" spans="1:5">
      <c r="A72" t="s">
        <v>62</v>
      </c>
      <c r="B72">
        <v>0.85893129770992371</v>
      </c>
      <c r="C72">
        <v>13100</v>
      </c>
      <c r="D72">
        <v>13100</v>
      </c>
      <c r="E72">
        <v>4.1172712956557644</v>
      </c>
    </row>
    <row r="73" spans="1:5">
      <c r="A73" t="s">
        <v>63</v>
      </c>
      <c r="B73">
        <v>0.9015776961314026</v>
      </c>
      <c r="C73">
        <v>46270</v>
      </c>
      <c r="D73">
        <v>46270</v>
      </c>
      <c r="E73">
        <v>4.6652994994998966</v>
      </c>
    </row>
    <row r="74" spans="1:5">
      <c r="A74" t="s">
        <v>64</v>
      </c>
      <c r="B74">
        <v>0.22711864406779664</v>
      </c>
      <c r="C74">
        <v>885</v>
      </c>
      <c r="D74">
        <v>885</v>
      </c>
      <c r="E74">
        <v>2.9469432706978256</v>
      </c>
    </row>
    <row r="75" spans="1:5">
      <c r="A75" t="s">
        <v>65</v>
      </c>
      <c r="C75">
        <v>0</v>
      </c>
      <c r="D75">
        <v>0</v>
      </c>
    </row>
    <row r="76" spans="1:5">
      <c r="A76" t="s">
        <v>66</v>
      </c>
      <c r="B76">
        <v>0.6987124463519313</v>
      </c>
      <c r="C76">
        <v>6990</v>
      </c>
      <c r="D76">
        <v>6990</v>
      </c>
      <c r="E76">
        <v>3.8444771757456815</v>
      </c>
    </row>
    <row r="77" spans="1:5">
      <c r="A77" t="s">
        <v>67</v>
      </c>
      <c r="B77">
        <v>4.7196261682242988E-2</v>
      </c>
      <c r="C77">
        <v>2140</v>
      </c>
      <c r="D77">
        <v>2140</v>
      </c>
      <c r="E77">
        <v>3.330413773349191</v>
      </c>
    </row>
    <row r="78" spans="1:5">
      <c r="A78" t="s">
        <v>68</v>
      </c>
      <c r="B78">
        <v>0.61167821292238089</v>
      </c>
      <c r="C78">
        <v>35365</v>
      </c>
      <c r="D78">
        <v>35365</v>
      </c>
      <c r="E78">
        <v>4.5485736624184661</v>
      </c>
    </row>
    <row r="79" spans="1:5">
      <c r="A79" t="s">
        <v>69</v>
      </c>
      <c r="B79">
        <v>0.19436008676789587</v>
      </c>
      <c r="C79">
        <v>13830</v>
      </c>
      <c r="D79">
        <v>13830</v>
      </c>
      <c r="E79">
        <v>4.1408221801093106</v>
      </c>
    </row>
    <row r="80" spans="1:5">
      <c r="A80" t="s">
        <v>70</v>
      </c>
      <c r="B80">
        <v>0.16750572082379861</v>
      </c>
      <c r="C80">
        <v>2185</v>
      </c>
      <c r="D80">
        <v>2185</v>
      </c>
      <c r="E80">
        <v>3.3394514413064407</v>
      </c>
    </row>
    <row r="81" spans="1:5">
      <c r="A81" t="s">
        <v>71</v>
      </c>
      <c r="B81">
        <v>0.57953667953667953</v>
      </c>
      <c r="C81">
        <v>5180</v>
      </c>
      <c r="D81">
        <v>5180</v>
      </c>
      <c r="E81">
        <v>3.7143297597452332</v>
      </c>
    </row>
    <row r="82" spans="1:5">
      <c r="A82" t="s">
        <v>72</v>
      </c>
      <c r="B82">
        <v>0.4</v>
      </c>
      <c r="C82">
        <v>5</v>
      </c>
      <c r="D82">
        <v>5</v>
      </c>
      <c r="E82">
        <v>0.69897000433601886</v>
      </c>
    </row>
    <row r="84" spans="1:5">
      <c r="A84" t="s">
        <v>91</v>
      </c>
      <c r="B84">
        <v>0.83333333333333337</v>
      </c>
      <c r="C84">
        <v>6</v>
      </c>
      <c r="D84">
        <v>6</v>
      </c>
      <c r="E84">
        <v>0.77815125038364363</v>
      </c>
    </row>
    <row r="85" spans="1:5">
      <c r="A85" t="s">
        <v>92</v>
      </c>
      <c r="B85">
        <v>0.88580246913580252</v>
      </c>
      <c r="C85">
        <v>324</v>
      </c>
      <c r="D85">
        <v>324</v>
      </c>
      <c r="E85">
        <v>2.510545010206612</v>
      </c>
    </row>
    <row r="86" spans="1:5">
      <c r="A86" t="s">
        <v>93</v>
      </c>
      <c r="B86">
        <v>0.94983416252072972</v>
      </c>
      <c r="C86">
        <v>2412</v>
      </c>
      <c r="D86">
        <v>2412</v>
      </c>
      <c r="E86">
        <v>3.3823773034681137</v>
      </c>
    </row>
    <row r="87" spans="1:5">
      <c r="A87" t="s">
        <v>94</v>
      </c>
      <c r="B87">
        <v>0.82120051085568324</v>
      </c>
      <c r="C87">
        <v>6264</v>
      </c>
      <c r="D87">
        <v>6264</v>
      </c>
      <c r="E87">
        <v>3.7968517490498872</v>
      </c>
    </row>
    <row r="88" spans="1:5">
      <c r="A88" t="s">
        <v>78</v>
      </c>
      <c r="B88">
        <v>0.64062793758225234</v>
      </c>
      <c r="C88">
        <v>10638</v>
      </c>
      <c r="D88">
        <v>10638</v>
      </c>
      <c r="E88">
        <v>4.0268599859845615</v>
      </c>
    </row>
    <row r="89" spans="1:5">
      <c r="A89" t="s">
        <v>79</v>
      </c>
      <c r="B89">
        <v>0.77757352941176461</v>
      </c>
      <c r="C89">
        <v>1632</v>
      </c>
      <c r="D89">
        <v>1632</v>
      </c>
      <c r="E89">
        <v>3.2127201544178425</v>
      </c>
    </row>
    <row r="90" spans="1:5">
      <c r="A90" t="s">
        <v>80</v>
      </c>
      <c r="B90">
        <v>0.98682972718720607</v>
      </c>
      <c r="C90">
        <v>6378</v>
      </c>
      <c r="D90">
        <v>6378</v>
      </c>
      <c r="E90">
        <v>3.8046845149069406</v>
      </c>
    </row>
    <row r="91" spans="1:5">
      <c r="A91" t="s">
        <v>81</v>
      </c>
      <c r="B91">
        <v>0.87171661117277111</v>
      </c>
      <c r="C91">
        <v>32436</v>
      </c>
      <c r="D91">
        <v>32436</v>
      </c>
      <c r="E91">
        <v>4.5110272917463501</v>
      </c>
    </row>
    <row r="92" spans="1:5">
      <c r="A92" t="s">
        <v>82</v>
      </c>
      <c r="B92">
        <v>0.32407407407407407</v>
      </c>
      <c r="C92">
        <v>108</v>
      </c>
      <c r="D92">
        <v>108</v>
      </c>
      <c r="E92">
        <v>2.0334237554869499</v>
      </c>
    </row>
    <row r="93" spans="1:5">
      <c r="A93" t="s">
        <v>83</v>
      </c>
      <c r="C93">
        <v>0</v>
      </c>
      <c r="D93">
        <v>0</v>
      </c>
    </row>
    <row r="94" spans="1:5">
      <c r="A94" t="s">
        <v>84</v>
      </c>
      <c r="B94">
        <v>0.82135523613963046</v>
      </c>
      <c r="C94">
        <v>2922</v>
      </c>
      <c r="D94">
        <v>2922</v>
      </c>
      <c r="E94">
        <v>3.4656802115982779</v>
      </c>
    </row>
    <row r="95" spans="1:5">
      <c r="A95" t="s">
        <v>85</v>
      </c>
      <c r="B95">
        <v>4.6296296296296301E-2</v>
      </c>
      <c r="C95">
        <v>216</v>
      </c>
      <c r="D95">
        <v>216</v>
      </c>
      <c r="E95">
        <v>2.3344537511509307</v>
      </c>
    </row>
    <row r="96" spans="1:5">
      <c r="A96" t="s">
        <v>86</v>
      </c>
      <c r="B96">
        <v>0.7658257747543461</v>
      </c>
      <c r="C96">
        <v>21168</v>
      </c>
      <c r="D96">
        <v>21168</v>
      </c>
      <c r="E96">
        <v>4.3256798268434258</v>
      </c>
    </row>
    <row r="97" spans="1:5">
      <c r="A97" t="s">
        <v>87</v>
      </c>
      <c r="B97">
        <v>0.53927595628415304</v>
      </c>
      <c r="C97">
        <v>2928</v>
      </c>
      <c r="D97">
        <v>2928</v>
      </c>
      <c r="E97">
        <v>3.4665710723863543</v>
      </c>
    </row>
    <row r="98" spans="1:5">
      <c r="A98" t="s">
        <v>88</v>
      </c>
      <c r="B98">
        <v>0.27777777777777779</v>
      </c>
      <c r="C98">
        <v>108</v>
      </c>
      <c r="D98">
        <v>108</v>
      </c>
      <c r="E98">
        <v>2.0334237554869499</v>
      </c>
    </row>
    <row r="99" spans="1:5">
      <c r="A99" t="s">
        <v>89</v>
      </c>
      <c r="B99">
        <v>0.20666666666666667</v>
      </c>
      <c r="C99">
        <v>1050</v>
      </c>
      <c r="D99">
        <v>1050</v>
      </c>
      <c r="E99">
        <v>3.0211892990699383</v>
      </c>
    </row>
    <row r="100" spans="1:5">
      <c r="A100" t="s">
        <v>90</v>
      </c>
      <c r="C100">
        <v>0</v>
      </c>
      <c r="D100">
        <v>0</v>
      </c>
    </row>
    <row r="102" spans="1:5">
      <c r="A102" t="s">
        <v>108</v>
      </c>
      <c r="B102">
        <v>0.8571428571428571</v>
      </c>
      <c r="C102">
        <v>14</v>
      </c>
      <c r="D102">
        <v>14</v>
      </c>
      <c r="E102">
        <v>1.146128035678238</v>
      </c>
    </row>
    <row r="103" spans="1:5">
      <c r="A103" t="s">
        <v>109</v>
      </c>
      <c r="B103">
        <v>0.97959183673469385</v>
      </c>
      <c r="C103">
        <v>1323</v>
      </c>
      <c r="D103">
        <v>1323</v>
      </c>
      <c r="E103">
        <v>3.1215598441875008</v>
      </c>
    </row>
    <row r="104" spans="1:5">
      <c r="A104" t="s">
        <v>110</v>
      </c>
      <c r="B104">
        <v>0.80017528483786149</v>
      </c>
      <c r="C104">
        <v>2282</v>
      </c>
      <c r="D104">
        <v>2282</v>
      </c>
      <c r="E104">
        <v>3.3583156400821959</v>
      </c>
    </row>
    <row r="105" spans="1:5">
      <c r="A105" t="s">
        <v>95</v>
      </c>
      <c r="B105">
        <v>0.88095238095238104</v>
      </c>
      <c r="C105">
        <v>924</v>
      </c>
      <c r="D105">
        <v>924</v>
      </c>
      <c r="E105">
        <v>2.9656719712201065</v>
      </c>
    </row>
    <row r="106" spans="1:5">
      <c r="A106" t="s">
        <v>96</v>
      </c>
      <c r="B106">
        <v>0.8152031454783748</v>
      </c>
      <c r="C106">
        <v>763</v>
      </c>
      <c r="D106">
        <v>763</v>
      </c>
      <c r="E106">
        <v>2.8825245379548803</v>
      </c>
    </row>
    <row r="107" spans="1:5">
      <c r="A107" t="s">
        <v>97</v>
      </c>
      <c r="B107">
        <v>0.99223985890652566</v>
      </c>
      <c r="C107">
        <v>2835</v>
      </c>
      <c r="D107">
        <v>2835</v>
      </c>
      <c r="E107">
        <v>3.4525530632289252</v>
      </c>
    </row>
    <row r="108" spans="1:5">
      <c r="A108" t="s">
        <v>98</v>
      </c>
      <c r="B108">
        <v>0.88033153287390575</v>
      </c>
      <c r="C108">
        <v>10738</v>
      </c>
      <c r="D108">
        <v>10738</v>
      </c>
      <c r="E108">
        <v>4.0309233996272189</v>
      </c>
    </row>
    <row r="109" spans="1:5">
      <c r="A109" t="s">
        <v>99</v>
      </c>
      <c r="C109">
        <v>0</v>
      </c>
      <c r="D109">
        <v>0</v>
      </c>
    </row>
    <row r="110" spans="1:5">
      <c r="A110" t="s">
        <v>100</v>
      </c>
      <c r="C110">
        <v>0</v>
      </c>
      <c r="D110">
        <v>0</v>
      </c>
    </row>
    <row r="111" spans="1:5">
      <c r="A111" t="s">
        <v>101</v>
      </c>
      <c r="B111">
        <v>0.82768777614138433</v>
      </c>
      <c r="C111">
        <v>679</v>
      </c>
      <c r="D111">
        <v>679</v>
      </c>
      <c r="E111">
        <v>2.8318697742805017</v>
      </c>
    </row>
    <row r="112" spans="1:5">
      <c r="A112" t="s">
        <v>102</v>
      </c>
      <c r="B112">
        <v>9.5238095238095233E-2</v>
      </c>
      <c r="C112">
        <v>21</v>
      </c>
      <c r="D112">
        <v>21</v>
      </c>
      <c r="E112">
        <v>1.3222192947339193</v>
      </c>
    </row>
    <row r="113" spans="1:5">
      <c r="A113" t="s">
        <v>103</v>
      </c>
      <c r="B113">
        <v>0.76202176202176197</v>
      </c>
      <c r="C113">
        <v>5698</v>
      </c>
      <c r="D113">
        <v>5698</v>
      </c>
      <c r="E113">
        <v>3.7557224449034581</v>
      </c>
    </row>
    <row r="114" spans="1:5">
      <c r="A114" t="s">
        <v>104</v>
      </c>
      <c r="B114">
        <v>0.66527196652719667</v>
      </c>
      <c r="C114">
        <v>1673</v>
      </c>
      <c r="D114">
        <v>1673</v>
      </c>
      <c r="E114">
        <v>3.2234959409623944</v>
      </c>
    </row>
    <row r="115" spans="1:5">
      <c r="A115" t="s">
        <v>105</v>
      </c>
      <c r="C115">
        <v>0</v>
      </c>
      <c r="D115">
        <v>0</v>
      </c>
    </row>
    <row r="116" spans="1:5">
      <c r="A116" t="s">
        <v>106</v>
      </c>
      <c r="B116">
        <v>0.34693877551020408</v>
      </c>
      <c r="C116">
        <v>49</v>
      </c>
      <c r="D116">
        <v>49</v>
      </c>
      <c r="E116">
        <v>1.6901960800285136</v>
      </c>
    </row>
    <row r="117" spans="1:5">
      <c r="A117" t="s">
        <v>107</v>
      </c>
      <c r="C117">
        <v>0</v>
      </c>
      <c r="D117">
        <v>0</v>
      </c>
    </row>
    <row r="119" spans="1:5">
      <c r="A119" t="s">
        <v>124</v>
      </c>
      <c r="B119">
        <v>0.99395161290322576</v>
      </c>
      <c r="C119">
        <v>496</v>
      </c>
      <c r="D119">
        <v>496</v>
      </c>
      <c r="E119">
        <v>2.6954816764901977</v>
      </c>
    </row>
    <row r="120" spans="1:5">
      <c r="A120" t="s">
        <v>125</v>
      </c>
      <c r="B120">
        <v>0.70833333333333337</v>
      </c>
      <c r="C120">
        <v>96</v>
      </c>
      <c r="D120">
        <v>96</v>
      </c>
      <c r="E120">
        <v>1.9822712330395684</v>
      </c>
    </row>
    <row r="121" spans="1:5">
      <c r="A121" t="s">
        <v>111</v>
      </c>
      <c r="B121">
        <v>0.8</v>
      </c>
      <c r="C121">
        <v>80</v>
      </c>
      <c r="D121">
        <v>80</v>
      </c>
      <c r="E121">
        <v>1.9030899869919435</v>
      </c>
    </row>
    <row r="122" spans="1:5">
      <c r="A122" t="s">
        <v>112</v>
      </c>
      <c r="B122">
        <v>0.78500000000000003</v>
      </c>
      <c r="C122">
        <v>200</v>
      </c>
      <c r="D122">
        <v>200</v>
      </c>
      <c r="E122">
        <v>2.3010299956639813</v>
      </c>
    </row>
    <row r="123" spans="1:5">
      <c r="A123" t="s">
        <v>113</v>
      </c>
      <c r="B123">
        <v>1</v>
      </c>
      <c r="C123">
        <v>720</v>
      </c>
      <c r="D123">
        <v>720</v>
      </c>
      <c r="E123">
        <v>2.8573324964312685</v>
      </c>
    </row>
    <row r="124" spans="1:5">
      <c r="A124" t="s">
        <v>114</v>
      </c>
      <c r="B124">
        <v>0.98134816753926701</v>
      </c>
      <c r="C124">
        <v>3056</v>
      </c>
      <c r="D124">
        <v>3056</v>
      </c>
      <c r="E124">
        <v>3.4851533499036522</v>
      </c>
    </row>
    <row r="125" spans="1:5">
      <c r="A125" t="s">
        <v>115</v>
      </c>
      <c r="C125">
        <v>0</v>
      </c>
      <c r="D125">
        <v>0</v>
      </c>
    </row>
    <row r="126" spans="1:5">
      <c r="A126" t="s">
        <v>116</v>
      </c>
      <c r="C126">
        <v>0</v>
      </c>
      <c r="D126">
        <v>0</v>
      </c>
    </row>
    <row r="127" spans="1:5">
      <c r="A127" t="s">
        <v>117</v>
      </c>
      <c r="B127">
        <v>0.875</v>
      </c>
      <c r="C127">
        <v>208</v>
      </c>
      <c r="D127">
        <v>208</v>
      </c>
      <c r="E127">
        <v>2.3180633349627615</v>
      </c>
    </row>
    <row r="128" spans="1:5">
      <c r="A128" t="s">
        <v>118</v>
      </c>
      <c r="C128">
        <v>0</v>
      </c>
      <c r="D128">
        <v>0</v>
      </c>
    </row>
    <row r="129" spans="1:5">
      <c r="A129" t="s">
        <v>119</v>
      </c>
      <c r="B129">
        <v>0.44485294117647056</v>
      </c>
      <c r="C129">
        <v>272</v>
      </c>
      <c r="D129">
        <v>272</v>
      </c>
      <c r="E129">
        <v>2.4345689040341987</v>
      </c>
    </row>
    <row r="130" spans="1:5">
      <c r="A130" t="s">
        <v>120</v>
      </c>
      <c r="B130">
        <v>0.63636363636363635</v>
      </c>
      <c r="C130">
        <v>352</v>
      </c>
      <c r="D130">
        <v>352</v>
      </c>
      <c r="E130">
        <v>2.5465426634781312</v>
      </c>
    </row>
    <row r="131" spans="1:5">
      <c r="A131" t="s">
        <v>121</v>
      </c>
      <c r="C131">
        <v>0</v>
      </c>
      <c r="D131">
        <v>0</v>
      </c>
    </row>
    <row r="132" spans="1:5">
      <c r="A132" t="s">
        <v>122</v>
      </c>
      <c r="B132">
        <v>0.5</v>
      </c>
      <c r="C132">
        <v>8</v>
      </c>
      <c r="D132">
        <v>8</v>
      </c>
      <c r="E132">
        <v>0.90308998699194354</v>
      </c>
    </row>
    <row r="133" spans="1:5">
      <c r="A133" t="s">
        <v>123</v>
      </c>
      <c r="C133">
        <v>0</v>
      </c>
      <c r="D133">
        <v>0</v>
      </c>
    </row>
    <row r="135" spans="1:5">
      <c r="A135" t="s">
        <v>139</v>
      </c>
      <c r="C135">
        <v>0</v>
      </c>
      <c r="D135">
        <v>0</v>
      </c>
    </row>
    <row r="136" spans="1:5">
      <c r="A136" t="s">
        <v>126</v>
      </c>
      <c r="C136">
        <v>0</v>
      </c>
      <c r="D136">
        <v>0</v>
      </c>
    </row>
    <row r="137" spans="1:5">
      <c r="A137" t="s">
        <v>127</v>
      </c>
      <c r="C137">
        <v>0</v>
      </c>
      <c r="D137">
        <v>0</v>
      </c>
    </row>
    <row r="138" spans="1:5">
      <c r="A138" t="s">
        <v>128</v>
      </c>
      <c r="C138">
        <v>0</v>
      </c>
      <c r="D138">
        <v>0</v>
      </c>
    </row>
    <row r="139" spans="1:5">
      <c r="A139" t="s">
        <v>129</v>
      </c>
      <c r="B139">
        <v>0.97807017543859642</v>
      </c>
      <c r="C139">
        <v>1368</v>
      </c>
      <c r="D139">
        <v>1368</v>
      </c>
      <c r="E139">
        <v>3.1360860973840974</v>
      </c>
    </row>
    <row r="140" spans="1:5">
      <c r="A140" t="s">
        <v>130</v>
      </c>
      <c r="C140">
        <v>0</v>
      </c>
      <c r="D140">
        <v>0</v>
      </c>
    </row>
    <row r="141" spans="1:5">
      <c r="A141" t="s">
        <v>131</v>
      </c>
      <c r="C141">
        <v>0</v>
      </c>
      <c r="D141">
        <v>0</v>
      </c>
    </row>
    <row r="142" spans="1:5">
      <c r="A142" t="s">
        <v>132</v>
      </c>
      <c r="C142">
        <v>0</v>
      </c>
      <c r="D142">
        <v>0</v>
      </c>
    </row>
    <row r="143" spans="1:5">
      <c r="A143" t="s">
        <v>133</v>
      </c>
      <c r="C143">
        <v>0</v>
      </c>
      <c r="D143">
        <v>0</v>
      </c>
    </row>
    <row r="144" spans="1:5">
      <c r="A144" t="s">
        <v>134</v>
      </c>
      <c r="B144">
        <v>0.5185185185185186</v>
      </c>
      <c r="C144">
        <v>54</v>
      </c>
      <c r="D144">
        <v>54</v>
      </c>
      <c r="E144">
        <v>1.7323937598229686</v>
      </c>
    </row>
    <row r="145" spans="1:5">
      <c r="A145" t="s">
        <v>135</v>
      </c>
      <c r="B145">
        <v>0.54861111111111116</v>
      </c>
      <c r="C145">
        <v>144</v>
      </c>
      <c r="D145">
        <v>144</v>
      </c>
      <c r="E145">
        <v>2.1583624920952498</v>
      </c>
    </row>
    <row r="146" spans="1:5">
      <c r="A146" t="s">
        <v>136</v>
      </c>
      <c r="C146">
        <v>0</v>
      </c>
      <c r="D146">
        <v>0</v>
      </c>
    </row>
    <row r="147" spans="1:5">
      <c r="A147" t="s">
        <v>137</v>
      </c>
      <c r="C147">
        <v>0</v>
      </c>
      <c r="D147">
        <v>0</v>
      </c>
    </row>
    <row r="148" spans="1:5">
      <c r="A148" t="s">
        <v>138</v>
      </c>
      <c r="C148">
        <v>0</v>
      </c>
      <c r="D148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2018-07-09T07:25:15Z</dcterms:created>
  <dcterms:modified xsi:type="dcterms:W3CDTF">2018-07-13T06:07:34Z</dcterms:modified>
</cp:coreProperties>
</file>