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60" windowWidth="18195" windowHeight="9450" activeTab="8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2" i="9"/>
  <c r="R2" i="8"/>
  <c r="R33" i="9" l="1"/>
  <c r="K33" i="8"/>
  <c r="I33" i="8" l="1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<sst xmlns="http://schemas.openxmlformats.org/spreadsheetml/2006/main" count="261" uniqueCount="140">
  <si>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</si>
  <si>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</si>
  <si>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</si>
  <si>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</si>
  <si>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</si>
  <si>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</si>
  <si>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</si>
  <si>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</si>
  <si>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</si>
  <si>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</si>
  <si>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</si>
  <si>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</si>
  <si>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</si>
  <si>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</si>
  <si>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</si>
  <si>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</si>
  <si>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</si>
  <si>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</si>
  <si>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</si>
  <si>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</si>
  <si>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</si>
  <si>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</si>
  <si>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</si>
  <si>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</si>
  <si>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</si>
  <si>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</si>
  <si>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</si>
  <si>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</si>
  <si>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</si>
  <si>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</si>
  <si>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</si>
  <si>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</si>
  <si>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</si>
  <si>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</si>
  <si>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</si>
  <si>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</si>
  <si>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</si>
  <si>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</si>
  <si>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</si>
  <si>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</si>
  <si>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</si>
  <si>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</si>
  <si>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</si>
  <si>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</si>
  <si>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</si>
  <si>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</si>
  <si>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</si>
  <si>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</si>
  <si>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</si>
  <si>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</si>
  <si>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</si>
  <si>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</si>
  <si>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</si>
  <si>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</si>
  <si>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</si>
  <si>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</si>
  <si>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</si>
  <si>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</si>
  <si>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</si>
  <si>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</si>
  <si>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</si>
  <si>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</si>
  <si>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</si>
  <si>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</si>
  <si>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</si>
  <si>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</si>
  <si>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</si>
  <si>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</si>
  <si>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</si>
  <si>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</si>
  <si>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</si>
  <si>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</si>
  <si>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</si>
  <si>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</si>
  <si>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</si>
  <si>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</si>
  <si>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</si>
  <si>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</si>
  <si>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</si>
  <si>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</si>
  <si>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</si>
  <si>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</si>
  <si>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</si>
  <si>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</si>
  <si>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</si>
  <si>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</si>
  <si>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</si>
  <si>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</si>
  <si>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</si>
  <si>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</si>
  <si>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</si>
  <si>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</si>
  <si>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</si>
  <si>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</si>
  <si>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</si>
  <si>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</si>
  <si>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</si>
  <si>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</si>
  <si>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</si>
  <si>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</si>
  <si>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</si>
  <si>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</si>
  <si>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</si>
  <si>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</si>
  <si>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</si>
  <si>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</si>
  <si>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</si>
  <si>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</si>
  <si>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</si>
  <si>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</si>
  <si>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</si>
  <si>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</si>
  <si>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</si>
  <si>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</si>
  <si>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</si>
  <si>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</si>
  <si>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</si>
  <si>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</si>
  <si>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</si>
  <si>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</si>
  <si>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</si>
  <si>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</si>
  <si>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</si>
  <si>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</si>
  <si>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</si>
  <si>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</si>
  <si>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</si>
  <si>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</si>
  <si>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</si>
  <si>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</si>
  <si>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</si>
  <si>
    <t>31.8.2018   Ko Zin Min    -300000</t>
  </si>
  <si>
    <t>1.9.2018</t>
  </si>
  <si>
    <t>Ko Nway Oo-1200000(3/9/18)</t>
  </si>
  <si>
    <t>Ko Nway Oo 100000(13.9.2018)</t>
  </si>
  <si>
    <t>Ko Pyone Mg Mg -200000</t>
  </si>
  <si>
    <t>Ko Pyone Mg Mg -300000 (18.9.2018)</t>
  </si>
  <si>
    <t>Ko Pyone Mg Mg -20000 (14.9.20108)</t>
  </si>
  <si>
    <t xml:space="preserve">        </t>
  </si>
  <si>
    <t>Ko Nway Oo -500000 (20.9.2018,Ko Pyone)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</si>
</sst>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4" fillId="0" borderId="0" xfId="0" applyFont="1"/>
    <xf numFmtId="43" fontId="44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11" t="s">
        <v>12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12">
        <v>43132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14" t="s">
        <v>105</v>
      </c>
      <c r="C33" s="115"/>
      <c r="D33" s="115"/>
      <c r="E33" s="116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14" t="s">
        <v>107</v>
      </c>
      <c r="C35" s="115"/>
      <c r="D35" s="115"/>
      <c r="E35" s="116"/>
      <c r="L35" s="86"/>
      <c r="M35" s="86"/>
    </row>
    <row r="36" spans="2:15" ht="15.75" customHeight="1" x14ac:dyDescent="0.2">
      <c r="B36" s="113">
        <v>2496038</v>
      </c>
      <c r="C36" s="113"/>
      <c r="D36" s="113"/>
      <c r="E36" s="113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Q33" sqref="Q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3"/>
  <sheetViews>
    <sheetView workbookViewId="0">
      <pane ySplit="1" topLeftCell="A23" activePane="bottomLeft" state="frozen"/>
      <selection pane="bottomLeft" activeCell="K21" sqref="K2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/>
      <c r="R31" s="8">
        <f t="shared" si="0"/>
        <v>496300</v>
      </c>
    </row>
    <row r="32" spans="1:18" ht="19.5" customHeight="1" x14ac:dyDescent="0.25">
      <c r="A32" s="74">
        <v>31</v>
      </c>
      <c r="B32" s="8">
        <v>450000</v>
      </c>
      <c r="C32" s="8">
        <v>1811000</v>
      </c>
      <c r="D32" s="8">
        <v>337000</v>
      </c>
      <c r="E32" s="8">
        <v>51500</v>
      </c>
      <c r="F32" s="8">
        <v>285500</v>
      </c>
      <c r="G32" s="8">
        <v>1004500</v>
      </c>
      <c r="H32" s="8">
        <v>289500</v>
      </c>
      <c r="I32" s="8">
        <v>180000</v>
      </c>
      <c r="J32" s="8">
        <v>481550</v>
      </c>
      <c r="K32" s="8">
        <v>51000</v>
      </c>
      <c r="L32" s="8"/>
      <c r="M32" s="8"/>
      <c r="N32" s="8"/>
      <c r="O32" s="8"/>
      <c r="P32" s="8"/>
      <c r="Q32" s="8">
        <v>993500</v>
      </c>
      <c r="R32" s="8">
        <f t="shared" si="0"/>
        <v>449450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106">
        <f>SUM(I3:I32)</f>
        <v>2849000</v>
      </c>
      <c r="J33" s="3"/>
      <c r="K33" s="6">
        <f>SUM(K4:K32)</f>
        <v>856500</v>
      </c>
      <c r="L33" s="6"/>
      <c r="M33" s="6"/>
      <c r="N33" s="6"/>
      <c r="O33" s="6"/>
      <c r="P33" s="6"/>
      <c r="Q33" s="72"/>
      <c r="R33" s="100">
        <f>SUM(R2:R32)</f>
        <v>4262600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  <row r="43" spans="1:19" ht="19.5" customHeight="1" x14ac:dyDescent="0.25">
      <c r="P43" t="s">
        <v>131</v>
      </c>
      <c r="Q43" s="92"/>
      <c r="R43" s="9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14" activePane="bottomLeft" state="frozen"/>
      <selection pane="bottomLeft" activeCell="Q22" sqref="Q22"/>
    </sheetView>
  </sheetViews>
  <sheetFormatPr defaultRowHeight="21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10.7109375" customWidth="1"/>
    <col min="10" max="10" width="10.5703125" customWidth="1"/>
    <col min="11" max="11" width="10.42578125" customWidth="1"/>
    <col min="12" max="14" width="10.140625" customWidth="1"/>
    <col min="15" max="15" width="9.7109375" customWidth="1"/>
    <col min="16" max="16" width="10.28515625" customWidth="1"/>
    <col min="17" max="17" width="14.28515625" customWidth="1"/>
    <col min="18" max="18" width="15.42578125" customWidth="1"/>
  </cols>
  <sheetData>
    <row r="1" spans="1:18" ht="2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21" customHeight="1" x14ac:dyDescent="0.25">
      <c r="A2" s="74" t="s">
        <v>132</v>
      </c>
      <c r="B2" s="8">
        <v>440000</v>
      </c>
      <c r="C2" s="8">
        <v>245500</v>
      </c>
      <c r="D2" s="8">
        <v>68500</v>
      </c>
      <c r="E2" s="8">
        <v>14500</v>
      </c>
      <c r="F2" s="8">
        <v>54000</v>
      </c>
      <c r="G2" s="8">
        <v>84000</v>
      </c>
      <c r="H2" s="8">
        <v>30000</v>
      </c>
      <c r="I2" s="8">
        <v>63000</v>
      </c>
      <c r="J2" s="8">
        <v>305900</v>
      </c>
      <c r="K2" s="8">
        <v>35000</v>
      </c>
      <c r="L2" s="8"/>
      <c r="M2" s="8"/>
      <c r="N2" s="8"/>
      <c r="O2" s="71"/>
      <c r="P2" s="71"/>
      <c r="Q2" s="71">
        <v>45000</v>
      </c>
      <c r="R2" s="8">
        <f>B2+C2-F2-J2-K2-L2-M2-N2-O2-P2-Q2</f>
        <v>245600</v>
      </c>
    </row>
    <row r="3" spans="1:18" ht="21" customHeight="1" x14ac:dyDescent="0.25">
      <c r="A3" s="74">
        <v>2</v>
      </c>
      <c r="B3" s="8"/>
      <c r="C3" s="8">
        <v>592000</v>
      </c>
      <c r="D3" s="8">
        <v>122000</v>
      </c>
      <c r="E3" s="8">
        <v>9850</v>
      </c>
      <c r="F3" s="8">
        <v>112150</v>
      </c>
      <c r="G3" s="8">
        <v>183000</v>
      </c>
      <c r="H3" s="8">
        <v>177000</v>
      </c>
      <c r="I3" s="8">
        <v>110000</v>
      </c>
      <c r="J3" s="8">
        <v>482850</v>
      </c>
      <c r="K3" s="8">
        <v>28000</v>
      </c>
      <c r="L3" s="8"/>
      <c r="M3" s="8"/>
      <c r="N3" s="8"/>
      <c r="O3" s="71"/>
      <c r="P3" s="71"/>
      <c r="Q3" s="71"/>
      <c r="R3" s="8">
        <f t="shared" ref="R3:R32" si="0">B3+C3-F3-J3-K3-L3-M3-N3-O3-P3-Q3</f>
        <v>-31000</v>
      </c>
    </row>
    <row r="4" spans="1:18" ht="21" customHeight="1" x14ac:dyDescent="0.25">
      <c r="A4" s="74">
        <v>3</v>
      </c>
      <c r="B4" s="8">
        <v>979500</v>
      </c>
      <c r="C4" s="8">
        <v>1611500</v>
      </c>
      <c r="D4" s="8">
        <v>191000</v>
      </c>
      <c r="E4" s="8">
        <v>28250</v>
      </c>
      <c r="F4" s="8">
        <v>162750</v>
      </c>
      <c r="G4" s="8">
        <v>1159500</v>
      </c>
      <c r="H4" s="8">
        <v>253000</v>
      </c>
      <c r="I4" s="8">
        <v>8000</v>
      </c>
      <c r="J4" s="8">
        <v>1088100</v>
      </c>
      <c r="K4" s="8">
        <v>73000</v>
      </c>
      <c r="L4" s="8">
        <v>47000</v>
      </c>
      <c r="M4" s="8"/>
      <c r="N4" s="8"/>
      <c r="O4" s="71">
        <v>360500</v>
      </c>
      <c r="P4" s="71"/>
      <c r="Q4" s="71"/>
      <c r="R4" s="8">
        <f t="shared" si="0"/>
        <v>859650</v>
      </c>
    </row>
    <row r="5" spans="1:18" ht="21" customHeight="1" x14ac:dyDescent="0.25">
      <c r="A5" s="103">
        <v>4</v>
      </c>
      <c r="B5" s="71"/>
      <c r="C5" s="71">
        <v>421500</v>
      </c>
      <c r="D5" s="71">
        <v>94500</v>
      </c>
      <c r="E5" s="71">
        <v>11500</v>
      </c>
      <c r="F5" s="71">
        <v>83000</v>
      </c>
      <c r="G5" s="71">
        <v>209000</v>
      </c>
      <c r="H5" s="71">
        <v>98000</v>
      </c>
      <c r="I5" s="71">
        <v>20000</v>
      </c>
      <c r="J5" s="71">
        <v>334050</v>
      </c>
      <c r="K5" s="71">
        <v>74000</v>
      </c>
      <c r="L5" s="71"/>
      <c r="M5" s="71"/>
      <c r="N5" s="71"/>
      <c r="O5" s="71"/>
      <c r="P5" s="71"/>
      <c r="Q5" s="71"/>
      <c r="R5" s="8">
        <f t="shared" si="0"/>
        <v>-69550</v>
      </c>
    </row>
    <row r="6" spans="1:18" ht="21" customHeight="1" x14ac:dyDescent="0.25">
      <c r="A6" s="74">
        <v>5</v>
      </c>
      <c r="B6" s="8"/>
      <c r="C6" s="8">
        <v>724000</v>
      </c>
      <c r="D6" s="8">
        <v>173000</v>
      </c>
      <c r="E6" s="8">
        <v>17900</v>
      </c>
      <c r="F6" s="8">
        <v>155100</v>
      </c>
      <c r="G6" s="8">
        <v>405500</v>
      </c>
      <c r="H6" s="8">
        <v>145500</v>
      </c>
      <c r="I6" s="8"/>
      <c r="J6" s="8">
        <v>377300</v>
      </c>
      <c r="K6" s="8"/>
      <c r="L6" s="8">
        <v>62000</v>
      </c>
      <c r="M6" s="8"/>
      <c r="N6" s="8"/>
      <c r="O6" s="71"/>
      <c r="P6" s="71"/>
      <c r="Q6" s="71">
        <v>50000</v>
      </c>
      <c r="R6" s="8">
        <f t="shared" si="0"/>
        <v>79600</v>
      </c>
    </row>
    <row r="7" spans="1:18" ht="21" customHeight="1" x14ac:dyDescent="0.25">
      <c r="A7" s="74">
        <v>6</v>
      </c>
      <c r="B7" s="8">
        <v>622000</v>
      </c>
      <c r="C7" s="8">
        <v>484800</v>
      </c>
      <c r="D7" s="8">
        <v>203000</v>
      </c>
      <c r="E7" s="8">
        <v>22500</v>
      </c>
      <c r="F7" s="8">
        <v>180500</v>
      </c>
      <c r="G7" s="8">
        <v>191800</v>
      </c>
      <c r="H7" s="8">
        <v>90000</v>
      </c>
      <c r="I7" s="8"/>
      <c r="J7" s="8">
        <v>214200</v>
      </c>
      <c r="K7" s="8">
        <v>8000</v>
      </c>
      <c r="L7" s="8"/>
      <c r="M7" s="8"/>
      <c r="N7" s="8">
        <v>125500</v>
      </c>
      <c r="O7" s="71"/>
      <c r="P7" s="71"/>
      <c r="Q7" s="71">
        <v>231000</v>
      </c>
      <c r="R7" s="8">
        <f t="shared" si="0"/>
        <v>347600</v>
      </c>
    </row>
    <row r="8" spans="1:18" ht="21" customHeight="1" x14ac:dyDescent="0.25">
      <c r="A8" s="74">
        <v>7</v>
      </c>
      <c r="B8" s="8">
        <v>250500</v>
      </c>
      <c r="C8" s="8">
        <v>1012000</v>
      </c>
      <c r="D8" s="8">
        <v>185500</v>
      </c>
      <c r="E8" s="8">
        <v>11650</v>
      </c>
      <c r="F8" s="8">
        <v>173850</v>
      </c>
      <c r="G8" s="8">
        <v>777500</v>
      </c>
      <c r="H8" s="8">
        <v>49000</v>
      </c>
      <c r="I8" s="8"/>
      <c r="J8" s="8">
        <v>773600</v>
      </c>
      <c r="K8" s="8">
        <v>10000</v>
      </c>
      <c r="L8" s="8"/>
      <c r="M8" s="8"/>
      <c r="N8" s="8"/>
      <c r="O8" s="71"/>
      <c r="P8" s="71"/>
      <c r="Q8" s="71">
        <v>130000</v>
      </c>
      <c r="R8" s="8">
        <f t="shared" si="0"/>
        <v>175050</v>
      </c>
    </row>
    <row r="9" spans="1:18" ht="21" customHeight="1" x14ac:dyDescent="0.25">
      <c r="A9" s="74">
        <v>8</v>
      </c>
      <c r="B9" s="8"/>
      <c r="C9" s="8">
        <v>1368700</v>
      </c>
      <c r="D9" s="8">
        <v>135000</v>
      </c>
      <c r="E9" s="8">
        <v>18500</v>
      </c>
      <c r="F9" s="8">
        <v>116500</v>
      </c>
      <c r="G9" s="8">
        <v>97200</v>
      </c>
      <c r="H9" s="8">
        <v>186500</v>
      </c>
      <c r="I9" s="8">
        <v>950000</v>
      </c>
      <c r="J9" s="8">
        <v>1516350</v>
      </c>
      <c r="K9" s="8">
        <v>26000</v>
      </c>
      <c r="L9" s="8"/>
      <c r="M9" s="8"/>
      <c r="N9" s="8"/>
      <c r="O9" s="71"/>
      <c r="P9" s="71"/>
      <c r="Q9" s="71">
        <v>6200</v>
      </c>
      <c r="R9" s="8">
        <f t="shared" si="0"/>
        <v>-296350</v>
      </c>
    </row>
    <row r="10" spans="1:18" ht="21" customHeight="1" x14ac:dyDescent="0.25">
      <c r="A10" s="74">
        <v>9</v>
      </c>
      <c r="B10" s="8"/>
      <c r="C10" s="8">
        <v>347500</v>
      </c>
      <c r="D10" s="8">
        <v>167000</v>
      </c>
      <c r="E10" s="8">
        <v>14000</v>
      </c>
      <c r="F10" s="8">
        <v>153000</v>
      </c>
      <c r="G10" s="8">
        <v>58000</v>
      </c>
      <c r="H10" s="8">
        <v>72500</v>
      </c>
      <c r="I10" s="8">
        <v>50000</v>
      </c>
      <c r="J10" s="8">
        <v>220950</v>
      </c>
      <c r="K10" s="8"/>
      <c r="L10" s="8"/>
      <c r="M10" s="8"/>
      <c r="N10" s="8"/>
      <c r="O10" s="71"/>
      <c r="P10" s="71"/>
      <c r="Q10" s="71">
        <v>15000</v>
      </c>
      <c r="R10" s="8">
        <f t="shared" si="0"/>
        <v>-41450</v>
      </c>
    </row>
    <row r="11" spans="1:18" ht="21" customHeight="1" x14ac:dyDescent="0.25">
      <c r="A11" s="74">
        <v>10</v>
      </c>
      <c r="B11" s="8">
        <v>130000</v>
      </c>
      <c r="C11" s="8">
        <v>665500</v>
      </c>
      <c r="D11" s="8">
        <v>260500</v>
      </c>
      <c r="E11" s="8">
        <v>29500</v>
      </c>
      <c r="F11" s="8">
        <v>231000</v>
      </c>
      <c r="G11" s="8">
        <v>222000</v>
      </c>
      <c r="H11" s="8">
        <v>183000</v>
      </c>
      <c r="I11" s="8"/>
      <c r="J11" s="8">
        <v>216900</v>
      </c>
      <c r="K11" s="8">
        <v>4000</v>
      </c>
      <c r="L11" s="8"/>
      <c r="M11" s="71"/>
      <c r="N11" s="71"/>
      <c r="O11" s="71"/>
      <c r="P11" s="71"/>
      <c r="Q11" s="71">
        <v>244000</v>
      </c>
      <c r="R11" s="8">
        <f t="shared" si="0"/>
        <v>99600</v>
      </c>
    </row>
    <row r="12" spans="1:18" ht="21" customHeight="1" x14ac:dyDescent="0.25">
      <c r="A12" s="74">
        <v>11</v>
      </c>
      <c r="B12" s="8">
        <v>498000</v>
      </c>
      <c r="C12" s="8">
        <v>915500</v>
      </c>
      <c r="D12" s="8">
        <v>263500</v>
      </c>
      <c r="E12" s="8">
        <v>31150</v>
      </c>
      <c r="F12" s="8">
        <v>232350</v>
      </c>
      <c r="G12" s="8">
        <v>524500</v>
      </c>
      <c r="H12" s="8">
        <v>127500</v>
      </c>
      <c r="I12" s="8"/>
      <c r="J12" s="8">
        <v>190600</v>
      </c>
      <c r="K12" s="8">
        <v>54000</v>
      </c>
      <c r="L12" s="8"/>
      <c r="M12" s="71"/>
      <c r="N12" s="71"/>
      <c r="O12" s="71"/>
      <c r="P12" s="71"/>
      <c r="Q12" s="71">
        <v>481500</v>
      </c>
      <c r="R12" s="8">
        <f t="shared" si="0"/>
        <v>455050</v>
      </c>
    </row>
    <row r="13" spans="1:18" ht="21" customHeight="1" x14ac:dyDescent="0.25">
      <c r="A13" s="74">
        <v>12</v>
      </c>
      <c r="B13" s="8">
        <v>384000</v>
      </c>
      <c r="C13" s="8">
        <v>738000</v>
      </c>
      <c r="D13" s="8">
        <v>51000</v>
      </c>
      <c r="E13" s="8">
        <v>6500</v>
      </c>
      <c r="F13" s="8">
        <v>44500</v>
      </c>
      <c r="G13" s="8">
        <v>457000</v>
      </c>
      <c r="H13" s="99">
        <v>222000</v>
      </c>
      <c r="I13" s="8">
        <v>8000</v>
      </c>
      <c r="J13" s="8">
        <v>796200</v>
      </c>
      <c r="K13" s="8"/>
      <c r="L13" s="8"/>
      <c r="M13" s="71"/>
      <c r="N13" s="71"/>
      <c r="O13" s="71"/>
      <c r="P13" s="71"/>
      <c r="Q13" s="71">
        <v>241000</v>
      </c>
      <c r="R13" s="8">
        <f t="shared" si="0"/>
        <v>40300</v>
      </c>
    </row>
    <row r="14" spans="1:18" ht="21" customHeight="1" x14ac:dyDescent="0.25">
      <c r="A14" s="74">
        <v>13</v>
      </c>
      <c r="B14" s="8"/>
      <c r="C14" s="8">
        <v>704500</v>
      </c>
      <c r="D14" s="8">
        <v>134500</v>
      </c>
      <c r="E14" s="8">
        <v>14000</v>
      </c>
      <c r="F14" s="8">
        <v>120500</v>
      </c>
      <c r="G14" s="8">
        <v>396500</v>
      </c>
      <c r="H14" s="99">
        <v>123500</v>
      </c>
      <c r="I14" s="8">
        <v>50000</v>
      </c>
      <c r="J14" s="8">
        <v>216000</v>
      </c>
      <c r="K14" s="8">
        <v>104000</v>
      </c>
      <c r="L14" s="8">
        <v>53000</v>
      </c>
      <c r="M14" s="71">
        <v>5000</v>
      </c>
      <c r="N14" s="71">
        <v>85000</v>
      </c>
      <c r="O14" s="71"/>
      <c r="P14" s="71"/>
      <c r="Q14" s="71">
        <v>43000</v>
      </c>
      <c r="R14" s="8">
        <f t="shared" si="0"/>
        <v>78000</v>
      </c>
    </row>
    <row r="15" spans="1:18" ht="21" customHeight="1" x14ac:dyDescent="0.25">
      <c r="A15" s="74">
        <v>14</v>
      </c>
      <c r="B15" s="8"/>
      <c r="C15" s="8">
        <v>661500</v>
      </c>
      <c r="D15" s="8">
        <v>163500</v>
      </c>
      <c r="E15" s="8">
        <v>20650</v>
      </c>
      <c r="F15" s="8">
        <v>142850</v>
      </c>
      <c r="G15" s="8">
        <v>315000</v>
      </c>
      <c r="H15" s="8">
        <v>63000</v>
      </c>
      <c r="I15" s="8">
        <v>120000</v>
      </c>
      <c r="J15" s="8">
        <v>374400</v>
      </c>
      <c r="K15" s="8">
        <v>170000</v>
      </c>
      <c r="L15" s="8"/>
      <c r="M15" s="71"/>
      <c r="N15" s="71"/>
      <c r="O15" s="71"/>
      <c r="P15" s="71"/>
      <c r="Q15" s="71"/>
      <c r="R15" s="8">
        <f t="shared" si="0"/>
        <v>-25750</v>
      </c>
    </row>
    <row r="16" spans="1:18" ht="21" customHeight="1" x14ac:dyDescent="0.25">
      <c r="A16" s="74">
        <v>15</v>
      </c>
      <c r="B16" s="8"/>
      <c r="C16" s="8">
        <v>273500</v>
      </c>
      <c r="D16" s="8">
        <v>86000</v>
      </c>
      <c r="E16" s="8">
        <v>12500</v>
      </c>
      <c r="F16" s="8">
        <v>73500</v>
      </c>
      <c r="G16" s="8">
        <v>57500</v>
      </c>
      <c r="H16" s="8">
        <v>80000</v>
      </c>
      <c r="I16" s="8">
        <v>50000</v>
      </c>
      <c r="J16" s="8">
        <v>159700</v>
      </c>
      <c r="K16" s="8">
        <v>15000</v>
      </c>
      <c r="L16" s="8"/>
      <c r="M16" s="71"/>
      <c r="N16" s="71"/>
      <c r="O16" s="71"/>
      <c r="P16" s="71"/>
      <c r="Q16" s="71">
        <v>55000</v>
      </c>
      <c r="R16" s="8">
        <f t="shared" si="0"/>
        <v>-29700</v>
      </c>
    </row>
    <row r="17" spans="1:18" ht="21" customHeight="1" x14ac:dyDescent="0.25">
      <c r="A17" s="74">
        <v>16</v>
      </c>
      <c r="B17" s="8">
        <v>50000</v>
      </c>
      <c r="C17" s="8">
        <v>1068000</v>
      </c>
      <c r="D17" s="8">
        <v>371500</v>
      </c>
      <c r="E17" s="8">
        <v>37300</v>
      </c>
      <c r="F17" s="8">
        <v>334200</v>
      </c>
      <c r="G17" s="8">
        <v>279500</v>
      </c>
      <c r="H17" s="8">
        <v>237000</v>
      </c>
      <c r="I17" s="8">
        <v>180000</v>
      </c>
      <c r="J17" s="8">
        <v>143700</v>
      </c>
      <c r="K17" s="8">
        <v>37000</v>
      </c>
      <c r="L17" s="8"/>
      <c r="M17" s="71"/>
      <c r="N17" s="71">
        <v>121000</v>
      </c>
      <c r="O17" s="71"/>
      <c r="P17" s="71"/>
      <c r="Q17" s="71">
        <v>69500</v>
      </c>
      <c r="R17" s="8">
        <f t="shared" si="0"/>
        <v>412600</v>
      </c>
    </row>
    <row r="18" spans="1:18" ht="21" customHeight="1" x14ac:dyDescent="0.25">
      <c r="A18" s="74">
        <v>17</v>
      </c>
      <c r="B18" s="8"/>
      <c r="C18" s="8">
        <v>970500</v>
      </c>
      <c r="D18" s="8">
        <v>139500</v>
      </c>
      <c r="E18" s="8">
        <v>22600</v>
      </c>
      <c r="F18" s="8">
        <v>116900</v>
      </c>
      <c r="G18" s="8">
        <v>567000</v>
      </c>
      <c r="H18" s="8">
        <v>264000</v>
      </c>
      <c r="I18" s="8"/>
      <c r="J18" s="8">
        <v>222350</v>
      </c>
      <c r="K18" s="8">
        <v>27000</v>
      </c>
      <c r="L18" s="8"/>
      <c r="M18" s="71"/>
      <c r="N18" s="71">
        <v>611000</v>
      </c>
      <c r="O18" s="71"/>
      <c r="P18" s="71">
        <v>3000</v>
      </c>
      <c r="Q18" s="71">
        <v>39500</v>
      </c>
      <c r="R18" s="8">
        <f t="shared" si="0"/>
        <v>-49250</v>
      </c>
    </row>
    <row r="19" spans="1:18" ht="21" customHeight="1" x14ac:dyDescent="0.25">
      <c r="A19" s="74">
        <v>18</v>
      </c>
      <c r="B19" s="8"/>
      <c r="C19" s="8">
        <v>373000</v>
      </c>
      <c r="D19" s="8">
        <v>43500</v>
      </c>
      <c r="E19" s="8">
        <v>8500</v>
      </c>
      <c r="F19" s="8">
        <v>35000</v>
      </c>
      <c r="G19" s="8">
        <v>252000</v>
      </c>
      <c r="H19" s="8">
        <v>77500</v>
      </c>
      <c r="I19" s="8"/>
      <c r="J19" s="8">
        <v>338400</v>
      </c>
      <c r="K19" s="8">
        <v>3000</v>
      </c>
      <c r="L19" s="8"/>
      <c r="M19" s="71"/>
      <c r="N19" s="71"/>
      <c r="O19" s="71"/>
      <c r="P19" s="71"/>
      <c r="Q19" s="71">
        <v>328500</v>
      </c>
      <c r="R19" s="8">
        <f t="shared" si="0"/>
        <v>-331900</v>
      </c>
    </row>
    <row r="20" spans="1:18" ht="21" customHeight="1" x14ac:dyDescent="0.25">
      <c r="A20" s="74">
        <v>19</v>
      </c>
      <c r="B20" s="8">
        <v>50000</v>
      </c>
      <c r="C20" s="8">
        <v>1202500</v>
      </c>
      <c r="D20" s="8">
        <v>61000</v>
      </c>
      <c r="E20" s="8">
        <v>12000</v>
      </c>
      <c r="F20" s="8">
        <v>49000</v>
      </c>
      <c r="G20" s="8">
        <v>278000</v>
      </c>
      <c r="H20" s="8">
        <v>163500</v>
      </c>
      <c r="I20" s="8">
        <v>700000</v>
      </c>
      <c r="J20" s="8">
        <v>450300</v>
      </c>
      <c r="K20" s="8">
        <v>30000</v>
      </c>
      <c r="L20" s="8">
        <v>260000</v>
      </c>
      <c r="M20" s="71"/>
      <c r="N20" s="71"/>
      <c r="O20" s="71"/>
      <c r="P20" s="71"/>
      <c r="Q20" s="71">
        <v>186000</v>
      </c>
      <c r="R20" s="8">
        <f t="shared" si="0"/>
        <v>277200</v>
      </c>
    </row>
    <row r="21" spans="1:18" ht="21" customHeight="1" x14ac:dyDescent="0.25">
      <c r="A21" s="74">
        <v>20</v>
      </c>
      <c r="B21" s="8">
        <v>1030000</v>
      </c>
      <c r="C21" s="8">
        <v>254000</v>
      </c>
      <c r="D21" s="8">
        <v>81000</v>
      </c>
      <c r="E21" s="8">
        <v>10500</v>
      </c>
      <c r="F21" s="8">
        <v>70500</v>
      </c>
      <c r="G21" s="8">
        <v>62000</v>
      </c>
      <c r="H21" s="8">
        <v>31000</v>
      </c>
      <c r="I21" s="8">
        <v>80000</v>
      </c>
      <c r="J21" s="8">
        <v>555200</v>
      </c>
      <c r="K21" s="8">
        <v>26000</v>
      </c>
      <c r="L21" s="8"/>
      <c r="M21" s="71"/>
      <c r="N21" s="71"/>
      <c r="O21" s="71"/>
      <c r="P21" s="71"/>
      <c r="Q21" s="71">
        <v>56500</v>
      </c>
      <c r="R21" s="8">
        <f t="shared" si="0"/>
        <v>575800</v>
      </c>
    </row>
    <row r="22" spans="1:18" ht="21" customHeight="1" x14ac:dyDescent="0.25">
      <c r="A22" s="74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21" customHeight="1" x14ac:dyDescent="0.25">
      <c r="A23" s="74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21" customHeight="1" x14ac:dyDescent="0.25">
      <c r="A24" s="74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21" customHeight="1" x14ac:dyDescent="0.25">
      <c r="A25" s="74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21" customHeight="1" x14ac:dyDescent="0.25">
      <c r="A26" s="74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105"/>
      <c r="R26" s="8">
        <f t="shared" si="0"/>
        <v>0</v>
      </c>
    </row>
    <row r="27" spans="1:18" ht="21" customHeight="1" x14ac:dyDescent="0.25">
      <c r="A27" s="74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21" customHeight="1" x14ac:dyDescent="0.25">
      <c r="A28" s="74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21" customHeight="1" x14ac:dyDescent="0.25">
      <c r="A29" s="74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21" customHeight="1" x14ac:dyDescent="0.25">
      <c r="A30" s="74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21" customHeight="1" x14ac:dyDescent="0.25">
      <c r="A31" s="74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21" customHeight="1" x14ac:dyDescent="0.25">
      <c r="A32" s="74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21" customHeight="1" x14ac:dyDescent="0.25">
      <c r="A33" s="3"/>
      <c r="B33" s="3"/>
      <c r="C33" s="3"/>
      <c r="D33" s="3"/>
      <c r="E33" s="3"/>
      <c r="F33" s="3"/>
      <c r="G33" s="3"/>
      <c r="H33" s="6"/>
      <c r="I33" s="106"/>
      <c r="J33" s="3"/>
      <c r="K33" s="6"/>
      <c r="L33" s="6"/>
      <c r="M33" s="6"/>
      <c r="N33" s="6"/>
      <c r="O33" s="6"/>
      <c r="P33" s="6"/>
      <c r="Q33" s="72"/>
      <c r="R33" s="100">
        <f>SUM(R2:R32)</f>
        <v>2771100</v>
      </c>
    </row>
    <row r="34" spans="1:19" ht="21" customHeight="1" x14ac:dyDescent="0.25">
      <c r="Q34" s="92"/>
      <c r="R34" s="92"/>
    </row>
    <row r="35" spans="1:19" ht="21" customHeight="1" x14ac:dyDescent="0.25">
      <c r="Q35" s="107" t="s">
        <v>133</v>
      </c>
      <c r="R35" s="107"/>
      <c r="S35" s="108"/>
    </row>
    <row r="36" spans="1:19" ht="21" customHeight="1" x14ac:dyDescent="0.25">
      <c r="P36" s="109" t="s">
        <v>135</v>
      </c>
      <c r="Q36" s="109"/>
      <c r="R36" s="110"/>
      <c r="S36" s="92"/>
    </row>
    <row r="37" spans="1:19" ht="21" customHeight="1" x14ac:dyDescent="0.25">
      <c r="P37" s="109" t="s">
        <v>134</v>
      </c>
      <c r="Q37" s="109"/>
      <c r="R37" s="109"/>
      <c r="S37" s="92"/>
    </row>
    <row r="38" spans="1:19" ht="21" customHeight="1" x14ac:dyDescent="0.25">
      <c r="P38" s="109" t="s">
        <v>137</v>
      </c>
      <c r="Q38" s="109"/>
      <c r="R38" s="110" t="s">
        <v>138</v>
      </c>
    </row>
    <row r="39" spans="1:19" ht="21" customHeight="1" x14ac:dyDescent="0.25">
      <c r="P39" s="109" t="s">
        <v>136</v>
      </c>
      <c r="Q39" s="109"/>
      <c r="R39" s="110"/>
    </row>
    <row r="40" spans="1:19" ht="21" customHeight="1" x14ac:dyDescent="0.25">
      <c r="P40" s="109" t="s">
        <v>139</v>
      </c>
      <c r="Q40" s="92"/>
      <c r="R40" s="104"/>
    </row>
    <row r="41" spans="1:19" ht="21" customHeight="1" x14ac:dyDescent="0.25">
      <c r="Q41" s="92"/>
    </row>
    <row r="42" spans="1:19" ht="21" customHeight="1" x14ac:dyDescent="0.25">
      <c r="Q42" s="92"/>
    </row>
    <row r="43" spans="1:19" ht="21" customHeight="1" x14ac:dyDescent="0.25">
      <c r="Q43" s="92"/>
      <c r="R43" s="9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2018-09-20T12:32:20Z</dcterms:modified>
</cp:coreProperties>
</file>