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PSE\McKinney-Vento Homeless\000 Title X-Dana Files\USDE End of Year Report\USDE Report 16-17\"/>
    </mc:Choice>
  </mc:AlternateContent>
  <bookViews>
    <workbookView xWindow="0" yWindow="0" windowWidth="19200" windowHeight="11580"/>
  </bookViews>
  <sheets>
    <sheet name="Data by District" sheetId="1" r:id="rId1"/>
    <sheet name="Data by County" sheetId="2" r:id="rId2"/>
  </sheets>
  <definedNames>
    <definedName name="_xlnm._FilterDatabase" localSheetId="1" hidden="1">'Data by County'!$A$5:$H$5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2" i="2" l="1"/>
  <c r="C252" i="2"/>
  <c r="H255" i="2" l="1"/>
  <c r="G237" i="2"/>
  <c r="G229" i="2"/>
  <c r="G241" i="2" s="1"/>
  <c r="G227" i="2"/>
  <c r="G228" i="2" s="1"/>
  <c r="G213" i="2"/>
  <c r="G214" i="2" s="1"/>
  <c r="G207" i="2"/>
  <c r="G204" i="2"/>
  <c r="G183" i="2"/>
  <c r="G172" i="2"/>
  <c r="G175" i="2" s="1"/>
  <c r="G171" i="2"/>
  <c r="G161" i="2"/>
  <c r="G163" i="2" s="1"/>
  <c r="G158" i="2"/>
  <c r="G160" i="2" s="1"/>
  <c r="G137" i="2"/>
  <c r="G139" i="2" s="1"/>
  <c r="G134" i="2"/>
  <c r="G129" i="2"/>
  <c r="G132" i="2" s="1"/>
  <c r="G121" i="2"/>
  <c r="G122" i="2" s="1"/>
  <c r="G114" i="2"/>
  <c r="G116" i="2" s="1"/>
  <c r="G105" i="2"/>
  <c r="G84" i="2"/>
  <c r="G49" i="2"/>
  <c r="G50" i="2" s="1"/>
  <c r="G40" i="2"/>
  <c r="G41" i="2" s="1"/>
  <c r="G33" i="2"/>
  <c r="G35" i="2" s="1"/>
  <c r="G25" i="2"/>
  <c r="G8" i="2"/>
  <c r="G6" i="2"/>
  <c r="G13" i="2" s="1"/>
  <c r="G24" i="2"/>
  <c r="F246" i="2"/>
  <c r="E246" i="2"/>
  <c r="D246" i="2"/>
  <c r="C246" i="2"/>
  <c r="G246" i="2"/>
  <c r="F241" i="2"/>
  <c r="E241" i="2"/>
  <c r="D241" i="2"/>
  <c r="C241" i="2"/>
  <c r="F228" i="2"/>
  <c r="E228" i="2"/>
  <c r="D228" i="2"/>
  <c r="C228" i="2"/>
  <c r="F222" i="2"/>
  <c r="E222" i="2"/>
  <c r="D222" i="2"/>
  <c r="C222" i="2"/>
  <c r="G222" i="2"/>
  <c r="G219" i="2"/>
  <c r="F219" i="2"/>
  <c r="E219" i="2"/>
  <c r="D219" i="2"/>
  <c r="C219" i="2"/>
  <c r="F217" i="2"/>
  <c r="E217" i="2"/>
  <c r="D217" i="2"/>
  <c r="C217" i="2"/>
  <c r="G217" i="2"/>
  <c r="F214" i="2"/>
  <c r="E214" i="2"/>
  <c r="D214" i="2"/>
  <c r="C214" i="2"/>
  <c r="G211" i="2"/>
  <c r="F211" i="2"/>
  <c r="E211" i="2"/>
  <c r="D211" i="2"/>
  <c r="C211" i="2"/>
  <c r="F209" i="2"/>
  <c r="E209" i="2"/>
  <c r="D209" i="2"/>
  <c r="C209" i="2"/>
  <c r="G209" i="2"/>
  <c r="F205" i="2"/>
  <c r="E205" i="2"/>
  <c r="D205" i="2"/>
  <c r="C205" i="2"/>
  <c r="G205" i="2"/>
  <c r="F201" i="2"/>
  <c r="E201" i="2"/>
  <c r="D201" i="2"/>
  <c r="C201" i="2"/>
  <c r="G201" i="2"/>
  <c r="F197" i="2"/>
  <c r="E197" i="2"/>
  <c r="D197" i="2"/>
  <c r="C197" i="2"/>
  <c r="G197" i="2"/>
  <c r="F194" i="2"/>
  <c r="E194" i="2"/>
  <c r="D194" i="2"/>
  <c r="C194" i="2"/>
  <c r="G194" i="2"/>
  <c r="F191" i="2"/>
  <c r="E191" i="2"/>
  <c r="D191" i="2"/>
  <c r="C191" i="2"/>
  <c r="G191" i="2"/>
  <c r="F186" i="2"/>
  <c r="E186" i="2"/>
  <c r="D186" i="2"/>
  <c r="C186" i="2"/>
  <c r="G185" i="2"/>
  <c r="G186" i="2" s="1"/>
  <c r="F184" i="2"/>
  <c r="E184" i="2"/>
  <c r="D184" i="2"/>
  <c r="C184" i="2"/>
  <c r="G184" i="2"/>
  <c r="F181" i="2"/>
  <c r="E181" i="2"/>
  <c r="D181" i="2"/>
  <c r="C181" i="2"/>
  <c r="G181" i="2"/>
  <c r="F178" i="2"/>
  <c r="E178" i="2"/>
  <c r="D178" i="2"/>
  <c r="C178" i="2"/>
  <c r="G178" i="2"/>
  <c r="F175" i="2"/>
  <c r="E175" i="2"/>
  <c r="D175" i="2"/>
  <c r="C175" i="2"/>
  <c r="F168" i="2"/>
  <c r="E168" i="2"/>
  <c r="D168" i="2"/>
  <c r="C168" i="2"/>
  <c r="G168" i="2"/>
  <c r="F163" i="2"/>
  <c r="E163" i="2"/>
  <c r="D163" i="2"/>
  <c r="C163" i="2"/>
  <c r="F160" i="2"/>
  <c r="E160" i="2"/>
  <c r="D160" i="2"/>
  <c r="C160" i="2"/>
  <c r="F156" i="2"/>
  <c r="E156" i="2"/>
  <c r="D156" i="2"/>
  <c r="C156" i="2"/>
  <c r="G156" i="2"/>
  <c r="F154" i="2"/>
  <c r="D154" i="2"/>
  <c r="C154" i="2"/>
  <c r="G154" i="2"/>
  <c r="F152" i="2"/>
  <c r="E152" i="2"/>
  <c r="D152" i="2"/>
  <c r="C152" i="2"/>
  <c r="G152" i="2"/>
  <c r="F148" i="2"/>
  <c r="E148" i="2"/>
  <c r="D148" i="2"/>
  <c r="C148" i="2"/>
  <c r="G148" i="2"/>
  <c r="F143" i="2"/>
  <c r="E143" i="2"/>
  <c r="D143" i="2"/>
  <c r="C143" i="2"/>
  <c r="G143" i="2"/>
  <c r="F139" i="2"/>
  <c r="E139" i="2"/>
  <c r="D139" i="2"/>
  <c r="C139" i="2"/>
  <c r="F132" i="2"/>
  <c r="E132" i="2"/>
  <c r="D132" i="2"/>
  <c r="C132" i="2"/>
  <c r="F128" i="2"/>
  <c r="E128" i="2"/>
  <c r="D128" i="2"/>
  <c r="C128" i="2"/>
  <c r="G128" i="2"/>
  <c r="G124" i="2"/>
  <c r="F124" i="2"/>
  <c r="E124" i="2"/>
  <c r="D124" i="2"/>
  <c r="C124" i="2"/>
  <c r="F122" i="2"/>
  <c r="E122" i="2"/>
  <c r="D122" i="2"/>
  <c r="C122" i="2"/>
  <c r="F116" i="2"/>
  <c r="E116" i="2"/>
  <c r="D116" i="2"/>
  <c r="C116" i="2"/>
  <c r="F113" i="2"/>
  <c r="E113" i="2"/>
  <c r="D113" i="2"/>
  <c r="C113" i="2"/>
  <c r="G113" i="2"/>
  <c r="F111" i="2"/>
  <c r="E111" i="2"/>
  <c r="D111" i="2"/>
  <c r="C111" i="2"/>
  <c r="G110" i="2"/>
  <c r="G111" i="2" s="1"/>
  <c r="F109" i="2"/>
  <c r="E109" i="2"/>
  <c r="D109" i="2"/>
  <c r="C109" i="2"/>
  <c r="G109" i="2"/>
  <c r="G106" i="2"/>
  <c r="F106" i="2"/>
  <c r="E106" i="2"/>
  <c r="D106" i="2"/>
  <c r="C106" i="2"/>
  <c r="G104" i="2"/>
  <c r="F104" i="2"/>
  <c r="E104" i="2"/>
  <c r="D104" i="2"/>
  <c r="C104" i="2"/>
  <c r="G102" i="2"/>
  <c r="F102" i="2"/>
  <c r="E102" i="2"/>
  <c r="D102" i="2"/>
  <c r="C102" i="2"/>
  <c r="F99" i="2"/>
  <c r="E99" i="2"/>
  <c r="D99" i="2"/>
  <c r="C99" i="2"/>
  <c r="G99" i="2"/>
  <c r="F97" i="2"/>
  <c r="E97" i="2"/>
  <c r="D97" i="2"/>
  <c r="C97" i="2"/>
  <c r="G97" i="2"/>
  <c r="F93" i="2"/>
  <c r="E93" i="2"/>
  <c r="D93" i="2"/>
  <c r="C93" i="2"/>
  <c r="G93" i="2"/>
  <c r="F89" i="2"/>
  <c r="E89" i="2"/>
  <c r="D89" i="2"/>
  <c r="C89" i="2"/>
  <c r="G89" i="2"/>
  <c r="F73" i="2"/>
  <c r="E73" i="2"/>
  <c r="D73" i="2"/>
  <c r="C73" i="2"/>
  <c r="G73" i="2"/>
  <c r="F67" i="2"/>
  <c r="E67" i="2"/>
  <c r="D67" i="2"/>
  <c r="C67" i="2"/>
  <c r="G67" i="2"/>
  <c r="F65" i="2"/>
  <c r="E65" i="2"/>
  <c r="D65" i="2"/>
  <c r="C65" i="2"/>
  <c r="G65" i="2"/>
  <c r="F63" i="2"/>
  <c r="E63" i="2"/>
  <c r="D63" i="2"/>
  <c r="C63" i="2"/>
  <c r="G62" i="2"/>
  <c r="G63" i="2" s="1"/>
  <c r="F61" i="2"/>
  <c r="E61" i="2"/>
  <c r="D61" i="2"/>
  <c r="C61" i="2"/>
  <c r="G61" i="2"/>
  <c r="F59" i="2"/>
  <c r="E59" i="2"/>
  <c r="D59" i="2"/>
  <c r="C59" i="2"/>
  <c r="G59" i="2"/>
  <c r="F57" i="2"/>
  <c r="E57" i="2"/>
  <c r="D57" i="2"/>
  <c r="C57" i="2"/>
  <c r="G56" i="2"/>
  <c r="G57" i="2" s="1"/>
  <c r="F55" i="2"/>
  <c r="E55" i="2"/>
  <c r="D55" i="2"/>
  <c r="C55" i="2"/>
  <c r="G54" i="2"/>
  <c r="G55" i="2" s="1"/>
  <c r="F53" i="2"/>
  <c r="E53" i="2"/>
  <c r="D53" i="2"/>
  <c r="C53" i="2"/>
  <c r="G53" i="2"/>
  <c r="F50" i="2"/>
  <c r="E50" i="2"/>
  <c r="D50" i="2"/>
  <c r="C50" i="2"/>
  <c r="G46" i="2"/>
  <c r="F46" i="2"/>
  <c r="E46" i="2"/>
  <c r="D46" i="2"/>
  <c r="C46" i="2"/>
  <c r="F44" i="2"/>
  <c r="E44" i="2"/>
  <c r="D44" i="2"/>
  <c r="C44" i="2"/>
  <c r="G44" i="2"/>
  <c r="F41" i="2"/>
  <c r="E41" i="2"/>
  <c r="D41" i="2"/>
  <c r="C41" i="2"/>
  <c r="G38" i="2"/>
  <c r="F38" i="2"/>
  <c r="E38" i="2"/>
  <c r="D38" i="2"/>
  <c r="C38" i="2"/>
  <c r="F35" i="2"/>
  <c r="E35" i="2"/>
  <c r="D35" i="2"/>
  <c r="C35" i="2"/>
  <c r="F32" i="2"/>
  <c r="E32" i="2"/>
  <c r="D32" i="2"/>
  <c r="C32" i="2"/>
  <c r="G31" i="2"/>
  <c r="G30" i="2"/>
  <c r="G29" i="2"/>
  <c r="G28" i="2"/>
  <c r="G27" i="2"/>
  <c r="G26" i="2"/>
  <c r="F26" i="2"/>
  <c r="E26" i="2"/>
  <c r="D26" i="2"/>
  <c r="C26" i="2"/>
  <c r="F24" i="2"/>
  <c r="E24" i="2"/>
  <c r="D24" i="2"/>
  <c r="C24" i="2"/>
  <c r="F16" i="2"/>
  <c r="E16" i="2"/>
  <c r="D16" i="2"/>
  <c r="C16" i="2"/>
  <c r="G16" i="2"/>
  <c r="F13" i="2"/>
  <c r="E13" i="2"/>
  <c r="D13" i="2"/>
  <c r="C13" i="2"/>
  <c r="G32" i="2" l="1"/>
  <c r="I190" i="1"/>
  <c r="H89" i="1"/>
  <c r="H175" i="1"/>
  <c r="H167" i="1"/>
  <c r="H135" i="1"/>
  <c r="H152" i="1"/>
  <c r="H38" i="1"/>
  <c r="H94" i="1"/>
  <c r="H7" i="1"/>
  <c r="H5" i="1"/>
  <c r="H27" i="1"/>
  <c r="H32" i="1"/>
  <c r="H83" i="1"/>
  <c r="H126" i="1"/>
  <c r="H150" i="1"/>
  <c r="H116" i="1"/>
  <c r="H63" i="1"/>
  <c r="H127" i="1"/>
  <c r="H98" i="1"/>
  <c r="H78" i="1"/>
  <c r="H21" i="1"/>
  <c r="H166" i="1"/>
  <c r="H156" i="1"/>
  <c r="H118" i="1"/>
  <c r="H101" i="1"/>
  <c r="D190" i="1"/>
  <c r="E190" i="1"/>
  <c r="F190" i="1"/>
  <c r="G190" i="1"/>
  <c r="H190" i="1" l="1"/>
</calcChain>
</file>

<file path=xl/sharedStrings.xml><?xml version="1.0" encoding="utf-8"?>
<sst xmlns="http://schemas.openxmlformats.org/spreadsheetml/2006/main" count="516" uniqueCount="437">
  <si>
    <t>District</t>
  </si>
  <si>
    <t>District Code</t>
  </si>
  <si>
    <t>Shelters, transitional housing, awaiting foster care</t>
  </si>
  <si>
    <t>Hotels/ Motels</t>
  </si>
  <si>
    <t>Bennett School District 29J</t>
  </si>
  <si>
    <t>Strasburg 31J</t>
  </si>
  <si>
    <t>Deer Trail School District 26J</t>
  </si>
  <si>
    <t>Byers School District</t>
  </si>
  <si>
    <t>Kit Carson School District R-1</t>
  </si>
  <si>
    <t>Cheyenne County School District RE5</t>
  </si>
  <si>
    <t>Elizabeth School District</t>
  </si>
  <si>
    <t>Elbert County School District C-2  (Kiowa C-2)</t>
  </si>
  <si>
    <t>Agate School District #300</t>
  </si>
  <si>
    <t>Arriba-Flagler Consolidated School District #20</t>
  </si>
  <si>
    <t>Hi-Plains School District R-23</t>
  </si>
  <si>
    <t>Stratton School District R-4</t>
  </si>
  <si>
    <t>Bethune School District</t>
  </si>
  <si>
    <t>Burlington RE-6J School District</t>
  </si>
  <si>
    <t>Genoa-Hugo School DIstrict</t>
  </si>
  <si>
    <t>Limon School District</t>
  </si>
  <si>
    <t>Karval School District RE:23</t>
  </si>
  <si>
    <t>Re-1 Valley</t>
  </si>
  <si>
    <t>Frenchman School District</t>
  </si>
  <si>
    <t>Plateau RE-5</t>
  </si>
  <si>
    <t>Brush School District Re-2(J)</t>
  </si>
  <si>
    <t>Fort Morgan School District Re-3</t>
  </si>
  <si>
    <t>Weldon Valley School District</t>
  </si>
  <si>
    <t>Wiggins School District RE-50J</t>
  </si>
  <si>
    <t>Platte Canyon School District RE1</t>
  </si>
  <si>
    <t>Holyoke School District RE-1J</t>
  </si>
  <si>
    <t>Julesburg RE-1</t>
  </si>
  <si>
    <t>Revere School District</t>
  </si>
  <si>
    <t>Akron School District</t>
  </si>
  <si>
    <t>Arickaree School District R-2</t>
  </si>
  <si>
    <t>Otis R3</t>
  </si>
  <si>
    <t>Lone Star 101</t>
  </si>
  <si>
    <t>Eaton School District RE-2</t>
  </si>
  <si>
    <t>Weld County School District Re 3J - Keenesburg</t>
  </si>
  <si>
    <t xml:space="preserve">Weld RE-4 </t>
  </si>
  <si>
    <t>Weld County School District RE-5J Johnstown-Milliken</t>
  </si>
  <si>
    <t>Platte Valley School District</t>
  </si>
  <si>
    <t>Weld County School District Re-8</t>
  </si>
  <si>
    <t>Weld RE9 Ault/Highland</t>
  </si>
  <si>
    <t>Weld County School District RE 10J</t>
  </si>
  <si>
    <t>Prairie RE 11 J</t>
  </si>
  <si>
    <t>Pawnee RE-12</t>
  </si>
  <si>
    <t>Yuma School District 1</t>
  </si>
  <si>
    <t>Wray School District RD-2</t>
  </si>
  <si>
    <t>Idalia School District RJ-3</t>
  </si>
  <si>
    <t>Liberty J-4</t>
  </si>
  <si>
    <t>Weld County Re1 (Gilcrest)</t>
  </si>
  <si>
    <t>Haxtun</t>
  </si>
  <si>
    <t>Alamosa School District</t>
  </si>
  <si>
    <t>Sangre de Cristo</t>
  </si>
  <si>
    <t>North Conejos School District RE 1-J</t>
  </si>
  <si>
    <t>Sanford School District</t>
  </si>
  <si>
    <t>Centennial School District R-1</t>
  </si>
  <si>
    <t>Sierra Grande School</t>
  </si>
  <si>
    <t>Moffat County School District RE-1</t>
  </si>
  <si>
    <t>Del Norte School District C-7</t>
  </si>
  <si>
    <t>Monte Vista School District C-8</t>
  </si>
  <si>
    <t>Sargent School District</t>
  </si>
  <si>
    <t>Moffat Consolidated #2</t>
  </si>
  <si>
    <t>Center Consolidated School District JT 26</t>
  </si>
  <si>
    <t>South Conejos School District</t>
  </si>
  <si>
    <t>Poudre School District</t>
  </si>
  <si>
    <t>Adams 12 Five Stars School District</t>
  </si>
  <si>
    <t>Adams 14</t>
  </si>
  <si>
    <t>Westminster Public Schools</t>
  </si>
  <si>
    <t>Sheridan School District #2</t>
  </si>
  <si>
    <t>St Vrain Valley RE-IJ</t>
  </si>
  <si>
    <t xml:space="preserve">Denver Public Schools </t>
  </si>
  <si>
    <t>Fountain-Fort Carson School District 8</t>
  </si>
  <si>
    <t>Jefferson County Public Schools R-1</t>
  </si>
  <si>
    <t>Thompson School District R2-J</t>
  </si>
  <si>
    <t>Pueblo City Schools - D60</t>
  </si>
  <si>
    <t>Mountain Valley School District Re-1</t>
  </si>
  <si>
    <t>Greeley-Evans School District 6</t>
  </si>
  <si>
    <t>San Luis Valley BOCES</t>
  </si>
  <si>
    <t>Mapleton Public Schools - Adams 1</t>
  </si>
  <si>
    <t>27J (Brighton)</t>
  </si>
  <si>
    <t>Englewood 1</t>
  </si>
  <si>
    <t>Cherry Creek School District</t>
  </si>
  <si>
    <t>Littleton Public Schools</t>
  </si>
  <si>
    <t>Adams-Arapahoe 28J</t>
  </si>
  <si>
    <t>Walsh School District RE-1</t>
  </si>
  <si>
    <t>Pritchett School District RE-3</t>
  </si>
  <si>
    <t>Springfield School District RE-4</t>
  </si>
  <si>
    <t>Vilas Re-5</t>
  </si>
  <si>
    <t>Campo School District RE-6</t>
  </si>
  <si>
    <t xml:space="preserve">Las Animas School District </t>
  </si>
  <si>
    <t>McClave School District</t>
  </si>
  <si>
    <t>Boulder Valley School District</t>
  </si>
  <si>
    <t xml:space="preserve">Buena Vista School District R-31 </t>
  </si>
  <si>
    <t>Salida School District R-32-J</t>
  </si>
  <si>
    <t>Clear Creek RE-1</t>
  </si>
  <si>
    <t>Crowley County School District RE 1J</t>
  </si>
  <si>
    <t>Custer County</t>
  </si>
  <si>
    <t>Delta County School District 50J</t>
  </si>
  <si>
    <t>Douglas County School District</t>
  </si>
  <si>
    <t>Eagle County School District</t>
  </si>
  <si>
    <t>Big Sandy Schools 100J</t>
  </si>
  <si>
    <t>Elbert School District #200</t>
  </si>
  <si>
    <t>Widefield School District #3</t>
  </si>
  <si>
    <t>Colorado Springs School District 11</t>
  </si>
  <si>
    <t>Cheyenne Mountain School District #12 - Colorado Springs, CO</t>
  </si>
  <si>
    <t>Manitou Springs School District 14</t>
  </si>
  <si>
    <t>Academy District 20</t>
  </si>
  <si>
    <t>Peyton School District</t>
  </si>
  <si>
    <t>Lewis-Palmer School District</t>
  </si>
  <si>
    <t>Falcon D49</t>
  </si>
  <si>
    <t>Edison 54 JT</t>
  </si>
  <si>
    <t>Miami Yoder</t>
  </si>
  <si>
    <t>Canon City Fremont RE-1</t>
  </si>
  <si>
    <t>Cotopaxi Consolidated School District</t>
  </si>
  <si>
    <t>Roaring Fork Schools</t>
  </si>
  <si>
    <t>Garfield Re-2</t>
  </si>
  <si>
    <t>Garfield County School District No. 16</t>
  </si>
  <si>
    <t>Gilpin County School District RE-1</t>
  </si>
  <si>
    <t>West Grand School District</t>
  </si>
  <si>
    <t>East Grand School District #2</t>
  </si>
  <si>
    <t>Gunnison Watershed School District</t>
  </si>
  <si>
    <t>Huerfano School District RE-1</t>
  </si>
  <si>
    <t>La Veta School District</t>
  </si>
  <si>
    <t>North Park</t>
  </si>
  <si>
    <t>Kiowa County School District Re-1</t>
  </si>
  <si>
    <t>Kiowa School district RE 2 Plainview</t>
  </si>
  <si>
    <t>Lake County School District</t>
  </si>
  <si>
    <t>Durango School District 9R</t>
  </si>
  <si>
    <t>Bayfield 10 JT-R</t>
  </si>
  <si>
    <t>IGNACIO SCHOOL DISTRICT 11JT</t>
  </si>
  <si>
    <t>Estes Park School District R-3</t>
  </si>
  <si>
    <t>Trinidad School District #1</t>
  </si>
  <si>
    <t>Aguilar School District</t>
  </si>
  <si>
    <t>Kim RE-88</t>
  </si>
  <si>
    <t>DeBeque School District 49JT</t>
  </si>
  <si>
    <t>Plateau Valley SD #50</t>
  </si>
  <si>
    <t>Creede School District</t>
  </si>
  <si>
    <t>Montezuma-Cortez RE-1 School District</t>
  </si>
  <si>
    <t>Mancos School District Re6</t>
  </si>
  <si>
    <t>West End Pubic Schools RE-2</t>
  </si>
  <si>
    <t>East Otero School District R-1</t>
  </si>
  <si>
    <t xml:space="preserve">Rocky Ford </t>
  </si>
  <si>
    <t>Manzanola Jr/Sr. High School</t>
  </si>
  <si>
    <t>Cheraw School District 31</t>
  </si>
  <si>
    <t>Swink School District 33</t>
  </si>
  <si>
    <t>Ouray School District</t>
  </si>
  <si>
    <t>Ridgway School District</t>
  </si>
  <si>
    <t>Park County School District</t>
  </si>
  <si>
    <t>Aspen School District</t>
  </si>
  <si>
    <t>Granada School District RE-1</t>
  </si>
  <si>
    <t>Lamar School District Re2</t>
  </si>
  <si>
    <t>Holly School District RE-3</t>
  </si>
  <si>
    <t xml:space="preserve">Wiley School District </t>
  </si>
  <si>
    <t>Pueblo County District 70</t>
  </si>
  <si>
    <t>Meeker School District Re-1</t>
  </si>
  <si>
    <t>Rangely School District</t>
  </si>
  <si>
    <t>Hayden School District</t>
  </si>
  <si>
    <t>Steamboat Springs Colorado</t>
  </si>
  <si>
    <t>South Routt School District RE-3</t>
  </si>
  <si>
    <t>Silverton School District</t>
  </si>
  <si>
    <t>Summit School District - RE1</t>
  </si>
  <si>
    <t>Cripple Creek-Victor RE1</t>
  </si>
  <si>
    <t>Woodland Park School District RE-2</t>
  </si>
  <si>
    <t>Charter School Institute</t>
  </si>
  <si>
    <t>Colorado School for the Deaf and the Blind</t>
  </si>
  <si>
    <t>Colorado Digital BOCES</t>
  </si>
  <si>
    <t>Dolores School District</t>
  </si>
  <si>
    <t>Hanover</t>
  </si>
  <si>
    <t>Fowler</t>
  </si>
  <si>
    <t>Primero</t>
  </si>
  <si>
    <t>Hoehne RE-3</t>
  </si>
  <si>
    <t>Hinsdale</t>
  </si>
  <si>
    <t>Archuleta School District</t>
  </si>
  <si>
    <t>Woodlin</t>
  </si>
  <si>
    <t>Calhan</t>
  </si>
  <si>
    <t>Norwood</t>
  </si>
  <si>
    <t>Montrose</t>
  </si>
  <si>
    <t>Florence</t>
  </si>
  <si>
    <t>Merino</t>
  </si>
  <si>
    <t>Ellicott</t>
  </si>
  <si>
    <t>Dolores County</t>
  </si>
  <si>
    <t>Branson Online</t>
  </si>
  <si>
    <t>Totals</t>
  </si>
  <si>
    <t>2016-2017 USDE Data Submission for McKinney-Vento Education of Children and Youth Program</t>
  </si>
  <si>
    <t xml:space="preserve">Total </t>
  </si>
  <si>
    <t>Of the total, number of unaccompanied youth</t>
  </si>
  <si>
    <t>Doubled-up due to economic hardship</t>
  </si>
  <si>
    <t>Mesa County Valley School District 51-</t>
  </si>
  <si>
    <t xml:space="preserve">Provide the number of homeless children and youth by primary nighttime residence enrolled in public school (including pre-school) in your district at any time during the 2016-2017 regular school year.   </t>
  </si>
  <si>
    <t xml:space="preserve">Provide the number of homeless children and youth by primarynighttime residence enrolled in public school (including pre-school) in your district at any time during the 2016-2017 regular school year.   </t>
  </si>
  <si>
    <t>Centennial BOCES</t>
  </si>
  <si>
    <t>El Paso County School DIstrict 2 (Harrison)</t>
  </si>
  <si>
    <t xml:space="preserve"> Unsheltered </t>
  </si>
  <si>
    <t>District Name</t>
  </si>
  <si>
    <t>Unsheltered</t>
  </si>
  <si>
    <t>Hotels/Motels</t>
  </si>
  <si>
    <t>TOTAL</t>
  </si>
  <si>
    <t>County Only Totals</t>
  </si>
  <si>
    <t xml:space="preserve">Mapleton 1 </t>
  </si>
  <si>
    <t>Adams 12 Five Star Schools</t>
  </si>
  <si>
    <t xml:space="preserve">Adams County 14 </t>
  </si>
  <si>
    <t>Brighton 27J</t>
  </si>
  <si>
    <t>Bennett 29J</t>
  </si>
  <si>
    <t>Westminster 50</t>
  </si>
  <si>
    <t>ADAMS</t>
  </si>
  <si>
    <t>TOTALS</t>
  </si>
  <si>
    <t>Alamosa RE-11J</t>
  </si>
  <si>
    <t>Sangre de Cristo RE-22J</t>
  </si>
  <si>
    <t>ALAMOSA</t>
  </si>
  <si>
    <t>Englewood Schools- Arapahoe 1</t>
  </si>
  <si>
    <t>Sheridan 2</t>
  </si>
  <si>
    <t>Cherry Creek 5</t>
  </si>
  <si>
    <t>Littleton 6</t>
  </si>
  <si>
    <t>Deer Trail 26J</t>
  </si>
  <si>
    <t>Adams-Arapahoe 28J (Aurora Public Schools)</t>
  </si>
  <si>
    <t>Byers 32J</t>
  </si>
  <si>
    <t xml:space="preserve">ARAPAHOE  </t>
  </si>
  <si>
    <t>Archuleta 50 JT</t>
  </si>
  <si>
    <t xml:space="preserve">ARCHULETA  </t>
  </si>
  <si>
    <t>Walsh RE-1</t>
  </si>
  <si>
    <t>Pritchett RE-3</t>
  </si>
  <si>
    <t>Springfield RE-4</t>
  </si>
  <si>
    <t>Vilas RE-5</t>
  </si>
  <si>
    <t>Campo RE-6</t>
  </si>
  <si>
    <t>BACA</t>
  </si>
  <si>
    <t>Las Animas RE-1</t>
  </si>
  <si>
    <t>McClave RE-2</t>
  </si>
  <si>
    <t>BENT</t>
  </si>
  <si>
    <t>St. Vrain RE 1J</t>
  </si>
  <si>
    <t>Boulder Valley RE 2</t>
  </si>
  <si>
    <t xml:space="preserve">BOULDER  </t>
  </si>
  <si>
    <t>Buena Vista R-31</t>
  </si>
  <si>
    <t>Salida R-32</t>
  </si>
  <si>
    <t>CHAFFEE</t>
  </si>
  <si>
    <t>Kit Carson R-1</t>
  </si>
  <si>
    <t>Cheyenne County RE-5</t>
  </si>
  <si>
    <t xml:space="preserve">CHEYENNE  </t>
  </si>
  <si>
    <t xml:space="preserve">CLEAR CREEK  </t>
  </si>
  <si>
    <t>North Conejos RE-1J</t>
  </si>
  <si>
    <t>Sanford 6J</t>
  </si>
  <si>
    <t>South Conejos RE-10</t>
  </si>
  <si>
    <t>CONEJOS</t>
  </si>
  <si>
    <t>Centennial R-1</t>
  </si>
  <si>
    <t>Sierra Grande R-30</t>
  </si>
  <si>
    <t>COSTILLA</t>
  </si>
  <si>
    <t>Crowley County RE-1-J</t>
  </si>
  <si>
    <t xml:space="preserve">CROWLEY  </t>
  </si>
  <si>
    <t>Custer County C-1</t>
  </si>
  <si>
    <t xml:space="preserve">CUSTER  </t>
  </si>
  <si>
    <t>Delta 50(J)</t>
  </si>
  <si>
    <t xml:space="preserve">DELTA  </t>
  </si>
  <si>
    <t>Denver County 1</t>
  </si>
  <si>
    <t xml:space="preserve">DENVER  </t>
  </si>
  <si>
    <t>Dolores County RE NO. 2</t>
  </si>
  <si>
    <t xml:space="preserve">DOLORES  </t>
  </si>
  <si>
    <t>Douglas County RE 1</t>
  </si>
  <si>
    <t xml:space="preserve">DOUGLAS  </t>
  </si>
  <si>
    <t>Eagle County RE 50</t>
  </si>
  <si>
    <t xml:space="preserve">EAGLE  </t>
  </si>
  <si>
    <t>Elizabeth C-1</t>
  </si>
  <si>
    <t xml:space="preserve">Kiowa C-2 </t>
  </si>
  <si>
    <t>Big Sandy 100J</t>
  </si>
  <si>
    <t>Elbert 200</t>
  </si>
  <si>
    <t>Agate 300</t>
  </si>
  <si>
    <t xml:space="preserve">ELBERT  </t>
  </si>
  <si>
    <t>Calhan RJ-1</t>
  </si>
  <si>
    <t>Harrison 2</t>
  </si>
  <si>
    <t>Widefield 3</t>
  </si>
  <si>
    <t>Fountain 8 -Fort Carson</t>
  </si>
  <si>
    <t>Colorado Springs 11</t>
  </si>
  <si>
    <t>Cheyenne Mountain 12</t>
  </si>
  <si>
    <t>Manitou Springs 14</t>
  </si>
  <si>
    <t>Academy 20</t>
  </si>
  <si>
    <t>Ellicott 22</t>
  </si>
  <si>
    <t>Peyton 23 JT</t>
  </si>
  <si>
    <t>Hanover 28</t>
  </si>
  <si>
    <t>Lewis-Palmer 38</t>
  </si>
  <si>
    <t>Falcon 49</t>
  </si>
  <si>
    <t>Edison 54JT</t>
  </si>
  <si>
    <t>Miami Yoder 60 JT</t>
  </si>
  <si>
    <t>EL PASO</t>
  </si>
  <si>
    <t>Canon City RE-1</t>
  </si>
  <si>
    <t>Florence RE-2</t>
  </si>
  <si>
    <t>Cotopaxi RE-3</t>
  </si>
  <si>
    <t xml:space="preserve">FREMONT  </t>
  </si>
  <si>
    <t>Roaring Fork RE-1</t>
  </si>
  <si>
    <t>Garfield RE-2</t>
  </si>
  <si>
    <t>Garfield 16</t>
  </si>
  <si>
    <t>GARFIELD</t>
  </si>
  <si>
    <t>Gilpin County RE-1</t>
  </si>
  <si>
    <t xml:space="preserve">GILPIN  </t>
  </si>
  <si>
    <t>West Grand 1-JT</t>
  </si>
  <si>
    <t>East Grand 2</t>
  </si>
  <si>
    <t>GRAND</t>
  </si>
  <si>
    <t>Gunnison Watershed RE1J</t>
  </si>
  <si>
    <t xml:space="preserve">GUNNISON  </t>
  </si>
  <si>
    <t>Hinsdale County RE-1</t>
  </si>
  <si>
    <t xml:space="preserve">HINSDALE  </t>
  </si>
  <si>
    <t>Huerfano RE-1</t>
  </si>
  <si>
    <t>La Veta RE-2</t>
  </si>
  <si>
    <t>North Park R-1</t>
  </si>
  <si>
    <t>JACKSON</t>
  </si>
  <si>
    <t>Jefferson County RE-1</t>
  </si>
  <si>
    <t xml:space="preserve">JEFFERSON  </t>
  </si>
  <si>
    <t>Eads RE-1</t>
  </si>
  <si>
    <t>Plainview RE-2</t>
  </si>
  <si>
    <t xml:space="preserve">KIOWA  </t>
  </si>
  <si>
    <t>Arriba-Flagler C-20</t>
  </si>
  <si>
    <t>Hi-Plains R-23</t>
  </si>
  <si>
    <t>Stratton R-4</t>
  </si>
  <si>
    <t>Bethune R-5</t>
  </si>
  <si>
    <t>Burlington RE-6J</t>
  </si>
  <si>
    <t xml:space="preserve">KIT CARSON </t>
  </si>
  <si>
    <t>Lake County R-1</t>
  </si>
  <si>
    <t xml:space="preserve">LAKE  </t>
  </si>
  <si>
    <t>Durango 9-R</t>
  </si>
  <si>
    <t>Ignacio 11 JT</t>
  </si>
  <si>
    <t xml:space="preserve">LA PLATA </t>
  </si>
  <si>
    <t>Poudre R-1</t>
  </si>
  <si>
    <t>Thompson R-23J</t>
  </si>
  <si>
    <t>Park (Estes Park) R-3</t>
  </si>
  <si>
    <t>LARIMER</t>
  </si>
  <si>
    <t>Trinidad 1</t>
  </si>
  <si>
    <t>Primero Reorganized 2</t>
  </si>
  <si>
    <t>Hoehne Reorganized 3</t>
  </si>
  <si>
    <t>Aguilar Reorganized 6</t>
  </si>
  <si>
    <t>Branson Reorganized 82</t>
  </si>
  <si>
    <t>Kim Reorganized 88</t>
  </si>
  <si>
    <t xml:space="preserve">LAS ANIMAS  </t>
  </si>
  <si>
    <t>Genoa-Hugo C113</t>
  </si>
  <si>
    <t>Limon RE-4J</t>
  </si>
  <si>
    <t>Karval School District RE-23</t>
  </si>
  <si>
    <t>LINCOLN</t>
  </si>
  <si>
    <t>Valley RE-1</t>
  </si>
  <si>
    <t>Frenchman RE-3</t>
  </si>
  <si>
    <t>Buffalo Re-4J</t>
  </si>
  <si>
    <t>LOGAN</t>
  </si>
  <si>
    <t>De Beque 49JT</t>
  </si>
  <si>
    <t>Plateau Valley 50</t>
  </si>
  <si>
    <t>Mesa County Valley 51</t>
  </si>
  <si>
    <t xml:space="preserve">MESA  </t>
  </si>
  <si>
    <t>Creede Consolidated 1</t>
  </si>
  <si>
    <t>MINERAL</t>
  </si>
  <si>
    <t>Moffat County RE:1</t>
  </si>
  <si>
    <t xml:space="preserve">MOFFAT  </t>
  </si>
  <si>
    <t xml:space="preserve">Montezuma-Cortez RE-1 </t>
  </si>
  <si>
    <t>Dolores RE-4A</t>
  </si>
  <si>
    <t>Mancos RE-6</t>
  </si>
  <si>
    <t xml:space="preserve">MONTEZUMA  </t>
  </si>
  <si>
    <t>Montrose County RE-1J</t>
  </si>
  <si>
    <t>West End RE-2</t>
  </si>
  <si>
    <t xml:space="preserve">MONTROSE  </t>
  </si>
  <si>
    <t>Brush RE-2(J)</t>
  </si>
  <si>
    <t>Fort Morgan RE-3</t>
  </si>
  <si>
    <t>Weldon Valley RE-20(J)</t>
  </si>
  <si>
    <t>Wiggins RE-50(J)</t>
  </si>
  <si>
    <t xml:space="preserve">MORGAN  </t>
  </si>
  <si>
    <t>East Otero R-1</t>
  </si>
  <si>
    <t>Rocky Ford R-2</t>
  </si>
  <si>
    <t>Manzanola 3J</t>
  </si>
  <si>
    <t>Fowler R-4J</t>
  </si>
  <si>
    <t>Cheraw #31</t>
  </si>
  <si>
    <t>Swink 33</t>
  </si>
  <si>
    <t>OTERO</t>
  </si>
  <si>
    <t>Ouray R-1</t>
  </si>
  <si>
    <t>Ridgway R-2</t>
  </si>
  <si>
    <t xml:space="preserve">OURAY  </t>
  </si>
  <si>
    <t>Platte Canyon 1</t>
  </si>
  <si>
    <t>Park County RE-2</t>
  </si>
  <si>
    <t xml:space="preserve">PARK  </t>
  </si>
  <si>
    <t>Holyoke RE-1J</t>
  </si>
  <si>
    <t>Haxtun RE-2J</t>
  </si>
  <si>
    <t>PHILLIPS</t>
  </si>
  <si>
    <t>Aspen 1</t>
  </si>
  <si>
    <t>PITKIN</t>
  </si>
  <si>
    <t>Granada RE-1</t>
  </si>
  <si>
    <t>Lamar RE-2</t>
  </si>
  <si>
    <t>Holly RE-3</t>
  </si>
  <si>
    <t>Wiley RE-13 JT</t>
  </si>
  <si>
    <t>PROWERS</t>
  </si>
  <si>
    <t>Pueblo City 60</t>
  </si>
  <si>
    <t>Pueblo County Rural 70</t>
  </si>
  <si>
    <t>PUEBLO</t>
  </si>
  <si>
    <t>Meeker RE-1</t>
  </si>
  <si>
    <t>Rangely RE-4</t>
  </si>
  <si>
    <t>RIO BLANCO</t>
  </si>
  <si>
    <t>Del Norte C-7</t>
  </si>
  <si>
    <t>Monte Vista C-8</t>
  </si>
  <si>
    <t>Sargent RE-33J</t>
  </si>
  <si>
    <t>RIO GRANDE</t>
  </si>
  <si>
    <t>Hayden RE-1</t>
  </si>
  <si>
    <t>Steamboat Springs RE-2</t>
  </si>
  <si>
    <t xml:space="preserve">South Routt RE 3 </t>
  </si>
  <si>
    <t>ROUTT</t>
  </si>
  <si>
    <t>Mountain Valley RE 1</t>
  </si>
  <si>
    <t>Moffat 2</t>
  </si>
  <si>
    <t>Center 26 JT</t>
  </si>
  <si>
    <t>SAGUACHE</t>
  </si>
  <si>
    <t>Silverton 1</t>
  </si>
  <si>
    <t>SAN JUAN</t>
  </si>
  <si>
    <t>Telluride R-1</t>
  </si>
  <si>
    <t>Norwood R-2J</t>
  </si>
  <si>
    <t>SAN MIGUEL</t>
  </si>
  <si>
    <t xml:space="preserve">Julesburg RE-1 </t>
  </si>
  <si>
    <t>Platte Valley RE-3</t>
  </si>
  <si>
    <t>SEDGWICK</t>
  </si>
  <si>
    <t>Summit RE-1</t>
  </si>
  <si>
    <t xml:space="preserve">SUMMIT  </t>
  </si>
  <si>
    <t>Cripple Creek-Victor RE-1</t>
  </si>
  <si>
    <t>Woodland Park RE-2</t>
  </si>
  <si>
    <t>TELLER</t>
  </si>
  <si>
    <t>Akron R-1</t>
  </si>
  <si>
    <t>Arickaree R-2</t>
  </si>
  <si>
    <t>Otis R-3</t>
  </si>
  <si>
    <t>Woodlin R-104</t>
  </si>
  <si>
    <t>WASHINGTON</t>
  </si>
  <si>
    <t>Weld County RE-1</t>
  </si>
  <si>
    <t>Eaton RE-2</t>
  </si>
  <si>
    <t>Keenesburg RE-3(J)</t>
  </si>
  <si>
    <t>Windsor RE-4</t>
  </si>
  <si>
    <t xml:space="preserve">Johnstown Milliken Weld RE-5J </t>
  </si>
  <si>
    <t>Greeley 6</t>
  </si>
  <si>
    <t xml:space="preserve">Platte Valley RE-7 </t>
  </si>
  <si>
    <t>Weld County RE-8</t>
  </si>
  <si>
    <t>Ault-Highland RE-9</t>
  </si>
  <si>
    <t>Briggsdale RE-10J</t>
  </si>
  <si>
    <t>Prairie RE-11</t>
  </si>
  <si>
    <t xml:space="preserve">WELD </t>
  </si>
  <si>
    <t>Yuma 1</t>
  </si>
  <si>
    <t>Wray RD-2</t>
  </si>
  <si>
    <t>Idalia RJ-3</t>
  </si>
  <si>
    <t xml:space="preserve">YUMA  </t>
  </si>
  <si>
    <t>MISC</t>
  </si>
  <si>
    <t>2016-17 USDE Data Submission for McKinney-Vento Education of Children and Youth Program</t>
  </si>
  <si>
    <t>Data Verified December 2017</t>
  </si>
  <si>
    <t>Telluride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</si>
</sst>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sz val="10"/>
      <name val="Tahoma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7FFC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2" xfId="0" applyBorder="1"/>
    <xf numFmtId="0" fontId="0" fillId="4" borderId="2" xfId="0" applyFill="1" applyBorder="1"/>
    <xf numFmtId="0" fontId="2" fillId="0" borderId="1" xfId="0" applyFont="1" applyFill="1" applyBorder="1"/>
    <xf numFmtId="0" fontId="0" fillId="7" borderId="1" xfId="0" applyFill="1" applyBorder="1"/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4" fillId="8" borderId="4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right" vertical="center"/>
    </xf>
    <xf numFmtId="0" fontId="0" fillId="0" borderId="5" xfId="0" applyBorder="1"/>
    <xf numFmtId="1" fontId="4" fillId="0" borderId="1" xfId="0" applyNumberFormat="1" applyFont="1" applyFill="1" applyBorder="1" applyAlignment="1">
      <alignment horizontal="right" vertical="center" wrapText="1"/>
    </xf>
    <xf numFmtId="1" fontId="5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right" vertical="center" wrapText="1"/>
    </xf>
    <xf numFmtId="0" fontId="1" fillId="0" borderId="0" xfId="0" applyFont="1" applyFill="1"/>
    <xf numFmtId="0" fontId="6" fillId="0" borderId="1" xfId="0" applyNumberFormat="1" applyFont="1" applyFill="1" applyBorder="1" applyAlignment="1" applyProtection="1">
      <alignment horizontal="left"/>
    </xf>
    <xf numFmtId="0" fontId="0" fillId="0" borderId="0" xfId="0" applyFill="1"/>
    <xf numFmtId="1" fontId="0" fillId="0" borderId="0" xfId="0" applyNumberFormat="1"/>
    <xf numFmtId="0" fontId="7" fillId="0" borderId="0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>
      <alignment horizontal="right"/>
    </xf>
    <xf numFmtId="0" fontId="0" fillId="0" borderId="2" xfId="0" applyFill="1" applyBorder="1"/>
    <xf numFmtId="0" fontId="8" fillId="0" borderId="1" xfId="0" applyFont="1" applyBorder="1"/>
    <xf numFmtId="0" fontId="3" fillId="0" borderId="1" xfId="0" applyFont="1" applyBorder="1"/>
    <xf numFmtId="0" fontId="0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topLeftCell="A178" workbookViewId="0">
      <selection activeCell="H188" sqref="H188"/>
    </sheetView>
  </sheetViews>
  <sheetFormatPr defaultRowHeight="15" x14ac:dyDescent="0.25"/>
  <cols>
    <col min="1" max="1" width="7" customWidth="1"/>
    <col min="2" max="2" width="31.5703125" customWidth="1"/>
    <col min="4" max="4" width="11.140625" customWidth="1"/>
    <col min="5" max="5" width="9.85546875" customWidth="1"/>
    <col min="6" max="6" width="10.140625" customWidth="1"/>
    <col min="7" max="7" width="9" customWidth="1"/>
    <col min="8" max="8" width="13.140625" customWidth="1"/>
    <col min="9" max="9" width="13.5703125" customWidth="1"/>
    <col min="14" max="40" width="9.140625" customWidth="1"/>
  </cols>
  <sheetData>
    <row r="1" spans="1:9" x14ac:dyDescent="0.25">
      <c r="A1" s="12" t="s">
        <v>184</v>
      </c>
      <c r="B1" s="12"/>
      <c r="C1" s="12"/>
      <c r="D1" s="12"/>
      <c r="E1" s="12"/>
      <c r="F1" s="12"/>
      <c r="G1" s="12"/>
      <c r="H1" s="12"/>
      <c r="I1" s="12"/>
    </row>
    <row r="3" spans="1:9" ht="61.5" customHeight="1" x14ac:dyDescent="0.25">
      <c r="A3" s="12"/>
      <c r="B3" s="12"/>
      <c r="C3" s="12"/>
      <c r="D3" s="40" t="s">
        <v>190</v>
      </c>
      <c r="E3" s="40"/>
      <c r="F3" s="40"/>
      <c r="G3" s="40"/>
      <c r="H3" s="40"/>
      <c r="I3" s="12"/>
    </row>
    <row r="4" spans="1:9" s="2" customFormat="1" ht="88.5" customHeight="1" x14ac:dyDescent="0.25">
      <c r="A4" s="1"/>
      <c r="B4" s="13" t="s">
        <v>0</v>
      </c>
      <c r="C4" s="13" t="s">
        <v>1</v>
      </c>
      <c r="D4" s="14" t="s">
        <v>2</v>
      </c>
      <c r="E4" s="14" t="s">
        <v>187</v>
      </c>
      <c r="F4" s="14" t="s">
        <v>193</v>
      </c>
      <c r="G4" s="14" t="s">
        <v>3</v>
      </c>
      <c r="H4" s="15" t="s">
        <v>185</v>
      </c>
      <c r="I4" s="16" t="s">
        <v>186</v>
      </c>
    </row>
    <row r="5" spans="1:9" ht="15.95" customHeight="1" x14ac:dyDescent="0.25">
      <c r="A5" s="3"/>
      <c r="B5" s="3" t="s">
        <v>79</v>
      </c>
      <c r="C5" s="3">
        <v>10</v>
      </c>
      <c r="D5" s="3">
        <v>6</v>
      </c>
      <c r="E5" s="3">
        <v>109</v>
      </c>
      <c r="F5" s="3">
        <v>6</v>
      </c>
      <c r="G5" s="3">
        <v>9</v>
      </c>
      <c r="H5" s="4">
        <f>SUM(D5:G5)</f>
        <v>130</v>
      </c>
      <c r="I5" s="3">
        <v>8</v>
      </c>
    </row>
    <row r="6" spans="1:9" ht="15.95" customHeight="1" x14ac:dyDescent="0.25">
      <c r="A6" s="3"/>
      <c r="B6" s="3" t="s">
        <v>66</v>
      </c>
      <c r="C6" s="3">
        <v>20</v>
      </c>
      <c r="D6" s="3">
        <v>80</v>
      </c>
      <c r="E6" s="3">
        <v>1329</v>
      </c>
      <c r="F6" s="3">
        <v>13</v>
      </c>
      <c r="G6" s="3">
        <v>41</v>
      </c>
      <c r="H6" s="4">
        <v>1463</v>
      </c>
      <c r="I6" s="3">
        <v>70</v>
      </c>
    </row>
    <row r="7" spans="1:9" ht="15.95" customHeight="1" x14ac:dyDescent="0.25">
      <c r="A7" s="3"/>
      <c r="B7" s="6" t="s">
        <v>67</v>
      </c>
      <c r="C7" s="3">
        <v>30</v>
      </c>
      <c r="D7" s="5">
        <v>31</v>
      </c>
      <c r="E7" s="5">
        <v>459</v>
      </c>
      <c r="F7" s="5">
        <v>11</v>
      </c>
      <c r="G7" s="5">
        <v>29</v>
      </c>
      <c r="H7" s="4">
        <f>SUM(D7:G7)</f>
        <v>530</v>
      </c>
      <c r="I7" s="3">
        <v>26</v>
      </c>
    </row>
    <row r="8" spans="1:9" ht="15.95" customHeight="1" x14ac:dyDescent="0.25">
      <c r="A8" s="3"/>
      <c r="B8" s="3" t="s">
        <v>80</v>
      </c>
      <c r="C8" s="3">
        <v>40</v>
      </c>
      <c r="D8" s="3">
        <v>74</v>
      </c>
      <c r="E8" s="3">
        <v>213</v>
      </c>
      <c r="F8" s="3">
        <v>4</v>
      </c>
      <c r="G8" s="3">
        <v>21</v>
      </c>
      <c r="H8" s="4">
        <v>312</v>
      </c>
      <c r="I8" s="3">
        <v>73</v>
      </c>
    </row>
    <row r="9" spans="1:9" ht="15.95" customHeight="1" x14ac:dyDescent="0.25">
      <c r="A9" s="3"/>
      <c r="B9" s="3" t="s">
        <v>4</v>
      </c>
      <c r="C9" s="3">
        <v>50</v>
      </c>
      <c r="D9" s="3">
        <v>0</v>
      </c>
      <c r="E9" s="3">
        <v>20</v>
      </c>
      <c r="F9" s="3">
        <v>0</v>
      </c>
      <c r="G9" s="3">
        <v>2</v>
      </c>
      <c r="H9" s="4">
        <v>22</v>
      </c>
      <c r="I9" s="3">
        <v>0</v>
      </c>
    </row>
    <row r="10" spans="1:9" ht="15.95" customHeight="1" x14ac:dyDescent="0.25">
      <c r="A10" s="3"/>
      <c r="B10" s="3" t="s">
        <v>5</v>
      </c>
      <c r="C10" s="3">
        <v>60</v>
      </c>
      <c r="D10" s="3">
        <v>0</v>
      </c>
      <c r="E10" s="3">
        <v>21</v>
      </c>
      <c r="F10" s="3">
        <v>0</v>
      </c>
      <c r="G10" s="3">
        <v>0</v>
      </c>
      <c r="H10" s="4">
        <v>21</v>
      </c>
      <c r="I10" s="3">
        <v>0</v>
      </c>
    </row>
    <row r="11" spans="1:9" ht="15.95" customHeight="1" x14ac:dyDescent="0.25">
      <c r="A11" s="3"/>
      <c r="B11" s="3" t="s">
        <v>68</v>
      </c>
      <c r="C11" s="3">
        <v>70</v>
      </c>
      <c r="D11" s="3">
        <v>30</v>
      </c>
      <c r="E11" s="3">
        <v>1044</v>
      </c>
      <c r="F11" s="3">
        <v>33</v>
      </c>
      <c r="G11" s="3">
        <v>23</v>
      </c>
      <c r="H11" s="4">
        <v>1130</v>
      </c>
      <c r="I11" s="3">
        <v>72</v>
      </c>
    </row>
    <row r="12" spans="1:9" ht="15.95" customHeight="1" x14ac:dyDescent="0.25">
      <c r="A12" s="3"/>
      <c r="B12" s="3" t="s">
        <v>52</v>
      </c>
      <c r="C12" s="3">
        <v>100</v>
      </c>
      <c r="D12" s="3">
        <v>16</v>
      </c>
      <c r="E12" s="3">
        <v>69</v>
      </c>
      <c r="F12" s="3">
        <v>1</v>
      </c>
      <c r="G12" s="3">
        <v>1</v>
      </c>
      <c r="H12" s="4">
        <v>87</v>
      </c>
      <c r="I12" s="3">
        <v>10</v>
      </c>
    </row>
    <row r="13" spans="1:9" ht="15.95" customHeight="1" x14ac:dyDescent="0.25">
      <c r="A13" s="3"/>
      <c r="B13" s="3" t="s">
        <v>53</v>
      </c>
      <c r="C13" s="3">
        <v>110</v>
      </c>
      <c r="D13" s="3">
        <v>0</v>
      </c>
      <c r="E13" s="3">
        <v>29</v>
      </c>
      <c r="F13" s="3">
        <v>11</v>
      </c>
      <c r="G13" s="3">
        <v>1</v>
      </c>
      <c r="H13" s="4">
        <v>41</v>
      </c>
      <c r="I13" s="3">
        <v>1</v>
      </c>
    </row>
    <row r="14" spans="1:9" ht="15.95" customHeight="1" x14ac:dyDescent="0.25">
      <c r="A14" s="3"/>
      <c r="B14" s="3" t="s">
        <v>81</v>
      </c>
      <c r="C14" s="3">
        <v>120</v>
      </c>
      <c r="D14" s="3">
        <v>33</v>
      </c>
      <c r="E14" s="3">
        <v>250</v>
      </c>
      <c r="F14" s="3">
        <v>3</v>
      </c>
      <c r="G14" s="3">
        <v>46</v>
      </c>
      <c r="H14" s="4">
        <v>332</v>
      </c>
      <c r="I14" s="3">
        <v>40</v>
      </c>
    </row>
    <row r="15" spans="1:9" ht="15.95" customHeight="1" x14ac:dyDescent="0.25">
      <c r="A15" s="3"/>
      <c r="B15" s="3" t="s">
        <v>69</v>
      </c>
      <c r="C15" s="3">
        <v>123</v>
      </c>
      <c r="D15" s="3">
        <v>66</v>
      </c>
      <c r="E15" s="3">
        <v>249</v>
      </c>
      <c r="F15" s="3">
        <v>1</v>
      </c>
      <c r="G15" s="3">
        <v>18</v>
      </c>
      <c r="H15" s="4">
        <v>334</v>
      </c>
      <c r="I15" s="3">
        <v>10</v>
      </c>
    </row>
    <row r="16" spans="1:9" ht="15.95" customHeight="1" x14ac:dyDescent="0.25">
      <c r="A16" s="3"/>
      <c r="B16" s="5" t="s">
        <v>82</v>
      </c>
      <c r="C16" s="3">
        <v>130</v>
      </c>
      <c r="D16" s="3">
        <v>10</v>
      </c>
      <c r="E16" s="3">
        <v>36</v>
      </c>
      <c r="F16" s="3">
        <v>11</v>
      </c>
      <c r="G16" s="3">
        <v>25</v>
      </c>
      <c r="H16" s="4">
        <v>82</v>
      </c>
      <c r="I16" s="3">
        <v>0</v>
      </c>
    </row>
    <row r="17" spans="1:9" ht="15.95" customHeight="1" x14ac:dyDescent="0.25">
      <c r="A17" s="3"/>
      <c r="B17" s="3" t="s">
        <v>83</v>
      </c>
      <c r="C17" s="3">
        <v>140</v>
      </c>
      <c r="D17" s="3">
        <v>4</v>
      </c>
      <c r="E17" s="3">
        <v>139</v>
      </c>
      <c r="F17" s="3">
        <v>1</v>
      </c>
      <c r="G17" s="3">
        <v>8</v>
      </c>
      <c r="H17" s="4">
        <v>152</v>
      </c>
      <c r="I17" s="3">
        <v>4</v>
      </c>
    </row>
    <row r="18" spans="1:9" ht="15.95" customHeight="1" x14ac:dyDescent="0.25">
      <c r="A18" s="3"/>
      <c r="B18" s="3" t="s">
        <v>6</v>
      </c>
      <c r="C18" s="3">
        <v>170</v>
      </c>
      <c r="D18" s="3">
        <v>0</v>
      </c>
      <c r="E18" s="3">
        <v>2</v>
      </c>
      <c r="F18" s="3">
        <v>0</v>
      </c>
      <c r="G18" s="3">
        <v>0</v>
      </c>
      <c r="H18" s="4">
        <v>2</v>
      </c>
      <c r="I18" s="3">
        <v>0</v>
      </c>
    </row>
    <row r="19" spans="1:9" ht="15.95" customHeight="1" x14ac:dyDescent="0.25">
      <c r="A19" s="3"/>
      <c r="B19" s="3" t="s">
        <v>84</v>
      </c>
      <c r="C19" s="3">
        <v>180</v>
      </c>
      <c r="D19" s="3">
        <v>98</v>
      </c>
      <c r="E19" s="3">
        <v>622</v>
      </c>
      <c r="F19" s="3">
        <v>16</v>
      </c>
      <c r="G19" s="3">
        <v>131</v>
      </c>
      <c r="H19" s="4">
        <v>867</v>
      </c>
      <c r="I19" s="3">
        <v>51</v>
      </c>
    </row>
    <row r="20" spans="1:9" ht="15.95" customHeight="1" x14ac:dyDescent="0.25">
      <c r="A20" s="3"/>
      <c r="B20" s="3" t="s">
        <v>7</v>
      </c>
      <c r="C20" s="3">
        <v>190</v>
      </c>
      <c r="D20" s="3">
        <v>4</v>
      </c>
      <c r="E20" s="3">
        <v>6</v>
      </c>
      <c r="F20" s="3">
        <v>0</v>
      </c>
      <c r="G20" s="3">
        <v>2</v>
      </c>
      <c r="H20" s="4">
        <v>12</v>
      </c>
      <c r="I20" s="5">
        <v>7</v>
      </c>
    </row>
    <row r="21" spans="1:9" ht="15.95" customHeight="1" x14ac:dyDescent="0.25">
      <c r="A21" s="3"/>
      <c r="B21" s="3" t="s">
        <v>173</v>
      </c>
      <c r="C21" s="3">
        <v>220</v>
      </c>
      <c r="D21" s="3">
        <v>0</v>
      </c>
      <c r="E21" s="3">
        <v>4</v>
      </c>
      <c r="F21" s="3">
        <v>2</v>
      </c>
      <c r="G21" s="3">
        <v>0</v>
      </c>
      <c r="H21" s="4">
        <f>SUM(D21:G21)</f>
        <v>6</v>
      </c>
      <c r="I21" s="3">
        <v>1</v>
      </c>
    </row>
    <row r="22" spans="1:9" ht="15.95" customHeight="1" x14ac:dyDescent="0.25">
      <c r="A22" s="3"/>
      <c r="B22" s="3" t="s">
        <v>85</v>
      </c>
      <c r="C22" s="3">
        <v>230</v>
      </c>
      <c r="D22" s="3">
        <v>0</v>
      </c>
      <c r="E22" s="3">
        <v>0</v>
      </c>
      <c r="F22" s="3">
        <v>0</v>
      </c>
      <c r="G22" s="3">
        <v>0</v>
      </c>
      <c r="H22" s="4">
        <v>0</v>
      </c>
      <c r="I22" s="3">
        <v>0</v>
      </c>
    </row>
    <row r="23" spans="1:9" ht="15.95" customHeight="1" x14ac:dyDescent="0.25">
      <c r="A23" s="3"/>
      <c r="B23" s="3" t="s">
        <v>86</v>
      </c>
      <c r="C23" s="3">
        <v>240</v>
      </c>
      <c r="D23" s="3">
        <v>0</v>
      </c>
      <c r="E23" s="3">
        <v>0</v>
      </c>
      <c r="F23" s="3">
        <v>0</v>
      </c>
      <c r="G23" s="3">
        <v>0</v>
      </c>
      <c r="H23" s="4">
        <v>0</v>
      </c>
      <c r="I23" s="3">
        <v>0</v>
      </c>
    </row>
    <row r="24" spans="1:9" ht="15.95" customHeight="1" x14ac:dyDescent="0.25">
      <c r="A24" s="3"/>
      <c r="B24" s="3" t="s">
        <v>87</v>
      </c>
      <c r="C24" s="3">
        <v>250</v>
      </c>
      <c r="D24" s="3">
        <v>0</v>
      </c>
      <c r="E24" s="3">
        <v>0</v>
      </c>
      <c r="F24" s="3">
        <v>0</v>
      </c>
      <c r="G24" s="3">
        <v>0</v>
      </c>
      <c r="H24" s="4">
        <v>0</v>
      </c>
      <c r="I24" s="3">
        <v>0</v>
      </c>
    </row>
    <row r="25" spans="1:9" ht="15.95" customHeight="1" x14ac:dyDescent="0.25">
      <c r="A25" s="3"/>
      <c r="B25" s="3" t="s">
        <v>88</v>
      </c>
      <c r="C25" s="3">
        <v>260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3">
        <v>0</v>
      </c>
    </row>
    <row r="26" spans="1:9" ht="15.95" customHeight="1" x14ac:dyDescent="0.25">
      <c r="A26" s="3"/>
      <c r="B26" s="3" t="s">
        <v>89</v>
      </c>
      <c r="C26" s="3">
        <v>270</v>
      </c>
      <c r="D26" s="3">
        <v>0</v>
      </c>
      <c r="E26" s="3">
        <v>0</v>
      </c>
      <c r="F26" s="3">
        <v>0</v>
      </c>
      <c r="G26" s="3">
        <v>0</v>
      </c>
      <c r="H26" s="4">
        <v>0</v>
      </c>
      <c r="I26" s="3">
        <v>0</v>
      </c>
    </row>
    <row r="27" spans="1:9" ht="15.95" customHeight="1" x14ac:dyDescent="0.25">
      <c r="A27" s="3"/>
      <c r="B27" s="3" t="s">
        <v>90</v>
      </c>
      <c r="C27" s="3">
        <v>290</v>
      </c>
      <c r="D27" s="5">
        <v>4</v>
      </c>
      <c r="E27" s="5">
        <v>9</v>
      </c>
      <c r="F27" s="5">
        <v>1</v>
      </c>
      <c r="G27" s="5">
        <v>1</v>
      </c>
      <c r="H27" s="4">
        <f>SUM(D27:G27)</f>
        <v>15</v>
      </c>
      <c r="I27" s="3">
        <v>4</v>
      </c>
    </row>
    <row r="28" spans="1:9" ht="15.95" customHeight="1" x14ac:dyDescent="0.25">
      <c r="A28" s="3"/>
      <c r="B28" s="3" t="s">
        <v>91</v>
      </c>
      <c r="C28" s="3">
        <v>310</v>
      </c>
      <c r="D28" s="3">
        <v>0</v>
      </c>
      <c r="E28" s="3">
        <v>0</v>
      </c>
      <c r="F28" s="3">
        <v>2</v>
      </c>
      <c r="G28" s="3">
        <v>0</v>
      </c>
      <c r="H28" s="4">
        <v>2</v>
      </c>
      <c r="I28" s="3">
        <v>0</v>
      </c>
    </row>
    <row r="29" spans="1:9" ht="15.95" customHeight="1" x14ac:dyDescent="0.25">
      <c r="A29" s="3"/>
      <c r="B29" s="3" t="s">
        <v>70</v>
      </c>
      <c r="C29" s="3">
        <v>470</v>
      </c>
      <c r="D29" s="3">
        <v>206</v>
      </c>
      <c r="E29" s="3">
        <v>344</v>
      </c>
      <c r="F29" s="3">
        <v>20</v>
      </c>
      <c r="G29" s="3">
        <v>60</v>
      </c>
      <c r="H29" s="4">
        <v>630</v>
      </c>
      <c r="I29" s="3">
        <v>60</v>
      </c>
    </row>
    <row r="30" spans="1:9" ht="15.95" customHeight="1" x14ac:dyDescent="0.25">
      <c r="A30" s="3"/>
      <c r="B30" s="3" t="s">
        <v>92</v>
      </c>
      <c r="C30" s="3">
        <v>480</v>
      </c>
      <c r="D30" s="3">
        <v>176</v>
      </c>
      <c r="E30" s="3">
        <v>242</v>
      </c>
      <c r="F30" s="3">
        <v>22</v>
      </c>
      <c r="G30" s="3">
        <v>25</v>
      </c>
      <c r="H30" s="4">
        <v>465</v>
      </c>
      <c r="I30" s="3">
        <v>65</v>
      </c>
    </row>
    <row r="31" spans="1:9" ht="15.95" customHeight="1" x14ac:dyDescent="0.25">
      <c r="A31" s="3"/>
      <c r="B31" s="3" t="s">
        <v>93</v>
      </c>
      <c r="C31" s="3">
        <v>490</v>
      </c>
      <c r="D31" s="3">
        <v>0</v>
      </c>
      <c r="E31" s="3">
        <v>8</v>
      </c>
      <c r="F31" s="3">
        <v>0</v>
      </c>
      <c r="G31" s="3">
        <v>0</v>
      </c>
      <c r="H31" s="4">
        <v>8</v>
      </c>
      <c r="I31" s="3">
        <v>0</v>
      </c>
    </row>
    <row r="32" spans="1:9" ht="15.95" customHeight="1" x14ac:dyDescent="0.25">
      <c r="A32" s="3"/>
      <c r="B32" s="3" t="s">
        <v>94</v>
      </c>
      <c r="C32" s="3">
        <v>500</v>
      </c>
      <c r="D32" s="5">
        <v>0</v>
      </c>
      <c r="E32" s="5">
        <v>14</v>
      </c>
      <c r="F32" s="5">
        <v>7</v>
      </c>
      <c r="G32" s="5">
        <v>22</v>
      </c>
      <c r="H32" s="4">
        <f>SUM(D32:G32)</f>
        <v>43</v>
      </c>
      <c r="I32" s="3">
        <v>6</v>
      </c>
    </row>
    <row r="33" spans="1:9" ht="15.95" customHeight="1" x14ac:dyDescent="0.25">
      <c r="A33" s="3"/>
      <c r="B33" s="3" t="s">
        <v>8</v>
      </c>
      <c r="C33" s="3">
        <v>510</v>
      </c>
      <c r="D33" s="3">
        <v>0</v>
      </c>
      <c r="E33" s="3">
        <v>0</v>
      </c>
      <c r="F33" s="3">
        <v>0</v>
      </c>
      <c r="G33" s="3">
        <v>0</v>
      </c>
      <c r="H33" s="4">
        <v>0</v>
      </c>
      <c r="I33" s="3">
        <v>0</v>
      </c>
    </row>
    <row r="34" spans="1:9" ht="15.95" customHeight="1" x14ac:dyDescent="0.25">
      <c r="A34" s="3"/>
      <c r="B34" s="3" t="s">
        <v>9</v>
      </c>
      <c r="C34" s="3">
        <v>520</v>
      </c>
      <c r="D34" s="3">
        <v>0</v>
      </c>
      <c r="E34" s="3">
        <v>0</v>
      </c>
      <c r="F34" s="3">
        <v>0</v>
      </c>
      <c r="G34" s="3">
        <v>0</v>
      </c>
      <c r="H34" s="4">
        <v>0</v>
      </c>
      <c r="I34" s="3">
        <v>0</v>
      </c>
    </row>
    <row r="35" spans="1:9" ht="15.95" customHeight="1" x14ac:dyDescent="0.25">
      <c r="A35" s="3"/>
      <c r="B35" s="3" t="s">
        <v>95</v>
      </c>
      <c r="C35" s="3">
        <v>540</v>
      </c>
      <c r="D35" s="3">
        <v>3</v>
      </c>
      <c r="E35" s="3">
        <v>11</v>
      </c>
      <c r="F35" s="3">
        <v>1</v>
      </c>
      <c r="G35" s="3">
        <v>14</v>
      </c>
      <c r="H35" s="4">
        <v>29</v>
      </c>
      <c r="I35" s="3">
        <v>3</v>
      </c>
    </row>
    <row r="36" spans="1:9" ht="15.95" customHeight="1" x14ac:dyDescent="0.25">
      <c r="A36" s="3"/>
      <c r="B36" s="3" t="s">
        <v>54</v>
      </c>
      <c r="C36" s="3">
        <v>550</v>
      </c>
      <c r="D36" s="3">
        <v>0</v>
      </c>
      <c r="E36" s="3">
        <v>4</v>
      </c>
      <c r="F36" s="3">
        <v>0</v>
      </c>
      <c r="G36" s="3">
        <v>0</v>
      </c>
      <c r="H36" s="4">
        <v>4</v>
      </c>
      <c r="I36" s="3">
        <v>0</v>
      </c>
    </row>
    <row r="37" spans="1:9" ht="15.95" customHeight="1" x14ac:dyDescent="0.25">
      <c r="A37" s="3"/>
      <c r="B37" s="3" t="s">
        <v>55</v>
      </c>
      <c r="C37" s="3">
        <v>560</v>
      </c>
      <c r="D37" s="3">
        <v>0</v>
      </c>
      <c r="E37" s="3">
        <v>6</v>
      </c>
      <c r="F37" s="3">
        <v>0</v>
      </c>
      <c r="G37" s="3">
        <v>0</v>
      </c>
      <c r="H37" s="4">
        <v>6</v>
      </c>
      <c r="I37" s="3">
        <v>0</v>
      </c>
    </row>
    <row r="38" spans="1:9" ht="15.95" customHeight="1" x14ac:dyDescent="0.25">
      <c r="A38" s="3"/>
      <c r="B38" s="3" t="s">
        <v>64</v>
      </c>
      <c r="C38" s="3">
        <v>580</v>
      </c>
      <c r="D38" s="3">
        <v>0</v>
      </c>
      <c r="E38" s="3">
        <v>12</v>
      </c>
      <c r="F38" s="3">
        <v>0</v>
      </c>
      <c r="G38" s="3">
        <v>0</v>
      </c>
      <c r="H38" s="4">
        <f>SUM(D38:G38)</f>
        <v>12</v>
      </c>
      <c r="I38" s="3">
        <v>8</v>
      </c>
    </row>
    <row r="39" spans="1:9" ht="15.95" customHeight="1" x14ac:dyDescent="0.25">
      <c r="A39" s="3"/>
      <c r="B39" s="5" t="s">
        <v>56</v>
      </c>
      <c r="C39" s="3">
        <v>640</v>
      </c>
      <c r="D39" s="3">
        <v>0</v>
      </c>
      <c r="E39" s="3">
        <v>14</v>
      </c>
      <c r="F39" s="3">
        <v>10</v>
      </c>
      <c r="G39" s="3">
        <v>0</v>
      </c>
      <c r="H39" s="4">
        <v>24</v>
      </c>
      <c r="I39" s="3">
        <v>1</v>
      </c>
    </row>
    <row r="40" spans="1:9" ht="15.95" customHeight="1" x14ac:dyDescent="0.25">
      <c r="A40" s="3"/>
      <c r="B40" s="3" t="s">
        <v>57</v>
      </c>
      <c r="C40" s="3">
        <v>740</v>
      </c>
      <c r="D40" s="3">
        <v>0</v>
      </c>
      <c r="E40" s="3">
        <v>20</v>
      </c>
      <c r="F40" s="3">
        <v>13</v>
      </c>
      <c r="G40" s="3">
        <v>0</v>
      </c>
      <c r="H40" s="4">
        <v>33</v>
      </c>
      <c r="I40" s="3">
        <v>0</v>
      </c>
    </row>
    <row r="41" spans="1:9" ht="15.95" customHeight="1" x14ac:dyDescent="0.25">
      <c r="A41" s="3"/>
      <c r="B41" s="3" t="s">
        <v>96</v>
      </c>
      <c r="C41" s="3">
        <v>770</v>
      </c>
      <c r="D41" s="3">
        <v>0</v>
      </c>
      <c r="E41" s="3">
        <v>0</v>
      </c>
      <c r="F41" s="3">
        <v>0</v>
      </c>
      <c r="G41" s="3">
        <v>0</v>
      </c>
      <c r="H41" s="4">
        <v>0</v>
      </c>
      <c r="I41" s="3">
        <v>0</v>
      </c>
    </row>
    <row r="42" spans="1:9" ht="15.95" customHeight="1" x14ac:dyDescent="0.25">
      <c r="A42" s="3"/>
      <c r="B42" s="3" t="s">
        <v>97</v>
      </c>
      <c r="C42" s="3">
        <v>860</v>
      </c>
      <c r="D42" s="3">
        <v>0</v>
      </c>
      <c r="E42" s="3">
        <v>0</v>
      </c>
      <c r="F42" s="3">
        <v>0</v>
      </c>
      <c r="G42" s="3">
        <v>0</v>
      </c>
      <c r="H42" s="4">
        <v>0</v>
      </c>
      <c r="I42" s="3">
        <v>0</v>
      </c>
    </row>
    <row r="43" spans="1:9" ht="15.95" customHeight="1" x14ac:dyDescent="0.25">
      <c r="A43" s="3"/>
      <c r="B43" s="5" t="s">
        <v>98</v>
      </c>
      <c r="C43" s="3">
        <v>870</v>
      </c>
      <c r="D43" s="3">
        <v>3</v>
      </c>
      <c r="E43" s="3">
        <v>60</v>
      </c>
      <c r="F43" s="3">
        <v>8</v>
      </c>
      <c r="G43" s="3">
        <v>2</v>
      </c>
      <c r="H43" s="4">
        <v>73</v>
      </c>
      <c r="I43" s="3">
        <v>0</v>
      </c>
    </row>
    <row r="44" spans="1:9" ht="15.95" customHeight="1" x14ac:dyDescent="0.25">
      <c r="A44" s="3"/>
      <c r="B44" s="3" t="s">
        <v>71</v>
      </c>
      <c r="C44" s="3">
        <v>880</v>
      </c>
      <c r="D44" s="3">
        <v>616</v>
      </c>
      <c r="E44" s="3">
        <v>1096</v>
      </c>
      <c r="F44" s="3">
        <v>231</v>
      </c>
      <c r="G44" s="3">
        <v>70</v>
      </c>
      <c r="H44" s="4">
        <v>2013</v>
      </c>
      <c r="I44" s="5">
        <v>90</v>
      </c>
    </row>
    <row r="45" spans="1:9" ht="15.95" customHeight="1" x14ac:dyDescent="0.25">
      <c r="A45" s="3"/>
      <c r="B45" s="3" t="s">
        <v>181</v>
      </c>
      <c r="C45" s="3">
        <v>890</v>
      </c>
      <c r="D45" s="3">
        <v>0</v>
      </c>
      <c r="E45" s="3">
        <v>0</v>
      </c>
      <c r="F45" s="3">
        <v>0</v>
      </c>
      <c r="G45" s="3">
        <v>0</v>
      </c>
      <c r="H45" s="4">
        <v>0</v>
      </c>
      <c r="I45" s="3">
        <v>0</v>
      </c>
    </row>
    <row r="46" spans="1:9" ht="15.95" customHeight="1" x14ac:dyDescent="0.25">
      <c r="A46" s="3"/>
      <c r="B46" s="3" t="s">
        <v>99</v>
      </c>
      <c r="C46" s="3">
        <v>900</v>
      </c>
      <c r="D46" s="3">
        <v>79</v>
      </c>
      <c r="E46" s="3">
        <v>460</v>
      </c>
      <c r="F46" s="3">
        <v>6</v>
      </c>
      <c r="G46" s="3">
        <v>72</v>
      </c>
      <c r="H46" s="4">
        <v>617</v>
      </c>
      <c r="I46" s="3">
        <v>102</v>
      </c>
    </row>
    <row r="47" spans="1:9" ht="15.95" customHeight="1" x14ac:dyDescent="0.25">
      <c r="A47" s="3"/>
      <c r="B47" s="3" t="s">
        <v>100</v>
      </c>
      <c r="C47" s="3">
        <v>910</v>
      </c>
      <c r="D47" s="3">
        <v>0</v>
      </c>
      <c r="E47" s="3">
        <v>23</v>
      </c>
      <c r="F47" s="3">
        <v>0</v>
      </c>
      <c r="G47" s="3">
        <v>1</v>
      </c>
      <c r="H47" s="4">
        <v>24</v>
      </c>
      <c r="I47" s="3">
        <v>1</v>
      </c>
    </row>
    <row r="48" spans="1:9" ht="15.95" customHeight="1" x14ac:dyDescent="0.25">
      <c r="A48" s="3"/>
      <c r="B48" s="3" t="s">
        <v>10</v>
      </c>
      <c r="C48" s="3">
        <v>920</v>
      </c>
      <c r="D48" s="3">
        <v>3</v>
      </c>
      <c r="E48" s="3">
        <v>0</v>
      </c>
      <c r="F48" s="3">
        <v>0</v>
      </c>
      <c r="G48" s="3">
        <v>0</v>
      </c>
      <c r="H48" s="4">
        <v>3</v>
      </c>
      <c r="I48" s="3">
        <v>3</v>
      </c>
    </row>
    <row r="49" spans="1:9" ht="15.95" customHeight="1" x14ac:dyDescent="0.25">
      <c r="A49" s="3"/>
      <c r="B49" s="3" t="s">
        <v>11</v>
      </c>
      <c r="C49" s="3">
        <v>930</v>
      </c>
      <c r="D49" s="3">
        <v>0</v>
      </c>
      <c r="E49" s="3">
        <v>1</v>
      </c>
      <c r="F49" s="3">
        <v>4</v>
      </c>
      <c r="G49" s="3">
        <v>0</v>
      </c>
      <c r="H49" s="4">
        <v>5</v>
      </c>
      <c r="I49" s="3">
        <v>1</v>
      </c>
    </row>
    <row r="50" spans="1:9" ht="15.95" customHeight="1" x14ac:dyDescent="0.25">
      <c r="A50" s="3"/>
      <c r="B50" s="3" t="s">
        <v>101</v>
      </c>
      <c r="C50" s="3">
        <v>940</v>
      </c>
      <c r="D50" s="3">
        <v>0</v>
      </c>
      <c r="E50" s="3">
        <v>1</v>
      </c>
      <c r="F50" s="3">
        <v>11</v>
      </c>
      <c r="G50" s="3">
        <v>0</v>
      </c>
      <c r="H50" s="4">
        <v>12</v>
      </c>
      <c r="I50" s="3">
        <v>0</v>
      </c>
    </row>
    <row r="51" spans="1:9" ht="15.95" customHeight="1" x14ac:dyDescent="0.25">
      <c r="A51" s="3"/>
      <c r="B51" s="3" t="s">
        <v>102</v>
      </c>
      <c r="C51" s="3">
        <v>950</v>
      </c>
      <c r="D51" s="3">
        <v>0</v>
      </c>
      <c r="E51" s="3">
        <v>1</v>
      </c>
      <c r="F51" s="3">
        <v>0</v>
      </c>
      <c r="G51" s="3">
        <v>0</v>
      </c>
      <c r="H51" s="4">
        <v>1</v>
      </c>
      <c r="I51" s="3">
        <v>1</v>
      </c>
    </row>
    <row r="52" spans="1:9" ht="15.95" customHeight="1" x14ac:dyDescent="0.25">
      <c r="A52" s="6"/>
      <c r="B52" s="3" t="s">
        <v>12</v>
      </c>
      <c r="C52" s="3">
        <v>960</v>
      </c>
      <c r="D52" s="3">
        <v>0</v>
      </c>
      <c r="E52" s="3">
        <v>0</v>
      </c>
      <c r="F52" s="3">
        <v>0</v>
      </c>
      <c r="G52" s="3">
        <v>0</v>
      </c>
      <c r="H52" s="4">
        <v>0</v>
      </c>
      <c r="I52" s="3">
        <v>0</v>
      </c>
    </row>
    <row r="53" spans="1:9" ht="15.95" customHeight="1" x14ac:dyDescent="0.25">
      <c r="A53" s="3"/>
      <c r="B53" s="3" t="s">
        <v>175</v>
      </c>
      <c r="C53" s="3">
        <v>970</v>
      </c>
      <c r="D53" s="3">
        <v>0</v>
      </c>
      <c r="E53" s="3">
        <v>0</v>
      </c>
      <c r="F53" s="3">
        <v>0</v>
      </c>
      <c r="G53" s="3">
        <v>0</v>
      </c>
      <c r="H53" s="4">
        <v>0</v>
      </c>
      <c r="I53" s="3">
        <v>0</v>
      </c>
    </row>
    <row r="54" spans="1:9" ht="15.95" customHeight="1" x14ac:dyDescent="0.25">
      <c r="A54" s="3"/>
      <c r="B54" s="3" t="s">
        <v>192</v>
      </c>
      <c r="C54" s="3">
        <v>980</v>
      </c>
      <c r="D54" s="3">
        <v>32</v>
      </c>
      <c r="E54" s="3">
        <v>99</v>
      </c>
      <c r="F54" s="3">
        <v>2</v>
      </c>
      <c r="G54" s="3">
        <v>33</v>
      </c>
      <c r="H54" s="4">
        <v>166</v>
      </c>
      <c r="I54" s="3">
        <v>0</v>
      </c>
    </row>
    <row r="55" spans="1:9" ht="15.95" customHeight="1" x14ac:dyDescent="0.25">
      <c r="A55" s="3"/>
      <c r="B55" s="5" t="s">
        <v>103</v>
      </c>
      <c r="C55" s="3">
        <v>990</v>
      </c>
      <c r="D55" s="3">
        <v>13</v>
      </c>
      <c r="E55" s="3">
        <v>20</v>
      </c>
      <c r="F55" s="3">
        <v>8</v>
      </c>
      <c r="G55" s="3">
        <v>5</v>
      </c>
      <c r="H55" s="4">
        <v>46</v>
      </c>
      <c r="I55" s="3">
        <v>16</v>
      </c>
    </row>
    <row r="56" spans="1:9" ht="15.95" customHeight="1" x14ac:dyDescent="0.25">
      <c r="A56" s="3"/>
      <c r="B56" s="3" t="s">
        <v>72</v>
      </c>
      <c r="C56" s="3">
        <v>1000</v>
      </c>
      <c r="D56" s="3">
        <v>13</v>
      </c>
      <c r="E56" s="3">
        <v>276</v>
      </c>
      <c r="F56" s="3">
        <v>7</v>
      </c>
      <c r="G56" s="3">
        <v>24</v>
      </c>
      <c r="H56" s="4">
        <v>320</v>
      </c>
      <c r="I56" s="3">
        <v>42</v>
      </c>
    </row>
    <row r="57" spans="1:9" ht="15.95" customHeight="1" x14ac:dyDescent="0.25">
      <c r="A57" s="3"/>
      <c r="B57" s="3" t="s">
        <v>104</v>
      </c>
      <c r="C57" s="3">
        <v>1010</v>
      </c>
      <c r="D57" s="3">
        <v>287</v>
      </c>
      <c r="E57" s="3">
        <v>552</v>
      </c>
      <c r="F57" s="3">
        <v>87</v>
      </c>
      <c r="G57" s="3">
        <v>227</v>
      </c>
      <c r="H57" s="4">
        <v>1153</v>
      </c>
      <c r="I57" s="3">
        <v>61</v>
      </c>
    </row>
    <row r="58" spans="1:9" ht="15.95" customHeight="1" x14ac:dyDescent="0.25">
      <c r="A58" s="3"/>
      <c r="B58" s="3" t="s">
        <v>105</v>
      </c>
      <c r="C58" s="3">
        <v>1020</v>
      </c>
      <c r="D58" s="3">
        <v>3</v>
      </c>
      <c r="E58" s="3">
        <v>10</v>
      </c>
      <c r="F58" s="3">
        <v>0</v>
      </c>
      <c r="G58" s="3">
        <v>0</v>
      </c>
      <c r="H58" s="4">
        <v>13</v>
      </c>
      <c r="I58" s="6">
        <v>10</v>
      </c>
    </row>
    <row r="59" spans="1:9" ht="15.95" customHeight="1" x14ac:dyDescent="0.25">
      <c r="A59" s="3"/>
      <c r="B59" s="3" t="s">
        <v>106</v>
      </c>
      <c r="C59" s="3">
        <v>1030</v>
      </c>
      <c r="D59" s="3">
        <v>0</v>
      </c>
      <c r="E59" s="3">
        <v>10</v>
      </c>
      <c r="F59" s="3">
        <v>8</v>
      </c>
      <c r="G59" s="3">
        <v>37</v>
      </c>
      <c r="H59" s="4">
        <v>55</v>
      </c>
      <c r="I59" s="3">
        <v>1</v>
      </c>
    </row>
    <row r="60" spans="1:9" ht="15.95" customHeight="1" x14ac:dyDescent="0.25">
      <c r="A60" s="3"/>
      <c r="B60" s="3" t="s">
        <v>107</v>
      </c>
      <c r="C60" s="3">
        <v>1040</v>
      </c>
      <c r="D60" s="3">
        <v>0</v>
      </c>
      <c r="E60" s="3">
        <v>10</v>
      </c>
      <c r="F60" s="3">
        <v>0</v>
      </c>
      <c r="G60" s="3">
        <v>0</v>
      </c>
      <c r="H60" s="4">
        <v>10</v>
      </c>
      <c r="I60" s="3">
        <v>4</v>
      </c>
    </row>
    <row r="61" spans="1:9" ht="15.95" customHeight="1" x14ac:dyDescent="0.25">
      <c r="A61" s="3"/>
      <c r="B61" s="3" t="s">
        <v>180</v>
      </c>
      <c r="C61" s="3">
        <v>1050</v>
      </c>
      <c r="D61" s="3">
        <v>0</v>
      </c>
      <c r="E61" s="3">
        <v>0</v>
      </c>
      <c r="F61" s="3">
        <v>0</v>
      </c>
      <c r="G61" s="3">
        <v>0</v>
      </c>
      <c r="H61" s="4">
        <v>0</v>
      </c>
      <c r="I61" s="3">
        <v>0</v>
      </c>
    </row>
    <row r="62" spans="1:9" ht="15.95" customHeight="1" x14ac:dyDescent="0.25">
      <c r="A62" s="3"/>
      <c r="B62" s="3" t="s">
        <v>108</v>
      </c>
      <c r="C62" s="3">
        <v>1060</v>
      </c>
      <c r="D62" s="3">
        <v>0</v>
      </c>
      <c r="E62" s="3">
        <v>2</v>
      </c>
      <c r="F62" s="3">
        <v>0</v>
      </c>
      <c r="G62" s="3">
        <v>0</v>
      </c>
      <c r="H62" s="4">
        <v>2</v>
      </c>
      <c r="I62" s="3">
        <v>0</v>
      </c>
    </row>
    <row r="63" spans="1:9" ht="15.95" customHeight="1" x14ac:dyDescent="0.25">
      <c r="A63" s="3"/>
      <c r="B63" s="3" t="s">
        <v>168</v>
      </c>
      <c r="C63" s="3">
        <v>1070</v>
      </c>
      <c r="D63" s="10">
        <v>35</v>
      </c>
      <c r="E63" s="3">
        <v>12</v>
      </c>
      <c r="F63" s="3">
        <v>0</v>
      </c>
      <c r="G63" s="3">
        <v>0</v>
      </c>
      <c r="H63" s="4">
        <f>SUM(D63:G63)</f>
        <v>47</v>
      </c>
      <c r="I63" s="3">
        <v>0</v>
      </c>
    </row>
    <row r="64" spans="1:9" ht="15.95" customHeight="1" x14ac:dyDescent="0.25">
      <c r="A64" s="3"/>
      <c r="B64" s="3" t="s">
        <v>109</v>
      </c>
      <c r="C64" s="3">
        <v>1080</v>
      </c>
      <c r="D64" s="3">
        <v>0</v>
      </c>
      <c r="E64" s="3">
        <v>11</v>
      </c>
      <c r="F64" s="3">
        <v>0</v>
      </c>
      <c r="G64" s="3">
        <v>3</v>
      </c>
      <c r="H64" s="4">
        <v>14</v>
      </c>
      <c r="I64" s="3">
        <v>0</v>
      </c>
    </row>
    <row r="65" spans="1:9" ht="15.95" customHeight="1" x14ac:dyDescent="0.25">
      <c r="A65" s="6"/>
      <c r="B65" s="3" t="s">
        <v>110</v>
      </c>
      <c r="C65" s="3">
        <v>1110</v>
      </c>
      <c r="D65" s="3">
        <v>5</v>
      </c>
      <c r="E65" s="3">
        <v>67</v>
      </c>
      <c r="F65" s="3">
        <v>9</v>
      </c>
      <c r="G65" s="3">
        <v>4</v>
      </c>
      <c r="H65" s="4">
        <v>85</v>
      </c>
      <c r="I65" s="6">
        <v>54</v>
      </c>
    </row>
    <row r="66" spans="1:9" ht="15.95" customHeight="1" x14ac:dyDescent="0.25">
      <c r="A66" s="6"/>
      <c r="B66" s="3" t="s">
        <v>111</v>
      </c>
      <c r="C66" s="3">
        <v>1120</v>
      </c>
      <c r="D66" s="3">
        <v>0</v>
      </c>
      <c r="E66" s="3">
        <v>0</v>
      </c>
      <c r="F66" s="3">
        <v>0</v>
      </c>
      <c r="G66" s="3">
        <v>0</v>
      </c>
      <c r="H66" s="4">
        <v>0</v>
      </c>
      <c r="I66" s="3">
        <v>0</v>
      </c>
    </row>
    <row r="67" spans="1:9" ht="15.95" customHeight="1" x14ac:dyDescent="0.25">
      <c r="A67" s="3"/>
      <c r="B67" s="3" t="s">
        <v>112</v>
      </c>
      <c r="C67" s="3">
        <v>1130</v>
      </c>
      <c r="D67" s="3">
        <v>0</v>
      </c>
      <c r="E67" s="3">
        <v>0</v>
      </c>
      <c r="F67" s="3">
        <v>0</v>
      </c>
      <c r="G67" s="3">
        <v>0</v>
      </c>
      <c r="H67" s="4">
        <v>0</v>
      </c>
      <c r="I67" s="3">
        <v>0</v>
      </c>
    </row>
    <row r="68" spans="1:9" ht="15.95" customHeight="1" x14ac:dyDescent="0.25">
      <c r="A68" s="3"/>
      <c r="B68" s="3" t="s">
        <v>113</v>
      </c>
      <c r="C68" s="3">
        <v>1140</v>
      </c>
      <c r="D68" s="3">
        <v>4</v>
      </c>
      <c r="E68" s="3">
        <v>14</v>
      </c>
      <c r="F68" s="3">
        <v>6</v>
      </c>
      <c r="G68" s="3">
        <v>0</v>
      </c>
      <c r="H68" s="4">
        <v>24</v>
      </c>
      <c r="I68" s="3">
        <v>0</v>
      </c>
    </row>
    <row r="69" spans="1:9" ht="15.95" customHeight="1" x14ac:dyDescent="0.25">
      <c r="A69" s="3"/>
      <c r="B69" s="3" t="s">
        <v>178</v>
      </c>
      <c r="C69" s="3">
        <v>1150</v>
      </c>
      <c r="D69" s="3">
        <v>0</v>
      </c>
      <c r="E69" s="3">
        <v>0</v>
      </c>
      <c r="F69" s="3">
        <v>0</v>
      </c>
      <c r="G69" s="3">
        <v>0</v>
      </c>
      <c r="H69" s="4">
        <v>0</v>
      </c>
      <c r="I69" s="3">
        <v>0</v>
      </c>
    </row>
    <row r="70" spans="1:9" ht="15.95" customHeight="1" x14ac:dyDescent="0.25">
      <c r="A70" s="3"/>
      <c r="B70" s="3" t="s">
        <v>114</v>
      </c>
      <c r="C70" s="3">
        <v>1160</v>
      </c>
      <c r="D70" s="3">
        <v>0</v>
      </c>
      <c r="E70" s="3">
        <v>0</v>
      </c>
      <c r="F70" s="3">
        <v>0</v>
      </c>
      <c r="G70" s="3">
        <v>0</v>
      </c>
      <c r="H70" s="4">
        <v>0</v>
      </c>
      <c r="I70" s="3">
        <v>0</v>
      </c>
    </row>
    <row r="71" spans="1:9" ht="15.95" customHeight="1" x14ac:dyDescent="0.25">
      <c r="A71" s="3"/>
      <c r="B71" s="3" t="s">
        <v>115</v>
      </c>
      <c r="C71" s="3">
        <v>1180</v>
      </c>
      <c r="D71" s="3">
        <v>8</v>
      </c>
      <c r="E71" s="3">
        <v>57</v>
      </c>
      <c r="F71" s="3">
        <v>30</v>
      </c>
      <c r="G71" s="3">
        <v>21</v>
      </c>
      <c r="H71" s="4">
        <v>116</v>
      </c>
      <c r="I71" s="3">
        <v>25</v>
      </c>
    </row>
    <row r="72" spans="1:9" ht="15.95" customHeight="1" x14ac:dyDescent="0.25">
      <c r="A72" s="3"/>
      <c r="B72" s="3" t="s">
        <v>116</v>
      </c>
      <c r="C72" s="3">
        <v>1195</v>
      </c>
      <c r="D72" s="3">
        <v>0</v>
      </c>
      <c r="E72" s="3">
        <v>50</v>
      </c>
      <c r="F72" s="3">
        <v>6</v>
      </c>
      <c r="G72" s="3">
        <v>21</v>
      </c>
      <c r="H72" s="4">
        <v>77</v>
      </c>
      <c r="I72" s="3">
        <v>2</v>
      </c>
    </row>
    <row r="73" spans="1:9" ht="15.95" customHeight="1" x14ac:dyDescent="0.25">
      <c r="A73" s="3"/>
      <c r="B73" s="3" t="s">
        <v>117</v>
      </c>
      <c r="C73" s="3">
        <v>1220</v>
      </c>
      <c r="D73" s="3">
        <v>0</v>
      </c>
      <c r="E73" s="3">
        <v>64</v>
      </c>
      <c r="F73" s="3">
        <v>7</v>
      </c>
      <c r="G73" s="3">
        <v>14</v>
      </c>
      <c r="H73" s="4">
        <v>85</v>
      </c>
      <c r="I73" s="3">
        <v>25</v>
      </c>
    </row>
    <row r="74" spans="1:9" ht="15.95" customHeight="1" x14ac:dyDescent="0.25">
      <c r="A74" s="3"/>
      <c r="B74" s="3" t="s">
        <v>118</v>
      </c>
      <c r="C74" s="3">
        <v>1330</v>
      </c>
      <c r="D74" s="3">
        <v>0</v>
      </c>
      <c r="E74" s="3">
        <v>0</v>
      </c>
      <c r="F74" s="3">
        <v>0</v>
      </c>
      <c r="G74" s="3">
        <v>1</v>
      </c>
      <c r="H74" s="4">
        <v>1</v>
      </c>
      <c r="I74" s="3">
        <v>0</v>
      </c>
    </row>
    <row r="75" spans="1:9" ht="15.95" customHeight="1" x14ac:dyDescent="0.25">
      <c r="A75" s="3"/>
      <c r="B75" s="3" t="s">
        <v>119</v>
      </c>
      <c r="C75" s="3">
        <v>1340</v>
      </c>
      <c r="D75" s="3">
        <v>0</v>
      </c>
      <c r="E75" s="3">
        <v>21</v>
      </c>
      <c r="F75" s="3">
        <v>0</v>
      </c>
      <c r="G75" s="3">
        <v>0</v>
      </c>
      <c r="H75" s="4">
        <v>21</v>
      </c>
      <c r="I75" s="3">
        <v>1</v>
      </c>
    </row>
    <row r="76" spans="1:9" ht="15.95" customHeight="1" x14ac:dyDescent="0.25">
      <c r="A76" s="3"/>
      <c r="B76" s="3" t="s">
        <v>120</v>
      </c>
      <c r="C76" s="3">
        <v>1350</v>
      </c>
      <c r="D76" s="3">
        <v>0</v>
      </c>
      <c r="E76" s="3">
        <v>15</v>
      </c>
      <c r="F76" s="3">
        <v>0</v>
      </c>
      <c r="G76" s="3">
        <v>5</v>
      </c>
      <c r="H76" s="4">
        <v>20</v>
      </c>
      <c r="I76" s="3">
        <v>0</v>
      </c>
    </row>
    <row r="77" spans="1:9" ht="15.95" customHeight="1" x14ac:dyDescent="0.25">
      <c r="A77" s="3"/>
      <c r="B77" s="3" t="s">
        <v>121</v>
      </c>
      <c r="C77" s="3">
        <v>1360</v>
      </c>
      <c r="D77" s="3">
        <v>0</v>
      </c>
      <c r="E77" s="3">
        <v>0</v>
      </c>
      <c r="F77" s="3">
        <v>1</v>
      </c>
      <c r="G77" s="3">
        <v>4</v>
      </c>
      <c r="H77" s="4">
        <v>5</v>
      </c>
      <c r="I77" s="3">
        <v>0</v>
      </c>
    </row>
    <row r="78" spans="1:9" ht="15.95" customHeight="1" x14ac:dyDescent="0.25">
      <c r="A78" s="3"/>
      <c r="B78" s="3" t="s">
        <v>172</v>
      </c>
      <c r="C78" s="3">
        <v>1380</v>
      </c>
      <c r="D78" s="3">
        <v>0</v>
      </c>
      <c r="E78" s="3">
        <v>0</v>
      </c>
      <c r="F78" s="3">
        <v>2</v>
      </c>
      <c r="G78" s="3">
        <v>0</v>
      </c>
      <c r="H78" s="4">
        <f>SUM(D78:G78)</f>
        <v>2</v>
      </c>
      <c r="I78" s="3">
        <v>0</v>
      </c>
    </row>
    <row r="79" spans="1:9" ht="15.95" customHeight="1" x14ac:dyDescent="0.25">
      <c r="A79" s="3"/>
      <c r="B79" s="3" t="s">
        <v>122</v>
      </c>
      <c r="C79" s="3">
        <v>1390</v>
      </c>
      <c r="D79" s="3">
        <v>0</v>
      </c>
      <c r="E79" s="3">
        <v>0</v>
      </c>
      <c r="F79" s="3">
        <v>0</v>
      </c>
      <c r="G79" s="3">
        <v>0</v>
      </c>
      <c r="H79" s="4">
        <v>0</v>
      </c>
      <c r="I79" s="3">
        <v>0</v>
      </c>
    </row>
    <row r="80" spans="1:9" ht="15.95" customHeight="1" x14ac:dyDescent="0.25">
      <c r="A80" s="3"/>
      <c r="B80" s="3" t="s">
        <v>123</v>
      </c>
      <c r="C80" s="3">
        <v>1400</v>
      </c>
      <c r="D80" s="3">
        <v>0</v>
      </c>
      <c r="E80" s="3">
        <v>12</v>
      </c>
      <c r="F80" s="3">
        <v>8</v>
      </c>
      <c r="G80" s="3">
        <v>0</v>
      </c>
      <c r="H80" s="4">
        <v>20</v>
      </c>
      <c r="I80" s="3">
        <v>0</v>
      </c>
    </row>
    <row r="81" spans="1:9" ht="15.95" customHeight="1" x14ac:dyDescent="0.25">
      <c r="A81" s="3"/>
      <c r="B81" s="3" t="s">
        <v>124</v>
      </c>
      <c r="C81" s="3">
        <v>1410</v>
      </c>
      <c r="D81" s="3">
        <v>0</v>
      </c>
      <c r="E81" s="3">
        <v>0</v>
      </c>
      <c r="F81" s="3">
        <v>0</v>
      </c>
      <c r="G81" s="3">
        <v>0</v>
      </c>
      <c r="H81" s="4">
        <v>0</v>
      </c>
      <c r="I81" s="3">
        <v>0</v>
      </c>
    </row>
    <row r="82" spans="1:9" ht="15.95" customHeight="1" x14ac:dyDescent="0.25">
      <c r="A82" s="7"/>
      <c r="B82" s="3" t="s">
        <v>73</v>
      </c>
      <c r="C82" s="3">
        <v>1420</v>
      </c>
      <c r="D82" s="3">
        <v>251</v>
      </c>
      <c r="E82" s="3">
        <v>2228</v>
      </c>
      <c r="F82" s="3">
        <v>90</v>
      </c>
      <c r="G82" s="3">
        <v>256</v>
      </c>
      <c r="H82" s="4">
        <v>2825</v>
      </c>
      <c r="I82" s="3">
        <v>314</v>
      </c>
    </row>
    <row r="83" spans="1:9" ht="15.95" customHeight="1" x14ac:dyDescent="0.25">
      <c r="A83" s="3"/>
      <c r="B83" s="3" t="s">
        <v>125</v>
      </c>
      <c r="C83" s="3">
        <v>1430</v>
      </c>
      <c r="D83" s="3">
        <v>0</v>
      </c>
      <c r="E83" s="3">
        <v>1</v>
      </c>
      <c r="F83" s="3">
        <v>0</v>
      </c>
      <c r="G83" s="3">
        <v>0</v>
      </c>
      <c r="H83" s="4">
        <f>SUM(D83:G83)</f>
        <v>1</v>
      </c>
      <c r="I83" s="3">
        <v>0</v>
      </c>
    </row>
    <row r="84" spans="1:9" ht="15.95" customHeight="1" x14ac:dyDescent="0.25">
      <c r="A84" s="3"/>
      <c r="B84" s="3" t="s">
        <v>126</v>
      </c>
      <c r="C84" s="3">
        <v>1440</v>
      </c>
      <c r="D84" s="3">
        <v>0</v>
      </c>
      <c r="E84" s="3">
        <v>0</v>
      </c>
      <c r="F84" s="3">
        <v>0</v>
      </c>
      <c r="G84" s="3">
        <v>0</v>
      </c>
      <c r="H84" s="4">
        <v>0</v>
      </c>
      <c r="I84" s="3">
        <v>0</v>
      </c>
    </row>
    <row r="85" spans="1:9" ht="15.95" customHeight="1" x14ac:dyDescent="0.25">
      <c r="A85" s="3"/>
      <c r="B85" s="3" t="s">
        <v>13</v>
      </c>
      <c r="C85" s="3">
        <v>1450</v>
      </c>
      <c r="D85" s="3">
        <v>0</v>
      </c>
      <c r="E85" s="3">
        <v>5</v>
      </c>
      <c r="F85" s="3">
        <v>0</v>
      </c>
      <c r="G85" s="3">
        <v>0</v>
      </c>
      <c r="H85" s="4">
        <v>5</v>
      </c>
      <c r="I85" s="3">
        <v>0</v>
      </c>
    </row>
    <row r="86" spans="1:9" ht="15.95" customHeight="1" x14ac:dyDescent="0.25">
      <c r="A86" s="3"/>
      <c r="B86" s="3" t="s">
        <v>14</v>
      </c>
      <c r="C86" s="3">
        <v>1460</v>
      </c>
      <c r="D86" s="3">
        <v>0</v>
      </c>
      <c r="E86" s="3">
        <v>0</v>
      </c>
      <c r="F86" s="3">
        <v>0</v>
      </c>
      <c r="G86" s="3">
        <v>0</v>
      </c>
      <c r="H86" s="4">
        <v>0</v>
      </c>
      <c r="I86" s="3">
        <v>0</v>
      </c>
    </row>
    <row r="87" spans="1:9" ht="15.95" customHeight="1" x14ac:dyDescent="0.25">
      <c r="A87" s="3"/>
      <c r="B87" s="3" t="s">
        <v>15</v>
      </c>
      <c r="C87" s="3">
        <v>1480</v>
      </c>
      <c r="D87" s="3">
        <v>1</v>
      </c>
      <c r="E87" s="3">
        <v>1</v>
      </c>
      <c r="F87" s="3">
        <v>0</v>
      </c>
      <c r="G87" s="3">
        <v>0</v>
      </c>
      <c r="H87" s="4">
        <v>2</v>
      </c>
      <c r="I87" s="3">
        <v>2</v>
      </c>
    </row>
    <row r="88" spans="1:9" ht="15.95" customHeight="1" x14ac:dyDescent="0.25">
      <c r="A88" s="3"/>
      <c r="B88" s="3" t="s">
        <v>16</v>
      </c>
      <c r="C88" s="3">
        <v>1490</v>
      </c>
      <c r="D88" s="3">
        <v>0</v>
      </c>
      <c r="E88" s="3">
        <v>1</v>
      </c>
      <c r="F88" s="3">
        <v>0</v>
      </c>
      <c r="G88" s="3">
        <v>0</v>
      </c>
      <c r="H88" s="4">
        <v>1</v>
      </c>
      <c r="I88" s="3">
        <v>0</v>
      </c>
    </row>
    <row r="89" spans="1:9" ht="15.95" customHeight="1" x14ac:dyDescent="0.25">
      <c r="A89" s="3"/>
      <c r="B89" s="3" t="s">
        <v>17</v>
      </c>
      <c r="C89" s="3">
        <v>1500</v>
      </c>
      <c r="D89" s="3">
        <v>1</v>
      </c>
      <c r="E89" s="3">
        <v>21</v>
      </c>
      <c r="F89" s="3">
        <v>0</v>
      </c>
      <c r="G89" s="3">
        <v>0</v>
      </c>
      <c r="H89" s="4">
        <f>SUM(D89:G89)</f>
        <v>22</v>
      </c>
      <c r="I89" s="3">
        <v>1</v>
      </c>
    </row>
    <row r="90" spans="1:9" ht="15.95" customHeight="1" x14ac:dyDescent="0.25">
      <c r="A90" s="3"/>
      <c r="B90" s="3" t="s">
        <v>127</v>
      </c>
      <c r="C90" s="3">
        <v>1510</v>
      </c>
      <c r="D90" s="3">
        <v>0</v>
      </c>
      <c r="E90" s="3">
        <v>11</v>
      </c>
      <c r="F90" s="3">
        <v>1</v>
      </c>
      <c r="G90" s="3">
        <v>5</v>
      </c>
      <c r="H90" s="4">
        <v>17</v>
      </c>
      <c r="I90" s="3">
        <v>4</v>
      </c>
    </row>
    <row r="91" spans="1:9" ht="15.95" customHeight="1" x14ac:dyDescent="0.25">
      <c r="A91" s="3"/>
      <c r="B91" s="3" t="s">
        <v>128</v>
      </c>
      <c r="C91" s="3">
        <v>1520</v>
      </c>
      <c r="D91" s="3">
        <v>21</v>
      </c>
      <c r="E91" s="3">
        <v>26</v>
      </c>
      <c r="F91" s="3">
        <v>3</v>
      </c>
      <c r="G91" s="3">
        <v>18</v>
      </c>
      <c r="H91" s="4">
        <v>68</v>
      </c>
      <c r="I91" s="3">
        <v>3</v>
      </c>
    </row>
    <row r="92" spans="1:9" ht="15.95" customHeight="1" x14ac:dyDescent="0.25">
      <c r="A92" s="3"/>
      <c r="B92" s="3" t="s">
        <v>129</v>
      </c>
      <c r="C92" s="3">
        <v>1530</v>
      </c>
      <c r="D92" s="3">
        <v>0</v>
      </c>
      <c r="E92" s="3">
        <v>3</v>
      </c>
      <c r="F92" s="3">
        <v>7</v>
      </c>
      <c r="G92" s="3">
        <v>0</v>
      </c>
      <c r="H92" s="4">
        <v>10</v>
      </c>
      <c r="I92" s="3">
        <v>0</v>
      </c>
    </row>
    <row r="93" spans="1:9" ht="15.95" customHeight="1" x14ac:dyDescent="0.25">
      <c r="A93" s="3"/>
      <c r="B93" s="3" t="s">
        <v>130</v>
      </c>
      <c r="C93" s="3">
        <v>1540</v>
      </c>
      <c r="D93" s="3">
        <v>0</v>
      </c>
      <c r="E93" s="3">
        <v>16</v>
      </c>
      <c r="F93" s="3">
        <v>2</v>
      </c>
      <c r="G93" s="3">
        <v>0</v>
      </c>
      <c r="H93" s="4">
        <v>18</v>
      </c>
      <c r="I93" s="3">
        <v>0</v>
      </c>
    </row>
    <row r="94" spans="1:9" ht="15.95" customHeight="1" x14ac:dyDescent="0.25">
      <c r="A94" s="3"/>
      <c r="B94" s="3" t="s">
        <v>65</v>
      </c>
      <c r="C94" s="3">
        <v>1550</v>
      </c>
      <c r="D94" s="3">
        <v>83</v>
      </c>
      <c r="E94" s="3">
        <v>809</v>
      </c>
      <c r="F94" s="3">
        <v>68</v>
      </c>
      <c r="G94" s="3">
        <v>81</v>
      </c>
      <c r="H94" s="4">
        <f>SUM(D94:G94)</f>
        <v>1041</v>
      </c>
      <c r="I94" s="3">
        <v>150</v>
      </c>
    </row>
    <row r="95" spans="1:9" ht="15.95" customHeight="1" x14ac:dyDescent="0.25">
      <c r="A95" s="3"/>
      <c r="B95" s="3" t="s">
        <v>74</v>
      </c>
      <c r="C95" s="3">
        <v>1560</v>
      </c>
      <c r="D95" s="3">
        <v>44</v>
      </c>
      <c r="E95" s="3">
        <v>557</v>
      </c>
      <c r="F95" s="3">
        <v>53</v>
      </c>
      <c r="G95" s="3">
        <v>50</v>
      </c>
      <c r="H95" s="4">
        <v>704</v>
      </c>
      <c r="I95" s="3">
        <v>91</v>
      </c>
    </row>
    <row r="96" spans="1:9" ht="15.95" customHeight="1" x14ac:dyDescent="0.25">
      <c r="A96" s="3"/>
      <c r="B96" s="3" t="s">
        <v>131</v>
      </c>
      <c r="C96" s="3">
        <v>1570</v>
      </c>
      <c r="D96" s="3">
        <v>0</v>
      </c>
      <c r="E96" s="3">
        <v>4</v>
      </c>
      <c r="F96" s="3">
        <v>16</v>
      </c>
      <c r="G96" s="3">
        <v>4</v>
      </c>
      <c r="H96" s="4">
        <v>24</v>
      </c>
      <c r="I96" s="3">
        <v>3</v>
      </c>
    </row>
    <row r="97" spans="1:9" ht="15.95" customHeight="1" x14ac:dyDescent="0.25">
      <c r="A97" s="3"/>
      <c r="B97" s="3" t="s">
        <v>132</v>
      </c>
      <c r="C97" s="3">
        <v>1580</v>
      </c>
      <c r="D97" s="3">
        <v>5</v>
      </c>
      <c r="E97" s="3">
        <v>17</v>
      </c>
      <c r="F97" s="3">
        <v>5</v>
      </c>
      <c r="G97" s="3">
        <v>7</v>
      </c>
      <c r="H97" s="4">
        <v>34</v>
      </c>
      <c r="I97" s="3">
        <v>0</v>
      </c>
    </row>
    <row r="98" spans="1:9" ht="15.95" customHeight="1" x14ac:dyDescent="0.25">
      <c r="A98" s="3"/>
      <c r="B98" s="3" t="s">
        <v>170</v>
      </c>
      <c r="C98" s="3">
        <v>1590</v>
      </c>
      <c r="D98" s="3">
        <v>0</v>
      </c>
      <c r="E98" s="3">
        <v>4</v>
      </c>
      <c r="F98" s="3">
        <v>0</v>
      </c>
      <c r="G98" s="3">
        <v>0</v>
      </c>
      <c r="H98" s="4">
        <f>SUM(D98:G98)</f>
        <v>4</v>
      </c>
      <c r="I98" s="3">
        <v>0</v>
      </c>
    </row>
    <row r="99" spans="1:9" ht="15.95" customHeight="1" x14ac:dyDescent="0.25">
      <c r="A99" s="3"/>
      <c r="B99" s="3" t="s">
        <v>171</v>
      </c>
      <c r="C99" s="3">
        <v>1600</v>
      </c>
      <c r="D99" s="3">
        <v>0</v>
      </c>
      <c r="E99" s="3">
        <v>0</v>
      </c>
      <c r="F99" s="3">
        <v>0</v>
      </c>
      <c r="G99" s="3">
        <v>0</v>
      </c>
      <c r="H99" s="4">
        <v>0</v>
      </c>
      <c r="I99" s="3">
        <v>0</v>
      </c>
    </row>
    <row r="100" spans="1:9" ht="15.95" customHeight="1" x14ac:dyDescent="0.25">
      <c r="A100" s="3"/>
      <c r="B100" s="3" t="s">
        <v>133</v>
      </c>
      <c r="C100" s="3">
        <v>1620</v>
      </c>
      <c r="D100" s="3">
        <v>0</v>
      </c>
      <c r="E100" s="3">
        <v>0</v>
      </c>
      <c r="F100" s="3">
        <v>3</v>
      </c>
      <c r="G100" s="3">
        <v>0</v>
      </c>
      <c r="H100" s="4">
        <v>3</v>
      </c>
      <c r="I100" s="3">
        <v>0</v>
      </c>
    </row>
    <row r="101" spans="1:9" ht="15.95" customHeight="1" x14ac:dyDescent="0.25">
      <c r="A101" s="3"/>
      <c r="B101" s="3" t="s">
        <v>182</v>
      </c>
      <c r="C101" s="3">
        <v>1750</v>
      </c>
      <c r="D101" s="3">
        <v>0</v>
      </c>
      <c r="E101" s="3">
        <v>0</v>
      </c>
      <c r="F101" s="3">
        <v>0</v>
      </c>
      <c r="G101" s="3">
        <v>0</v>
      </c>
      <c r="H101" s="4">
        <f>SUM(D101:G101)</f>
        <v>0</v>
      </c>
      <c r="I101" s="3">
        <v>0</v>
      </c>
    </row>
    <row r="102" spans="1:9" ht="15.95" customHeight="1" x14ac:dyDescent="0.25">
      <c r="A102" s="3"/>
      <c r="B102" s="3" t="s">
        <v>134</v>
      </c>
      <c r="C102" s="3">
        <v>1760</v>
      </c>
      <c r="D102" s="3">
        <v>0</v>
      </c>
      <c r="E102" s="3">
        <v>0</v>
      </c>
      <c r="F102" s="3">
        <v>0</v>
      </c>
      <c r="G102" s="3">
        <v>0</v>
      </c>
      <c r="H102" s="4">
        <v>0</v>
      </c>
      <c r="I102" s="3">
        <v>0</v>
      </c>
    </row>
    <row r="103" spans="1:9" ht="15.95" customHeight="1" x14ac:dyDescent="0.25">
      <c r="A103" s="3"/>
      <c r="B103" s="3" t="s">
        <v>18</v>
      </c>
      <c r="C103" s="3">
        <v>1780</v>
      </c>
      <c r="D103" s="3">
        <v>0</v>
      </c>
      <c r="E103" s="3">
        <v>0</v>
      </c>
      <c r="F103" s="3">
        <v>0</v>
      </c>
      <c r="G103" s="3">
        <v>0</v>
      </c>
      <c r="H103" s="4">
        <v>0</v>
      </c>
      <c r="I103" s="3">
        <v>0</v>
      </c>
    </row>
    <row r="104" spans="1:9" ht="15.95" customHeight="1" x14ac:dyDescent="0.25">
      <c r="A104" s="3"/>
      <c r="B104" s="3" t="s">
        <v>19</v>
      </c>
      <c r="C104" s="3">
        <v>1790</v>
      </c>
      <c r="D104" s="3">
        <v>1</v>
      </c>
      <c r="E104" s="3">
        <v>15</v>
      </c>
      <c r="F104" s="3">
        <v>3</v>
      </c>
      <c r="G104" s="3">
        <v>0</v>
      </c>
      <c r="H104" s="4">
        <v>19</v>
      </c>
      <c r="I104" s="3">
        <v>1</v>
      </c>
    </row>
    <row r="105" spans="1:9" ht="15.95" customHeight="1" x14ac:dyDescent="0.25">
      <c r="A105" s="3"/>
      <c r="B105" s="3" t="s">
        <v>20</v>
      </c>
      <c r="C105" s="3">
        <v>1810</v>
      </c>
      <c r="D105" s="3">
        <v>0</v>
      </c>
      <c r="E105" s="3">
        <v>1</v>
      </c>
      <c r="F105" s="3">
        <v>0</v>
      </c>
      <c r="G105" s="3">
        <v>0</v>
      </c>
      <c r="H105" s="4">
        <v>1</v>
      </c>
      <c r="I105" s="3">
        <v>1</v>
      </c>
    </row>
    <row r="106" spans="1:9" ht="15.95" customHeight="1" x14ac:dyDescent="0.25">
      <c r="A106" s="3"/>
      <c r="B106" s="3" t="s">
        <v>21</v>
      </c>
      <c r="C106" s="3">
        <v>1828</v>
      </c>
      <c r="D106" s="3">
        <v>11</v>
      </c>
      <c r="E106" s="3">
        <v>20</v>
      </c>
      <c r="F106" s="3">
        <v>0</v>
      </c>
      <c r="G106" s="3">
        <v>4</v>
      </c>
      <c r="H106" s="4">
        <v>35</v>
      </c>
      <c r="I106" s="3">
        <v>4</v>
      </c>
    </row>
    <row r="107" spans="1:9" ht="15.95" customHeight="1" x14ac:dyDescent="0.25">
      <c r="A107" s="3"/>
      <c r="B107" s="3" t="s">
        <v>22</v>
      </c>
      <c r="C107" s="3">
        <v>1850</v>
      </c>
      <c r="D107" s="3">
        <v>1</v>
      </c>
      <c r="E107" s="3">
        <v>0</v>
      </c>
      <c r="F107" s="3">
        <v>0</v>
      </c>
      <c r="G107" s="3">
        <v>0</v>
      </c>
      <c r="H107" s="4">
        <v>1</v>
      </c>
      <c r="I107" s="3">
        <v>0</v>
      </c>
    </row>
    <row r="108" spans="1:9" ht="15.95" customHeight="1" x14ac:dyDescent="0.25">
      <c r="A108" s="3"/>
      <c r="B108" s="3" t="s">
        <v>179</v>
      </c>
      <c r="C108" s="3">
        <v>1860</v>
      </c>
      <c r="D108" s="3">
        <v>0</v>
      </c>
      <c r="E108" s="3">
        <v>0</v>
      </c>
      <c r="F108" s="3">
        <v>0</v>
      </c>
      <c r="G108" s="3">
        <v>0</v>
      </c>
      <c r="H108" s="4">
        <v>0</v>
      </c>
      <c r="I108" s="3">
        <v>0</v>
      </c>
    </row>
    <row r="109" spans="1:9" ht="15.95" customHeight="1" x14ac:dyDescent="0.25">
      <c r="A109" s="3"/>
      <c r="B109" s="3" t="s">
        <v>23</v>
      </c>
      <c r="C109" s="3">
        <v>1870</v>
      </c>
      <c r="D109" s="3">
        <v>0</v>
      </c>
      <c r="E109" s="3">
        <v>0</v>
      </c>
      <c r="F109" s="3">
        <v>0</v>
      </c>
      <c r="G109" s="3">
        <v>0</v>
      </c>
      <c r="H109" s="4">
        <v>0</v>
      </c>
      <c r="I109" s="3">
        <v>0</v>
      </c>
    </row>
    <row r="110" spans="1:9" ht="15.95" customHeight="1" x14ac:dyDescent="0.25">
      <c r="A110" s="3"/>
      <c r="B110" s="3" t="s">
        <v>135</v>
      </c>
      <c r="C110" s="3">
        <v>1980</v>
      </c>
      <c r="D110" s="3">
        <v>0</v>
      </c>
      <c r="E110" s="3">
        <v>10</v>
      </c>
      <c r="F110" s="3">
        <v>0</v>
      </c>
      <c r="G110" s="3">
        <v>0</v>
      </c>
      <c r="H110" s="4">
        <v>10</v>
      </c>
      <c r="I110" s="3">
        <v>0</v>
      </c>
    </row>
    <row r="111" spans="1:9" ht="15.95" customHeight="1" x14ac:dyDescent="0.25">
      <c r="A111" s="3"/>
      <c r="B111" s="3" t="s">
        <v>136</v>
      </c>
      <c r="C111" s="3">
        <v>1990</v>
      </c>
      <c r="D111" s="3">
        <v>0</v>
      </c>
      <c r="E111" s="3">
        <v>0</v>
      </c>
      <c r="F111" s="3">
        <v>0</v>
      </c>
      <c r="G111" s="3">
        <v>0</v>
      </c>
      <c r="H111" s="4">
        <v>0</v>
      </c>
      <c r="I111" s="3">
        <v>0</v>
      </c>
    </row>
    <row r="112" spans="1:9" ht="15.95" customHeight="1" x14ac:dyDescent="0.25">
      <c r="A112" s="3"/>
      <c r="B112" s="3" t="s">
        <v>188</v>
      </c>
      <c r="C112" s="3">
        <v>2000</v>
      </c>
      <c r="D112" s="3">
        <v>102</v>
      </c>
      <c r="E112" s="3">
        <v>527</v>
      </c>
      <c r="F112" s="3">
        <v>33</v>
      </c>
      <c r="G112" s="3">
        <v>47</v>
      </c>
      <c r="H112" s="4">
        <v>709</v>
      </c>
      <c r="I112" s="3">
        <v>137</v>
      </c>
    </row>
    <row r="113" spans="1:9" ht="15.95" customHeight="1" x14ac:dyDescent="0.25">
      <c r="A113" s="3"/>
      <c r="B113" s="3" t="s">
        <v>137</v>
      </c>
      <c r="C113" s="3">
        <v>2010</v>
      </c>
      <c r="D113" s="3">
        <v>0</v>
      </c>
      <c r="E113" s="3">
        <v>5</v>
      </c>
      <c r="F113" s="3">
        <v>0</v>
      </c>
      <c r="G113" s="3">
        <v>0</v>
      </c>
      <c r="H113" s="4">
        <v>5</v>
      </c>
      <c r="I113" s="3">
        <v>0</v>
      </c>
    </row>
    <row r="114" spans="1:9" ht="15.95" customHeight="1" x14ac:dyDescent="0.25">
      <c r="A114" s="3"/>
      <c r="B114" s="3" t="s">
        <v>58</v>
      </c>
      <c r="C114" s="3">
        <v>2020</v>
      </c>
      <c r="D114" s="3">
        <v>0</v>
      </c>
      <c r="E114" s="3">
        <v>3</v>
      </c>
      <c r="F114" s="3">
        <v>0</v>
      </c>
      <c r="G114" s="3">
        <v>3</v>
      </c>
      <c r="H114" s="4">
        <v>6</v>
      </c>
      <c r="I114" s="3">
        <v>0</v>
      </c>
    </row>
    <row r="115" spans="1:9" ht="15.95" customHeight="1" x14ac:dyDescent="0.25">
      <c r="A115" s="3"/>
      <c r="B115" s="3" t="s">
        <v>138</v>
      </c>
      <c r="C115" s="3">
        <v>2035</v>
      </c>
      <c r="D115" s="3">
        <v>0</v>
      </c>
      <c r="E115" s="3">
        <v>3</v>
      </c>
      <c r="F115" s="3">
        <v>0</v>
      </c>
      <c r="G115" s="3">
        <v>5</v>
      </c>
      <c r="H115" s="4">
        <v>8</v>
      </c>
      <c r="I115" s="3">
        <v>0</v>
      </c>
    </row>
    <row r="116" spans="1:9" ht="15.95" customHeight="1" x14ac:dyDescent="0.25">
      <c r="A116" s="3"/>
      <c r="B116" s="3" t="s">
        <v>167</v>
      </c>
      <c r="C116" s="3">
        <v>2055</v>
      </c>
      <c r="D116" s="3">
        <v>1</v>
      </c>
      <c r="E116" s="3">
        <v>43</v>
      </c>
      <c r="F116" s="3">
        <v>1</v>
      </c>
      <c r="G116" s="3">
        <v>0</v>
      </c>
      <c r="H116" s="4">
        <f>SUM(D116:G116)</f>
        <v>45</v>
      </c>
      <c r="I116" s="3">
        <v>0</v>
      </c>
    </row>
    <row r="117" spans="1:9" ht="15.95" customHeight="1" x14ac:dyDescent="0.25">
      <c r="A117" s="3"/>
      <c r="B117" s="3" t="s">
        <v>139</v>
      </c>
      <c r="C117" s="3">
        <v>2070</v>
      </c>
      <c r="D117" s="3">
        <v>0</v>
      </c>
      <c r="E117" s="3">
        <v>15</v>
      </c>
      <c r="F117" s="3">
        <v>3</v>
      </c>
      <c r="G117" s="3">
        <v>0</v>
      </c>
      <c r="H117" s="4">
        <v>18</v>
      </c>
      <c r="I117" s="3">
        <v>0</v>
      </c>
    </row>
    <row r="118" spans="1:9" ht="15.95" customHeight="1" x14ac:dyDescent="0.25">
      <c r="A118" s="3"/>
      <c r="B118" s="3" t="s">
        <v>177</v>
      </c>
      <c r="C118" s="3">
        <v>2180</v>
      </c>
      <c r="D118" s="3">
        <v>36</v>
      </c>
      <c r="E118" s="3">
        <v>274</v>
      </c>
      <c r="F118" s="3">
        <v>12</v>
      </c>
      <c r="G118" s="3">
        <v>15</v>
      </c>
      <c r="H118" s="4">
        <f>SUM(D118:G118)</f>
        <v>337</v>
      </c>
      <c r="I118" s="3">
        <v>31</v>
      </c>
    </row>
    <row r="119" spans="1:9" ht="15.95" customHeight="1" x14ac:dyDescent="0.25">
      <c r="A119" s="3"/>
      <c r="B119" s="3" t="s">
        <v>140</v>
      </c>
      <c r="C119" s="3">
        <v>2190</v>
      </c>
      <c r="D119" s="3">
        <v>0</v>
      </c>
      <c r="E119" s="3">
        <v>0</v>
      </c>
      <c r="F119" s="3">
        <v>0</v>
      </c>
      <c r="G119" s="3">
        <v>0</v>
      </c>
      <c r="H119" s="4">
        <v>0</v>
      </c>
      <c r="I119" s="3">
        <v>0</v>
      </c>
    </row>
    <row r="120" spans="1:9" ht="15.95" customHeight="1" x14ac:dyDescent="0.25">
      <c r="A120" s="3"/>
      <c r="B120" s="3" t="s">
        <v>24</v>
      </c>
      <c r="C120" s="3">
        <v>2395</v>
      </c>
      <c r="D120" s="3">
        <v>2</v>
      </c>
      <c r="E120" s="3">
        <v>58</v>
      </c>
      <c r="F120" s="3">
        <v>4</v>
      </c>
      <c r="G120" s="3">
        <v>3</v>
      </c>
      <c r="H120" s="4">
        <v>67</v>
      </c>
      <c r="I120" s="3">
        <v>5</v>
      </c>
    </row>
    <row r="121" spans="1:9" ht="15.95" customHeight="1" x14ac:dyDescent="0.25">
      <c r="A121" s="3"/>
      <c r="B121" s="3" t="s">
        <v>25</v>
      </c>
      <c r="C121" s="3">
        <v>2405</v>
      </c>
      <c r="D121" s="3">
        <v>29</v>
      </c>
      <c r="E121" s="3">
        <v>342</v>
      </c>
      <c r="F121" s="3">
        <v>6</v>
      </c>
      <c r="G121" s="3">
        <v>16</v>
      </c>
      <c r="H121" s="4">
        <v>393</v>
      </c>
      <c r="I121" s="3">
        <v>22</v>
      </c>
    </row>
    <row r="122" spans="1:9" ht="15.95" customHeight="1" x14ac:dyDescent="0.25">
      <c r="A122" s="3"/>
      <c r="B122" s="3" t="s">
        <v>26</v>
      </c>
      <c r="C122" s="3">
        <v>2505</v>
      </c>
      <c r="D122" s="3">
        <v>0</v>
      </c>
      <c r="E122" s="3">
        <v>7</v>
      </c>
      <c r="F122" s="3">
        <v>3</v>
      </c>
      <c r="G122" s="3">
        <v>0</v>
      </c>
      <c r="H122" s="4">
        <v>10</v>
      </c>
      <c r="I122" s="3">
        <v>0</v>
      </c>
    </row>
    <row r="123" spans="1:9" ht="15.95" customHeight="1" x14ac:dyDescent="0.25">
      <c r="A123" s="3"/>
      <c r="B123" s="3" t="s">
        <v>27</v>
      </c>
      <c r="C123" s="3">
        <v>2515</v>
      </c>
      <c r="D123" s="3">
        <v>0</v>
      </c>
      <c r="E123" s="3">
        <v>7</v>
      </c>
      <c r="F123" s="3">
        <v>0</v>
      </c>
      <c r="G123" s="3">
        <v>0</v>
      </c>
      <c r="H123" s="4">
        <v>7</v>
      </c>
      <c r="I123" s="3">
        <v>2</v>
      </c>
    </row>
    <row r="124" spans="1:9" ht="15.95" customHeight="1" x14ac:dyDescent="0.25">
      <c r="A124" s="3"/>
      <c r="B124" s="3" t="s">
        <v>141</v>
      </c>
      <c r="C124" s="3">
        <v>2520</v>
      </c>
      <c r="D124" s="3">
        <v>2</v>
      </c>
      <c r="E124" s="3">
        <v>2</v>
      </c>
      <c r="F124" s="3">
        <v>0</v>
      </c>
      <c r="G124" s="3">
        <v>0</v>
      </c>
      <c r="H124" s="4">
        <v>4</v>
      </c>
      <c r="I124" s="3">
        <v>1</v>
      </c>
    </row>
    <row r="125" spans="1:9" ht="15.95" customHeight="1" x14ac:dyDescent="0.25">
      <c r="A125" s="3"/>
      <c r="B125" s="3" t="s">
        <v>142</v>
      </c>
      <c r="C125" s="3">
        <v>2530</v>
      </c>
      <c r="D125" s="3">
        <v>2</v>
      </c>
      <c r="E125" s="3">
        <v>0</v>
      </c>
      <c r="F125" s="3">
        <v>0</v>
      </c>
      <c r="G125" s="3">
        <v>0</v>
      </c>
      <c r="H125" s="4">
        <v>2</v>
      </c>
      <c r="I125" s="3">
        <v>2</v>
      </c>
    </row>
    <row r="126" spans="1:9" ht="15.95" customHeight="1" x14ac:dyDescent="0.25">
      <c r="A126" s="3"/>
      <c r="B126" s="3" t="s">
        <v>143</v>
      </c>
      <c r="C126" s="3">
        <v>2535</v>
      </c>
      <c r="D126" s="5">
        <v>0</v>
      </c>
      <c r="E126" s="5">
        <v>5</v>
      </c>
      <c r="F126" s="5">
        <v>0</v>
      </c>
      <c r="G126" s="5">
        <v>0</v>
      </c>
      <c r="H126" s="4">
        <f>SUM(D126:G126)</f>
        <v>5</v>
      </c>
      <c r="I126" s="3">
        <v>0</v>
      </c>
    </row>
    <row r="127" spans="1:9" ht="15.95" customHeight="1" x14ac:dyDescent="0.25">
      <c r="A127" s="3"/>
      <c r="B127" s="3" t="s">
        <v>169</v>
      </c>
      <c r="C127" s="3">
        <v>2540</v>
      </c>
      <c r="D127" s="3">
        <v>1</v>
      </c>
      <c r="E127" s="3">
        <v>0</v>
      </c>
      <c r="F127" s="3">
        <v>0</v>
      </c>
      <c r="G127" s="3">
        <v>0</v>
      </c>
      <c r="H127" s="4">
        <f>SUM(D127:G127)</f>
        <v>1</v>
      </c>
      <c r="I127" s="3">
        <v>1</v>
      </c>
    </row>
    <row r="128" spans="1:9" ht="15.95" customHeight="1" x14ac:dyDescent="0.25">
      <c r="A128" s="3"/>
      <c r="B128" s="3" t="s">
        <v>144</v>
      </c>
      <c r="C128" s="3">
        <v>2560</v>
      </c>
      <c r="D128" s="5">
        <v>0</v>
      </c>
      <c r="E128" s="5">
        <v>0</v>
      </c>
      <c r="F128" s="5">
        <v>0</v>
      </c>
      <c r="G128" s="5">
        <v>0</v>
      </c>
      <c r="H128" s="4">
        <v>0</v>
      </c>
      <c r="I128" s="3">
        <v>0</v>
      </c>
    </row>
    <row r="129" spans="1:9" ht="15.95" customHeight="1" x14ac:dyDescent="0.25">
      <c r="A129" s="3"/>
      <c r="B129" s="3" t="s">
        <v>145</v>
      </c>
      <c r="C129" s="3">
        <v>2570</v>
      </c>
      <c r="D129" s="3">
        <v>0</v>
      </c>
      <c r="E129" s="3">
        <v>1</v>
      </c>
      <c r="F129" s="3">
        <v>0</v>
      </c>
      <c r="G129" s="3">
        <v>0</v>
      </c>
      <c r="H129" s="4">
        <v>1</v>
      </c>
      <c r="I129" s="3">
        <v>0</v>
      </c>
    </row>
    <row r="130" spans="1:9" ht="15.95" customHeight="1" x14ac:dyDescent="0.25">
      <c r="A130" s="3"/>
      <c r="B130" s="3" t="s">
        <v>146</v>
      </c>
      <c r="C130" s="3">
        <v>2580</v>
      </c>
      <c r="D130" s="3">
        <v>0</v>
      </c>
      <c r="E130" s="3">
        <v>0</v>
      </c>
      <c r="F130" s="3">
        <v>1</v>
      </c>
      <c r="G130" s="3">
        <v>0</v>
      </c>
      <c r="H130" s="4">
        <v>1</v>
      </c>
      <c r="I130" s="3">
        <v>0</v>
      </c>
    </row>
    <row r="131" spans="1:9" ht="15.95" customHeight="1" x14ac:dyDescent="0.25">
      <c r="A131" s="3"/>
      <c r="B131" s="3" t="s">
        <v>147</v>
      </c>
      <c r="C131" s="3">
        <v>2590</v>
      </c>
      <c r="D131" s="3">
        <v>0</v>
      </c>
      <c r="E131" s="3">
        <v>9</v>
      </c>
      <c r="F131" s="3">
        <v>0</v>
      </c>
      <c r="G131" s="3">
        <v>0</v>
      </c>
      <c r="H131" s="4">
        <v>9</v>
      </c>
      <c r="I131" s="3">
        <v>0</v>
      </c>
    </row>
    <row r="132" spans="1:9" ht="15.95" customHeight="1" x14ac:dyDescent="0.25">
      <c r="A132" s="3"/>
      <c r="B132" s="3" t="s">
        <v>28</v>
      </c>
      <c r="C132" s="3">
        <v>2600</v>
      </c>
      <c r="D132" s="3">
        <v>4</v>
      </c>
      <c r="E132" s="3">
        <v>11</v>
      </c>
      <c r="F132" s="3">
        <v>1</v>
      </c>
      <c r="G132" s="3">
        <v>0</v>
      </c>
      <c r="H132" s="4">
        <v>16</v>
      </c>
      <c r="I132" s="3">
        <v>0</v>
      </c>
    </row>
    <row r="133" spans="1:9" ht="15.95" customHeight="1" x14ac:dyDescent="0.25">
      <c r="A133" s="3"/>
      <c r="B133" s="3" t="s">
        <v>148</v>
      </c>
      <c r="C133" s="3">
        <v>2610</v>
      </c>
      <c r="D133" s="3">
        <v>0</v>
      </c>
      <c r="E133" s="3">
        <v>0</v>
      </c>
      <c r="F133" s="3">
        <v>0</v>
      </c>
      <c r="G133" s="3">
        <v>0</v>
      </c>
      <c r="H133" s="4">
        <v>0</v>
      </c>
      <c r="I133" s="3">
        <v>0</v>
      </c>
    </row>
    <row r="134" spans="1:9" ht="15.95" customHeight="1" x14ac:dyDescent="0.25">
      <c r="A134" s="3"/>
      <c r="B134" s="3" t="s">
        <v>29</v>
      </c>
      <c r="C134" s="3">
        <v>2620</v>
      </c>
      <c r="D134" s="3">
        <v>0</v>
      </c>
      <c r="E134" s="3">
        <v>5</v>
      </c>
      <c r="F134" s="3">
        <v>0</v>
      </c>
      <c r="G134" s="3">
        <v>0</v>
      </c>
      <c r="H134" s="4">
        <v>5</v>
      </c>
      <c r="I134" s="3">
        <v>1</v>
      </c>
    </row>
    <row r="135" spans="1:9" ht="15.95" customHeight="1" x14ac:dyDescent="0.25">
      <c r="A135" s="3"/>
      <c r="B135" s="3" t="s">
        <v>51</v>
      </c>
      <c r="C135" s="3">
        <v>2630</v>
      </c>
      <c r="D135" s="3">
        <v>0</v>
      </c>
      <c r="E135" s="3">
        <v>0</v>
      </c>
      <c r="F135" s="3">
        <v>0</v>
      </c>
      <c r="G135" s="3">
        <v>0</v>
      </c>
      <c r="H135" s="4">
        <f>SUM(D135:G135)</f>
        <v>0</v>
      </c>
      <c r="I135" s="3">
        <v>0</v>
      </c>
    </row>
    <row r="136" spans="1:9" ht="15.95" customHeight="1" x14ac:dyDescent="0.25">
      <c r="A136" s="3"/>
      <c r="B136" s="3" t="s">
        <v>149</v>
      </c>
      <c r="C136" s="3">
        <v>2640</v>
      </c>
      <c r="D136" s="3">
        <v>0</v>
      </c>
      <c r="E136" s="3">
        <v>0</v>
      </c>
      <c r="F136" s="3">
        <v>0</v>
      </c>
      <c r="G136" s="3">
        <v>0</v>
      </c>
      <c r="H136" s="4">
        <v>0</v>
      </c>
      <c r="I136" s="3">
        <v>0</v>
      </c>
    </row>
    <row r="137" spans="1:9" ht="15.95" customHeight="1" x14ac:dyDescent="0.25">
      <c r="A137" s="3"/>
      <c r="B137" s="3" t="s">
        <v>150</v>
      </c>
      <c r="C137" s="3">
        <v>2650</v>
      </c>
      <c r="D137" s="3">
        <v>0</v>
      </c>
      <c r="E137" s="3">
        <v>0</v>
      </c>
      <c r="F137" s="3">
        <v>0</v>
      </c>
      <c r="G137" s="3">
        <v>0</v>
      </c>
      <c r="H137" s="4">
        <v>0</v>
      </c>
      <c r="I137" s="3">
        <v>0</v>
      </c>
    </row>
    <row r="138" spans="1:9" ht="15.95" customHeight="1" x14ac:dyDescent="0.25">
      <c r="A138" s="3"/>
      <c r="B138" s="3" t="s">
        <v>151</v>
      </c>
      <c r="C138" s="3">
        <v>2660</v>
      </c>
      <c r="D138" s="3">
        <v>0</v>
      </c>
      <c r="E138" s="3">
        <v>50</v>
      </c>
      <c r="F138" s="3">
        <v>2</v>
      </c>
      <c r="G138" s="3">
        <v>0</v>
      </c>
      <c r="H138" s="4">
        <v>52</v>
      </c>
      <c r="I138" s="3">
        <v>0</v>
      </c>
    </row>
    <row r="139" spans="1:9" ht="15.95" customHeight="1" x14ac:dyDescent="0.25">
      <c r="A139" s="3"/>
      <c r="B139" s="3" t="s">
        <v>152</v>
      </c>
      <c r="C139" s="3">
        <v>2670</v>
      </c>
      <c r="D139" s="3">
        <v>0</v>
      </c>
      <c r="E139" s="3">
        <v>0</v>
      </c>
      <c r="F139" s="3">
        <v>0</v>
      </c>
      <c r="G139" s="3">
        <v>0</v>
      </c>
      <c r="H139" s="4">
        <v>0</v>
      </c>
      <c r="I139" s="3">
        <v>0</v>
      </c>
    </row>
    <row r="140" spans="1:9" ht="15.95" customHeight="1" x14ac:dyDescent="0.25">
      <c r="A140" s="3"/>
      <c r="B140" s="3" t="s">
        <v>153</v>
      </c>
      <c r="C140" s="3">
        <v>2680</v>
      </c>
      <c r="D140" s="3">
        <v>0</v>
      </c>
      <c r="E140" s="3">
        <v>0</v>
      </c>
      <c r="F140" s="3">
        <v>0</v>
      </c>
      <c r="G140" s="3">
        <v>0</v>
      </c>
      <c r="H140" s="4">
        <v>0</v>
      </c>
      <c r="I140" s="3">
        <v>0</v>
      </c>
    </row>
    <row r="141" spans="1:9" ht="15.95" customHeight="1" x14ac:dyDescent="0.25">
      <c r="A141" s="3"/>
      <c r="B141" s="3" t="s">
        <v>75</v>
      </c>
      <c r="C141" s="3">
        <v>2690</v>
      </c>
      <c r="D141" s="3">
        <v>17</v>
      </c>
      <c r="E141" s="3">
        <v>1221</v>
      </c>
      <c r="F141" s="3">
        <v>9</v>
      </c>
      <c r="G141" s="3">
        <v>57</v>
      </c>
      <c r="H141" s="4">
        <v>1304</v>
      </c>
      <c r="I141" s="3">
        <v>34</v>
      </c>
    </row>
    <row r="142" spans="1:9" ht="15.95" customHeight="1" x14ac:dyDescent="0.25">
      <c r="A142" s="3"/>
      <c r="B142" s="3" t="s">
        <v>154</v>
      </c>
      <c r="C142" s="3">
        <v>2700</v>
      </c>
      <c r="D142" s="3">
        <v>0</v>
      </c>
      <c r="E142" s="3">
        <v>25</v>
      </c>
      <c r="F142" s="3">
        <v>12</v>
      </c>
      <c r="G142" s="3">
        <v>1</v>
      </c>
      <c r="H142" s="4">
        <v>38</v>
      </c>
      <c r="I142" s="3">
        <v>7</v>
      </c>
    </row>
    <row r="143" spans="1:9" ht="15.95" customHeight="1" x14ac:dyDescent="0.25">
      <c r="A143" s="3"/>
      <c r="B143" s="3" t="s">
        <v>155</v>
      </c>
      <c r="C143" s="3">
        <v>2710</v>
      </c>
      <c r="D143" s="3">
        <v>0</v>
      </c>
      <c r="E143" s="3">
        <v>8</v>
      </c>
      <c r="F143" s="3">
        <v>0</v>
      </c>
      <c r="G143" s="3">
        <v>0</v>
      </c>
      <c r="H143" s="4">
        <v>8</v>
      </c>
      <c r="I143" s="3">
        <v>8</v>
      </c>
    </row>
    <row r="144" spans="1:9" ht="15.95" customHeight="1" x14ac:dyDescent="0.25">
      <c r="A144" s="3"/>
      <c r="B144" s="3" t="s">
        <v>156</v>
      </c>
      <c r="C144" s="3">
        <v>2720</v>
      </c>
      <c r="D144" s="3">
        <v>0</v>
      </c>
      <c r="E144" s="3">
        <v>7</v>
      </c>
      <c r="F144" s="3">
        <v>0</v>
      </c>
      <c r="G144" s="3">
        <v>0</v>
      </c>
      <c r="H144" s="4">
        <v>7</v>
      </c>
      <c r="I144" s="3">
        <v>0</v>
      </c>
    </row>
    <row r="145" spans="1:9" ht="15.95" customHeight="1" x14ac:dyDescent="0.25">
      <c r="A145" s="3"/>
      <c r="B145" s="3" t="s">
        <v>59</v>
      </c>
      <c r="C145" s="3">
        <v>2730</v>
      </c>
      <c r="D145" s="3">
        <v>0</v>
      </c>
      <c r="E145" s="3">
        <v>0</v>
      </c>
      <c r="F145" s="3">
        <v>0</v>
      </c>
      <c r="G145" s="3">
        <v>0</v>
      </c>
      <c r="H145" s="4">
        <v>0</v>
      </c>
      <c r="I145" s="3">
        <v>0</v>
      </c>
    </row>
    <row r="146" spans="1:9" ht="15.95" customHeight="1" x14ac:dyDescent="0.25">
      <c r="A146" s="3"/>
      <c r="B146" s="3" t="s">
        <v>60</v>
      </c>
      <c r="C146" s="3">
        <v>2740</v>
      </c>
      <c r="D146" s="3">
        <v>0</v>
      </c>
      <c r="E146" s="3">
        <v>12</v>
      </c>
      <c r="F146" s="3">
        <v>0</v>
      </c>
      <c r="G146" s="3">
        <v>0</v>
      </c>
      <c r="H146" s="4">
        <v>12</v>
      </c>
      <c r="I146" s="3">
        <v>0</v>
      </c>
    </row>
    <row r="147" spans="1:9" ht="15.95" customHeight="1" x14ac:dyDescent="0.25">
      <c r="A147" s="3"/>
      <c r="B147" s="3" t="s">
        <v>61</v>
      </c>
      <c r="C147" s="3">
        <v>2750</v>
      </c>
      <c r="D147" s="3">
        <v>0</v>
      </c>
      <c r="E147" s="3">
        <v>1</v>
      </c>
      <c r="F147" s="3">
        <v>0</v>
      </c>
      <c r="G147" s="3">
        <v>0</v>
      </c>
      <c r="H147" s="4">
        <v>1</v>
      </c>
      <c r="I147" s="3">
        <v>1</v>
      </c>
    </row>
    <row r="148" spans="1:9" ht="15.95" customHeight="1" x14ac:dyDescent="0.25">
      <c r="A148" s="3"/>
      <c r="B148" s="3" t="s">
        <v>157</v>
      </c>
      <c r="C148" s="3">
        <v>2760</v>
      </c>
      <c r="D148" s="3">
        <v>2</v>
      </c>
      <c r="E148" s="3">
        <v>2</v>
      </c>
      <c r="F148" s="3">
        <v>1</v>
      </c>
      <c r="G148" s="3">
        <v>0</v>
      </c>
      <c r="H148" s="4">
        <v>5</v>
      </c>
      <c r="I148" s="3">
        <v>0</v>
      </c>
    </row>
    <row r="149" spans="1:9" ht="15.95" customHeight="1" x14ac:dyDescent="0.25">
      <c r="A149" s="3"/>
      <c r="B149" s="3" t="s">
        <v>158</v>
      </c>
      <c r="C149" s="3">
        <v>2770</v>
      </c>
      <c r="D149" s="3">
        <v>0</v>
      </c>
      <c r="E149" s="3">
        <v>4</v>
      </c>
      <c r="F149" s="3">
        <v>0</v>
      </c>
      <c r="G149" s="3">
        <v>0</v>
      </c>
      <c r="H149" s="4">
        <v>4</v>
      </c>
      <c r="I149" s="3">
        <v>0</v>
      </c>
    </row>
    <row r="150" spans="1:9" ht="15.95" customHeight="1" x14ac:dyDescent="0.25">
      <c r="A150" s="3"/>
      <c r="B150" s="3" t="s">
        <v>159</v>
      </c>
      <c r="C150" s="3">
        <v>2780</v>
      </c>
      <c r="D150" s="5">
        <v>0</v>
      </c>
      <c r="E150" s="5">
        <v>0</v>
      </c>
      <c r="F150" s="5">
        <v>0</v>
      </c>
      <c r="G150" s="5">
        <v>0</v>
      </c>
      <c r="H150" s="4">
        <f>SUM(D150:G150)</f>
        <v>0</v>
      </c>
      <c r="I150" s="3">
        <v>0</v>
      </c>
    </row>
    <row r="151" spans="1:9" ht="15.95" customHeight="1" x14ac:dyDescent="0.25">
      <c r="A151" s="3"/>
      <c r="B151" s="3" t="s">
        <v>76</v>
      </c>
      <c r="C151" s="3">
        <v>2790</v>
      </c>
      <c r="D151" s="3">
        <v>0</v>
      </c>
      <c r="E151" s="3">
        <v>49</v>
      </c>
      <c r="F151" s="3">
        <v>6</v>
      </c>
      <c r="G151" s="3">
        <v>0</v>
      </c>
      <c r="H151" s="4">
        <v>55</v>
      </c>
      <c r="I151" s="3">
        <v>0</v>
      </c>
    </row>
    <row r="152" spans="1:9" ht="15.95" customHeight="1" x14ac:dyDescent="0.25">
      <c r="A152" s="3"/>
      <c r="B152" s="3" t="s">
        <v>62</v>
      </c>
      <c r="C152" s="3">
        <v>2800</v>
      </c>
      <c r="D152" s="3">
        <v>0</v>
      </c>
      <c r="E152" s="3">
        <v>29</v>
      </c>
      <c r="F152" s="3">
        <v>23</v>
      </c>
      <c r="G152" s="3">
        <v>0</v>
      </c>
      <c r="H152" s="4">
        <f>SUM(D152:G152)</f>
        <v>52</v>
      </c>
      <c r="I152" s="3">
        <v>1</v>
      </c>
    </row>
    <row r="153" spans="1:9" ht="15.95" customHeight="1" x14ac:dyDescent="0.25">
      <c r="A153" s="3"/>
      <c r="B153" s="3" t="s">
        <v>63</v>
      </c>
      <c r="C153" s="3">
        <v>2810</v>
      </c>
      <c r="D153" s="3">
        <v>0</v>
      </c>
      <c r="E153" s="3">
        <v>89</v>
      </c>
      <c r="F153" s="3">
        <v>22</v>
      </c>
      <c r="G153" s="3">
        <v>20</v>
      </c>
      <c r="H153" s="4">
        <v>131</v>
      </c>
      <c r="I153" s="3">
        <v>40</v>
      </c>
    </row>
    <row r="154" spans="1:9" ht="15.95" customHeight="1" x14ac:dyDescent="0.25">
      <c r="A154" s="3"/>
      <c r="B154" s="3" t="s">
        <v>160</v>
      </c>
      <c r="C154" s="3">
        <v>2820</v>
      </c>
      <c r="D154" s="3">
        <v>0</v>
      </c>
      <c r="E154" s="3">
        <v>8</v>
      </c>
      <c r="F154" s="3">
        <v>0</v>
      </c>
      <c r="G154" s="3">
        <v>0</v>
      </c>
      <c r="H154" s="4">
        <v>8</v>
      </c>
      <c r="I154" s="3">
        <v>0</v>
      </c>
    </row>
    <row r="155" spans="1:9" ht="15.95" customHeight="1" x14ac:dyDescent="0.25">
      <c r="A155" s="3"/>
      <c r="B155" s="3" t="s">
        <v>436</v>
      </c>
      <c r="C155" s="3">
        <v>2830</v>
      </c>
      <c r="D155" s="3">
        <v>0</v>
      </c>
      <c r="E155" s="3">
        <v>0</v>
      </c>
      <c r="F155" s="3">
        <v>0</v>
      </c>
      <c r="G155" s="3">
        <v>0</v>
      </c>
      <c r="H155" s="4">
        <v>0</v>
      </c>
      <c r="I155" s="3">
        <v>0</v>
      </c>
    </row>
    <row r="156" spans="1:9" ht="15.95" customHeight="1" x14ac:dyDescent="0.25">
      <c r="A156" s="3"/>
      <c r="B156" s="3" t="s">
        <v>176</v>
      </c>
      <c r="C156" s="3">
        <v>2840</v>
      </c>
      <c r="D156" s="3">
        <v>0</v>
      </c>
      <c r="E156" s="3">
        <v>5</v>
      </c>
      <c r="F156" s="3">
        <v>0</v>
      </c>
      <c r="G156" s="3">
        <v>0</v>
      </c>
      <c r="H156" s="4">
        <f>SUM(D156:G156)</f>
        <v>5</v>
      </c>
      <c r="I156" s="3">
        <v>0</v>
      </c>
    </row>
    <row r="157" spans="1:9" ht="15.95" customHeight="1" x14ac:dyDescent="0.25">
      <c r="A157" s="3"/>
      <c r="B157" s="3" t="s">
        <v>30</v>
      </c>
      <c r="C157" s="3">
        <v>2862</v>
      </c>
      <c r="D157" s="3">
        <v>0</v>
      </c>
      <c r="E157" s="3">
        <v>0</v>
      </c>
      <c r="F157" s="3">
        <v>0</v>
      </c>
      <c r="G157" s="3">
        <v>0</v>
      </c>
      <c r="H157" s="4">
        <v>0</v>
      </c>
      <c r="I157" s="3">
        <v>0</v>
      </c>
    </row>
    <row r="158" spans="1:9" ht="15.95" customHeight="1" x14ac:dyDescent="0.25">
      <c r="A158" s="3"/>
      <c r="B158" s="3" t="s">
        <v>31</v>
      </c>
      <c r="C158" s="3">
        <v>2865</v>
      </c>
      <c r="D158" s="3">
        <v>0</v>
      </c>
      <c r="E158" s="3">
        <v>19</v>
      </c>
      <c r="F158" s="3">
        <v>0</v>
      </c>
      <c r="G158" s="3">
        <v>0</v>
      </c>
      <c r="H158" s="4">
        <v>19</v>
      </c>
      <c r="I158" s="3">
        <v>0</v>
      </c>
    </row>
    <row r="159" spans="1:9" ht="15.95" customHeight="1" x14ac:dyDescent="0.25">
      <c r="A159" s="3"/>
      <c r="B159" s="3" t="s">
        <v>161</v>
      </c>
      <c r="C159" s="3">
        <v>3000</v>
      </c>
      <c r="D159" s="3">
        <v>1</v>
      </c>
      <c r="E159" s="3">
        <v>8</v>
      </c>
      <c r="F159" s="3">
        <v>6</v>
      </c>
      <c r="G159" s="3">
        <v>10</v>
      </c>
      <c r="H159" s="4">
        <v>25</v>
      </c>
      <c r="I159" s="3">
        <v>5</v>
      </c>
    </row>
    <row r="160" spans="1:9" ht="15.95" customHeight="1" x14ac:dyDescent="0.25">
      <c r="A160" s="3"/>
      <c r="B160" s="3" t="s">
        <v>162</v>
      </c>
      <c r="C160" s="3">
        <v>3010</v>
      </c>
      <c r="D160" s="3">
        <v>0</v>
      </c>
      <c r="E160" s="3">
        <v>24</v>
      </c>
      <c r="F160" s="3">
        <v>8</v>
      </c>
      <c r="G160" s="3">
        <v>1</v>
      </c>
      <c r="H160" s="4">
        <v>33</v>
      </c>
      <c r="I160" s="3">
        <v>3</v>
      </c>
    </row>
    <row r="161" spans="1:9" ht="15.95" customHeight="1" x14ac:dyDescent="0.25">
      <c r="A161" s="3"/>
      <c r="B161" s="3" t="s">
        <v>163</v>
      </c>
      <c r="C161" s="3">
        <v>3020</v>
      </c>
      <c r="D161" s="3">
        <v>5</v>
      </c>
      <c r="E161" s="3">
        <v>12</v>
      </c>
      <c r="F161" s="3">
        <v>5</v>
      </c>
      <c r="G161" s="3">
        <v>8</v>
      </c>
      <c r="H161" s="4">
        <v>30</v>
      </c>
      <c r="I161" s="3">
        <v>6</v>
      </c>
    </row>
    <row r="162" spans="1:9" ht="15.95" customHeight="1" x14ac:dyDescent="0.25">
      <c r="A162" s="3"/>
      <c r="B162" s="3" t="s">
        <v>32</v>
      </c>
      <c r="C162" s="3">
        <v>3030</v>
      </c>
      <c r="D162" s="3">
        <v>0</v>
      </c>
      <c r="E162" s="3">
        <v>14</v>
      </c>
      <c r="F162" s="3">
        <v>0</v>
      </c>
      <c r="G162" s="3">
        <v>0</v>
      </c>
      <c r="H162" s="4">
        <v>14</v>
      </c>
      <c r="I162" s="3">
        <v>1</v>
      </c>
    </row>
    <row r="163" spans="1:9" ht="15.95" customHeight="1" x14ac:dyDescent="0.25">
      <c r="A163" s="3"/>
      <c r="B163" s="3" t="s">
        <v>33</v>
      </c>
      <c r="C163" s="3">
        <v>3040</v>
      </c>
      <c r="D163" s="3">
        <v>0</v>
      </c>
      <c r="E163" s="3">
        <v>2</v>
      </c>
      <c r="F163" s="3">
        <v>0</v>
      </c>
      <c r="G163" s="3">
        <v>0</v>
      </c>
      <c r="H163" s="4">
        <v>2</v>
      </c>
      <c r="I163" s="3">
        <v>0</v>
      </c>
    </row>
    <row r="164" spans="1:9" ht="15.95" customHeight="1" x14ac:dyDescent="0.25">
      <c r="A164" s="3"/>
      <c r="B164" s="3" t="s">
        <v>34</v>
      </c>
      <c r="C164" s="3">
        <v>3050</v>
      </c>
      <c r="D164" s="3">
        <v>0</v>
      </c>
      <c r="E164" s="3">
        <v>5</v>
      </c>
      <c r="F164" s="3">
        <v>1</v>
      </c>
      <c r="G164" s="3">
        <v>0</v>
      </c>
      <c r="H164" s="4">
        <v>6</v>
      </c>
      <c r="I164" s="3">
        <v>1</v>
      </c>
    </row>
    <row r="165" spans="1:9" ht="15.95" customHeight="1" x14ac:dyDescent="0.25">
      <c r="A165" s="3"/>
      <c r="B165" s="3" t="s">
        <v>35</v>
      </c>
      <c r="C165" s="3">
        <v>3060</v>
      </c>
      <c r="D165" s="3">
        <v>0</v>
      </c>
      <c r="E165" s="3">
        <v>0</v>
      </c>
      <c r="F165" s="3">
        <v>0</v>
      </c>
      <c r="G165" s="3">
        <v>0</v>
      </c>
      <c r="H165" s="4">
        <v>0</v>
      </c>
      <c r="I165" s="3">
        <v>0</v>
      </c>
    </row>
    <row r="166" spans="1:9" ht="15.95" customHeight="1" x14ac:dyDescent="0.25">
      <c r="A166" s="3"/>
      <c r="B166" s="3" t="s">
        <v>174</v>
      </c>
      <c r="C166" s="3">
        <v>3070</v>
      </c>
      <c r="D166" s="3">
        <v>0</v>
      </c>
      <c r="E166" s="3">
        <v>0</v>
      </c>
      <c r="F166" s="3">
        <v>0</v>
      </c>
      <c r="G166" s="3">
        <v>0</v>
      </c>
      <c r="H166" s="4">
        <f>SUM(D166:G166)</f>
        <v>0</v>
      </c>
      <c r="I166" s="3">
        <v>0</v>
      </c>
    </row>
    <row r="167" spans="1:9" ht="15.95" customHeight="1" x14ac:dyDescent="0.25">
      <c r="A167" s="3"/>
      <c r="B167" s="5" t="s">
        <v>50</v>
      </c>
      <c r="C167" s="8">
        <v>3080</v>
      </c>
      <c r="D167" s="8">
        <v>0</v>
      </c>
      <c r="E167" s="8">
        <v>21</v>
      </c>
      <c r="F167" s="8">
        <v>1</v>
      </c>
      <c r="G167" s="8">
        <v>0</v>
      </c>
      <c r="H167" s="9">
        <f>SUM(D167:G167)</f>
        <v>22</v>
      </c>
      <c r="I167" s="8">
        <v>0</v>
      </c>
    </row>
    <row r="168" spans="1:9" ht="15.95" customHeight="1" x14ac:dyDescent="0.25">
      <c r="A168" s="3"/>
      <c r="B168" s="3" t="s">
        <v>36</v>
      </c>
      <c r="C168" s="3">
        <v>3085</v>
      </c>
      <c r="D168" s="3">
        <v>0</v>
      </c>
      <c r="E168" s="3">
        <v>8</v>
      </c>
      <c r="F168" s="3">
        <v>0</v>
      </c>
      <c r="G168" s="3">
        <v>0</v>
      </c>
      <c r="H168" s="4">
        <v>8</v>
      </c>
      <c r="I168" s="3">
        <v>2</v>
      </c>
    </row>
    <row r="169" spans="1:9" ht="15.95" customHeight="1" x14ac:dyDescent="0.25">
      <c r="A169" s="3"/>
      <c r="B169" s="5" t="s">
        <v>37</v>
      </c>
      <c r="C169" s="3">
        <v>3090</v>
      </c>
      <c r="D169" s="3">
        <v>1</v>
      </c>
      <c r="E169" s="3">
        <v>15</v>
      </c>
      <c r="F169" s="3">
        <v>13</v>
      </c>
      <c r="G169" s="3">
        <v>3</v>
      </c>
      <c r="H169" s="4">
        <v>32</v>
      </c>
      <c r="I169" s="3">
        <v>3</v>
      </c>
    </row>
    <row r="170" spans="1:9" ht="15.95" customHeight="1" x14ac:dyDescent="0.25">
      <c r="A170" s="3"/>
      <c r="B170" s="3" t="s">
        <v>38</v>
      </c>
      <c r="C170" s="3">
        <v>3100</v>
      </c>
      <c r="D170" s="3">
        <v>1</v>
      </c>
      <c r="E170" s="3">
        <v>34</v>
      </c>
      <c r="F170" s="3">
        <v>3</v>
      </c>
      <c r="G170" s="3">
        <v>1</v>
      </c>
      <c r="H170" s="4">
        <v>39</v>
      </c>
      <c r="I170" s="3">
        <v>4</v>
      </c>
    </row>
    <row r="171" spans="1:9" ht="15.95" customHeight="1" x14ac:dyDescent="0.25">
      <c r="A171" s="3"/>
      <c r="B171" s="3" t="s">
        <v>39</v>
      </c>
      <c r="C171" s="3">
        <v>3110</v>
      </c>
      <c r="D171" s="3">
        <v>2</v>
      </c>
      <c r="E171" s="3">
        <v>2</v>
      </c>
      <c r="F171" s="3">
        <v>0</v>
      </c>
      <c r="G171" s="3">
        <v>3</v>
      </c>
      <c r="H171" s="4">
        <v>7</v>
      </c>
      <c r="I171" s="3">
        <v>0</v>
      </c>
    </row>
    <row r="172" spans="1:9" ht="15.95" customHeight="1" x14ac:dyDescent="0.25">
      <c r="A172" s="3"/>
      <c r="B172" s="3" t="s">
        <v>77</v>
      </c>
      <c r="C172" s="3">
        <v>3120</v>
      </c>
      <c r="D172" s="3">
        <v>60</v>
      </c>
      <c r="E172" s="3">
        <v>336</v>
      </c>
      <c r="F172" s="3">
        <v>37</v>
      </c>
      <c r="G172" s="3">
        <v>62</v>
      </c>
      <c r="H172" s="4">
        <v>495</v>
      </c>
      <c r="I172" s="3">
        <v>123</v>
      </c>
    </row>
    <row r="173" spans="1:9" ht="15.95" customHeight="1" x14ac:dyDescent="0.25">
      <c r="A173" s="6"/>
      <c r="B173" s="3" t="s">
        <v>40</v>
      </c>
      <c r="C173" s="3">
        <v>3130</v>
      </c>
      <c r="D173" s="3">
        <v>0</v>
      </c>
      <c r="E173" s="3">
        <v>11</v>
      </c>
      <c r="F173" s="3">
        <v>0</v>
      </c>
      <c r="G173" s="3">
        <v>0</v>
      </c>
      <c r="H173" s="4">
        <v>11</v>
      </c>
      <c r="I173" s="3">
        <v>0</v>
      </c>
    </row>
    <row r="174" spans="1:9" ht="15.95" customHeight="1" x14ac:dyDescent="0.25">
      <c r="A174" s="6"/>
      <c r="B174" s="3" t="s">
        <v>41</v>
      </c>
      <c r="C174" s="3">
        <v>3140</v>
      </c>
      <c r="D174" s="3">
        <v>7</v>
      </c>
      <c r="E174" s="3">
        <v>49</v>
      </c>
      <c r="F174" s="3">
        <v>3</v>
      </c>
      <c r="G174" s="3">
        <v>6</v>
      </c>
      <c r="H174" s="4">
        <v>65</v>
      </c>
      <c r="I174" s="3">
        <v>1</v>
      </c>
    </row>
    <row r="175" spans="1:9" ht="15.95" customHeight="1" x14ac:dyDescent="0.25">
      <c r="A175" s="6"/>
      <c r="B175" s="5" t="s">
        <v>42</v>
      </c>
      <c r="C175" s="3">
        <v>3145</v>
      </c>
      <c r="D175" s="3">
        <v>0</v>
      </c>
      <c r="E175" s="3">
        <v>20</v>
      </c>
      <c r="F175" s="3">
        <v>3</v>
      </c>
      <c r="G175" s="3">
        <v>0</v>
      </c>
      <c r="H175" s="4">
        <f>SUM(D175:G175)</f>
        <v>23</v>
      </c>
      <c r="I175" s="3">
        <v>3</v>
      </c>
    </row>
    <row r="176" spans="1:9" ht="15.95" customHeight="1" x14ac:dyDescent="0.25">
      <c r="A176" s="6"/>
      <c r="B176" s="3" t="s">
        <v>43</v>
      </c>
      <c r="C176" s="3">
        <v>3146</v>
      </c>
      <c r="D176" s="3">
        <v>0</v>
      </c>
      <c r="E176" s="3">
        <v>0</v>
      </c>
      <c r="F176" s="3">
        <v>0</v>
      </c>
      <c r="G176" s="3">
        <v>0</v>
      </c>
      <c r="H176" s="4">
        <v>0</v>
      </c>
      <c r="I176" s="3">
        <v>0</v>
      </c>
    </row>
    <row r="177" spans="1:9" ht="15.95" customHeight="1" x14ac:dyDescent="0.25">
      <c r="A177" s="6"/>
      <c r="B177" s="3" t="s">
        <v>44</v>
      </c>
      <c r="C177" s="3">
        <v>3147</v>
      </c>
      <c r="D177" s="3">
        <v>0</v>
      </c>
      <c r="E177" s="3">
        <v>0</v>
      </c>
      <c r="F177" s="3">
        <v>0</v>
      </c>
      <c r="G177" s="3">
        <v>0</v>
      </c>
      <c r="H177" s="4">
        <v>0</v>
      </c>
      <c r="I177" s="3">
        <v>0</v>
      </c>
    </row>
    <row r="178" spans="1:9" ht="15.95" customHeight="1" x14ac:dyDescent="0.25">
      <c r="A178" s="6"/>
      <c r="B178" s="3" t="s">
        <v>45</v>
      </c>
      <c r="C178" s="3">
        <v>3148</v>
      </c>
      <c r="D178" s="3">
        <v>0</v>
      </c>
      <c r="E178" s="3">
        <v>0</v>
      </c>
      <c r="F178" s="3">
        <v>0</v>
      </c>
      <c r="G178" s="3">
        <v>0</v>
      </c>
      <c r="H178" s="4">
        <v>0</v>
      </c>
      <c r="I178" s="3">
        <v>0</v>
      </c>
    </row>
    <row r="179" spans="1:9" ht="15.95" customHeight="1" x14ac:dyDescent="0.25">
      <c r="A179" s="6"/>
      <c r="B179" s="3" t="s">
        <v>46</v>
      </c>
      <c r="C179" s="3">
        <v>3200</v>
      </c>
      <c r="D179" s="3">
        <v>0</v>
      </c>
      <c r="E179" s="3">
        <v>34</v>
      </c>
      <c r="F179" s="3">
        <v>0</v>
      </c>
      <c r="G179" s="3">
        <v>1</v>
      </c>
      <c r="H179" s="4">
        <v>35</v>
      </c>
      <c r="I179" s="3">
        <v>2</v>
      </c>
    </row>
    <row r="180" spans="1:9" ht="15.95" customHeight="1" x14ac:dyDescent="0.25">
      <c r="A180" s="6"/>
      <c r="B180" s="3" t="s">
        <v>47</v>
      </c>
      <c r="C180" s="3">
        <v>3210</v>
      </c>
      <c r="D180" s="3">
        <v>1</v>
      </c>
      <c r="E180" s="3">
        <v>16</v>
      </c>
      <c r="F180" s="3">
        <v>0</v>
      </c>
      <c r="G180" s="3">
        <v>1</v>
      </c>
      <c r="H180" s="4">
        <v>18</v>
      </c>
      <c r="I180" s="3">
        <v>0</v>
      </c>
    </row>
    <row r="181" spans="1:9" ht="15.95" customHeight="1" x14ac:dyDescent="0.25">
      <c r="A181" s="6"/>
      <c r="B181" s="3" t="s">
        <v>48</v>
      </c>
      <c r="C181" s="3">
        <v>3220</v>
      </c>
      <c r="D181" s="3">
        <v>0</v>
      </c>
      <c r="E181" s="3">
        <v>2</v>
      </c>
      <c r="F181" s="3">
        <v>0</v>
      </c>
      <c r="G181" s="3">
        <v>0</v>
      </c>
      <c r="H181" s="4">
        <v>2</v>
      </c>
      <c r="I181" s="3">
        <v>2</v>
      </c>
    </row>
    <row r="182" spans="1:9" ht="15.95" customHeight="1" x14ac:dyDescent="0.25">
      <c r="A182" s="6"/>
      <c r="B182" s="3" t="s">
        <v>49</v>
      </c>
      <c r="C182" s="3">
        <v>3230</v>
      </c>
      <c r="D182" s="3">
        <v>0</v>
      </c>
      <c r="E182" s="3">
        <v>0</v>
      </c>
      <c r="F182" s="3">
        <v>0</v>
      </c>
      <c r="G182" s="3">
        <v>0</v>
      </c>
      <c r="H182" s="4">
        <v>0</v>
      </c>
      <c r="I182" s="3">
        <v>0</v>
      </c>
    </row>
    <row r="183" spans="1:9" ht="15.95" customHeight="1" x14ac:dyDescent="0.25">
      <c r="A183" s="6"/>
      <c r="B183" s="3" t="s">
        <v>164</v>
      </c>
      <c r="C183" s="3">
        <v>8001</v>
      </c>
      <c r="D183" s="3">
        <v>18</v>
      </c>
      <c r="E183" s="3">
        <v>92</v>
      </c>
      <c r="F183" s="3">
        <v>7</v>
      </c>
      <c r="G183" s="3">
        <v>9</v>
      </c>
      <c r="H183" s="4">
        <v>126</v>
      </c>
      <c r="I183" s="3">
        <v>27</v>
      </c>
    </row>
    <row r="184" spans="1:9" ht="15.95" customHeight="1" x14ac:dyDescent="0.25">
      <c r="A184" s="6"/>
      <c r="B184" s="3" t="s">
        <v>165</v>
      </c>
      <c r="C184" s="3">
        <v>9000</v>
      </c>
      <c r="D184" s="3">
        <v>2</v>
      </c>
      <c r="E184" s="3">
        <v>9</v>
      </c>
      <c r="F184" s="3">
        <v>0</v>
      </c>
      <c r="G184" s="3">
        <v>0</v>
      </c>
      <c r="H184" s="4">
        <v>11</v>
      </c>
      <c r="I184" s="3">
        <v>0</v>
      </c>
    </row>
    <row r="185" spans="1:9" ht="15.95" customHeight="1" x14ac:dyDescent="0.25">
      <c r="A185" s="6"/>
      <c r="B185" s="5" t="s">
        <v>191</v>
      </c>
      <c r="C185" s="3">
        <v>9035</v>
      </c>
      <c r="D185" s="3">
        <v>16</v>
      </c>
      <c r="E185" s="3">
        <v>432</v>
      </c>
      <c r="F185" s="3">
        <v>96</v>
      </c>
      <c r="G185" s="3">
        <v>1</v>
      </c>
      <c r="H185" s="4">
        <v>545</v>
      </c>
      <c r="I185" s="3">
        <v>25</v>
      </c>
    </row>
    <row r="186" spans="1:9" ht="15.95" customHeight="1" x14ac:dyDescent="0.25">
      <c r="A186" s="6"/>
      <c r="B186" s="5" t="s">
        <v>78</v>
      </c>
      <c r="C186" s="3">
        <v>9055</v>
      </c>
      <c r="D186" s="3">
        <v>22</v>
      </c>
      <c r="E186" s="3">
        <v>278</v>
      </c>
      <c r="F186" s="3">
        <v>49</v>
      </c>
      <c r="G186" s="3">
        <v>21</v>
      </c>
      <c r="H186" s="4">
        <v>370</v>
      </c>
      <c r="I186" s="3">
        <v>24</v>
      </c>
    </row>
    <row r="187" spans="1:9" ht="15.95" customHeight="1" x14ac:dyDescent="0.25">
      <c r="A187" s="6"/>
      <c r="B187" s="3" t="s">
        <v>166</v>
      </c>
      <c r="C187" s="3">
        <v>9170</v>
      </c>
      <c r="D187" s="3">
        <v>0</v>
      </c>
      <c r="E187" s="3">
        <v>1</v>
      </c>
      <c r="F187" s="3">
        <v>3</v>
      </c>
      <c r="G187" s="3">
        <v>1</v>
      </c>
      <c r="H187" s="4">
        <v>5</v>
      </c>
      <c r="I187" s="3">
        <v>0</v>
      </c>
    </row>
    <row r="190" spans="1:9" x14ac:dyDescent="0.25">
      <c r="B190" t="s">
        <v>183</v>
      </c>
      <c r="D190" s="3">
        <f>SUM(D5:D187)</f>
        <v>2695</v>
      </c>
      <c r="E190" s="3">
        <f>SUM(E5:E187)</f>
        <v>16250</v>
      </c>
      <c r="F190" s="3">
        <f>SUM(F5:F187)</f>
        <v>1255</v>
      </c>
      <c r="G190" s="3">
        <f>SUM(G5:G187)</f>
        <v>1743</v>
      </c>
      <c r="H190" s="4">
        <f>SUM(D190:G190)</f>
        <v>21943</v>
      </c>
      <c r="I190" s="11">
        <f>SUM(I5:I189)</f>
        <v>2058</v>
      </c>
    </row>
  </sheetData>
  <sortState ref="B5:I189">
    <sortCondition ref="C5:C189"/>
  </sortState>
  <mergeCells count="1">
    <mergeCell ref="D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F257" sqref="F257"/>
    </sheetView>
  </sheetViews>
  <sheetFormatPr defaultColWidth="9.140625" defaultRowHeight="15" x14ac:dyDescent="0.25"/>
  <cols>
    <col min="1" max="1" width="26.42578125" style="19" customWidth="1"/>
    <col min="2" max="2" width="6.85546875" style="18" customWidth="1"/>
    <col min="3" max="7" width="11.7109375" customWidth="1"/>
  </cols>
  <sheetData>
    <row r="1" spans="1:8" x14ac:dyDescent="0.25">
      <c r="A1" s="17" t="s">
        <v>434</v>
      </c>
    </row>
    <row r="2" spans="1:8" x14ac:dyDescent="0.25">
      <c r="A2" s="17" t="s">
        <v>435</v>
      </c>
    </row>
    <row r="4" spans="1:8" ht="43.15" customHeight="1" x14ac:dyDescent="0.25">
      <c r="C4" s="41" t="s">
        <v>189</v>
      </c>
      <c r="D4" s="41"/>
      <c r="E4" s="41"/>
      <c r="F4" s="41"/>
      <c r="G4" s="41"/>
    </row>
    <row r="5" spans="1:8" ht="54.6" customHeight="1" x14ac:dyDescent="0.25">
      <c r="A5" s="20" t="s">
        <v>194</v>
      </c>
      <c r="B5" s="21" t="s">
        <v>1</v>
      </c>
      <c r="C5" s="22" t="s">
        <v>2</v>
      </c>
      <c r="D5" s="22" t="s">
        <v>187</v>
      </c>
      <c r="E5" s="22" t="s">
        <v>195</v>
      </c>
      <c r="F5" s="22" t="s">
        <v>196</v>
      </c>
      <c r="G5" s="21" t="s">
        <v>197</v>
      </c>
      <c r="H5" s="23" t="s">
        <v>198</v>
      </c>
    </row>
    <row r="6" spans="1:8" ht="14.45" customHeight="1" x14ac:dyDescent="0.25">
      <c r="A6" s="24" t="s">
        <v>199</v>
      </c>
      <c r="B6" s="25">
        <v>10</v>
      </c>
      <c r="C6" s="3">
        <v>6</v>
      </c>
      <c r="D6" s="3">
        <v>109</v>
      </c>
      <c r="E6" s="3">
        <v>6</v>
      </c>
      <c r="F6" s="3">
        <v>9</v>
      </c>
      <c r="G6" s="6">
        <f>SUM(C6:F6)</f>
        <v>130</v>
      </c>
    </row>
    <row r="7" spans="1:8" ht="14.45" customHeight="1" x14ac:dyDescent="0.25">
      <c r="A7" s="24" t="s">
        <v>200</v>
      </c>
      <c r="B7" s="25">
        <v>20</v>
      </c>
      <c r="C7" s="3">
        <v>80</v>
      </c>
      <c r="D7" s="3">
        <v>1329</v>
      </c>
      <c r="E7" s="3">
        <v>13</v>
      </c>
      <c r="F7" s="3">
        <v>41</v>
      </c>
      <c r="G7" s="6">
        <v>1463</v>
      </c>
    </row>
    <row r="8" spans="1:8" ht="14.45" customHeight="1" x14ac:dyDescent="0.25">
      <c r="A8" s="24" t="s">
        <v>201</v>
      </c>
      <c r="B8" s="25">
        <v>30</v>
      </c>
      <c r="C8" s="5">
        <v>31</v>
      </c>
      <c r="D8" s="5">
        <v>459</v>
      </c>
      <c r="E8" s="5">
        <v>11</v>
      </c>
      <c r="F8" s="5">
        <v>29</v>
      </c>
      <c r="G8" s="6">
        <f>SUM(C8:F8)</f>
        <v>530</v>
      </c>
    </row>
    <row r="9" spans="1:8" ht="14.45" customHeight="1" x14ac:dyDescent="0.25">
      <c r="A9" s="24" t="s">
        <v>202</v>
      </c>
      <c r="B9" s="25">
        <v>40</v>
      </c>
      <c r="C9" s="3">
        <v>74</v>
      </c>
      <c r="D9" s="3">
        <v>213</v>
      </c>
      <c r="E9" s="3">
        <v>4</v>
      </c>
      <c r="F9" s="3">
        <v>21</v>
      </c>
      <c r="G9" s="6">
        <v>312</v>
      </c>
    </row>
    <row r="10" spans="1:8" ht="14.45" customHeight="1" x14ac:dyDescent="0.25">
      <c r="A10" s="24" t="s">
        <v>203</v>
      </c>
      <c r="B10" s="25">
        <v>50</v>
      </c>
      <c r="C10" s="3">
        <v>0</v>
      </c>
      <c r="D10" s="3">
        <v>20</v>
      </c>
      <c r="E10" s="3">
        <v>0</v>
      </c>
      <c r="F10" s="3">
        <v>2</v>
      </c>
      <c r="G10" s="6">
        <v>22</v>
      </c>
    </row>
    <row r="11" spans="1:8" ht="14.45" customHeight="1" x14ac:dyDescent="0.25">
      <c r="A11" s="24" t="s">
        <v>5</v>
      </c>
      <c r="B11" s="25">
        <v>60</v>
      </c>
      <c r="C11" s="3">
        <v>0</v>
      </c>
      <c r="D11" s="3">
        <v>21</v>
      </c>
      <c r="E11" s="3">
        <v>0</v>
      </c>
      <c r="F11" s="3">
        <v>0</v>
      </c>
      <c r="G11" s="6">
        <v>21</v>
      </c>
    </row>
    <row r="12" spans="1:8" ht="14.45" customHeight="1" x14ac:dyDescent="0.25">
      <c r="A12" s="24" t="s">
        <v>204</v>
      </c>
      <c r="B12" s="25">
        <v>70</v>
      </c>
      <c r="C12" s="3">
        <v>30</v>
      </c>
      <c r="D12" s="3">
        <v>1044</v>
      </c>
      <c r="E12" s="3">
        <v>33</v>
      </c>
      <c r="F12" s="3">
        <v>23</v>
      </c>
      <c r="G12" s="6">
        <v>1130</v>
      </c>
    </row>
    <row r="13" spans="1:8" s="31" customFormat="1" x14ac:dyDescent="0.25">
      <c r="A13" s="28" t="s">
        <v>205</v>
      </c>
      <c r="B13" s="29" t="s">
        <v>206</v>
      </c>
      <c r="C13" s="30">
        <f t="shared" ref="C13:G13" si="0">SUM(C6:C12)</f>
        <v>221</v>
      </c>
      <c r="D13" s="30">
        <f t="shared" si="0"/>
        <v>3195</v>
      </c>
      <c r="E13" s="30">
        <f t="shared" si="0"/>
        <v>67</v>
      </c>
      <c r="F13" s="30">
        <f t="shared" si="0"/>
        <v>125</v>
      </c>
      <c r="G13" s="30">
        <f t="shared" si="0"/>
        <v>3608</v>
      </c>
      <c r="H13" s="31">
        <v>3608</v>
      </c>
    </row>
    <row r="14" spans="1:8" x14ac:dyDescent="0.25">
      <c r="A14" s="24" t="s">
        <v>207</v>
      </c>
      <c r="B14" s="25">
        <v>100</v>
      </c>
      <c r="C14" s="3">
        <v>16</v>
      </c>
      <c r="D14" s="3">
        <v>69</v>
      </c>
      <c r="E14" s="3">
        <v>1</v>
      </c>
      <c r="F14" s="3">
        <v>1</v>
      </c>
      <c r="G14" s="6">
        <v>87</v>
      </c>
    </row>
    <row r="15" spans="1:8" ht="14.45" customHeight="1" x14ac:dyDescent="0.25">
      <c r="A15" s="24" t="s">
        <v>208</v>
      </c>
      <c r="B15" s="25">
        <v>110</v>
      </c>
      <c r="C15" s="3">
        <v>0</v>
      </c>
      <c r="D15" s="3">
        <v>29</v>
      </c>
      <c r="E15" s="3">
        <v>11</v>
      </c>
      <c r="F15" s="3">
        <v>1</v>
      </c>
      <c r="G15" s="6">
        <v>41</v>
      </c>
    </row>
    <row r="16" spans="1:8" s="31" customFormat="1" x14ac:dyDescent="0.25">
      <c r="A16" s="28" t="s">
        <v>209</v>
      </c>
      <c r="B16" s="29" t="s">
        <v>206</v>
      </c>
      <c r="C16" s="30">
        <f t="shared" ref="C16:G16" si="1">SUM(C14:C15)</f>
        <v>16</v>
      </c>
      <c r="D16" s="30">
        <f t="shared" si="1"/>
        <v>98</v>
      </c>
      <c r="E16" s="30">
        <f t="shared" si="1"/>
        <v>12</v>
      </c>
      <c r="F16" s="30">
        <f t="shared" si="1"/>
        <v>2</v>
      </c>
      <c r="G16" s="30">
        <f t="shared" si="1"/>
        <v>128</v>
      </c>
      <c r="H16" s="31">
        <v>128</v>
      </c>
    </row>
    <row r="17" spans="1:8" x14ac:dyDescent="0.25">
      <c r="A17" s="24" t="s">
        <v>210</v>
      </c>
      <c r="B17" s="25">
        <v>120</v>
      </c>
      <c r="C17" s="3">
        <v>33</v>
      </c>
      <c r="D17" s="3">
        <v>250</v>
      </c>
      <c r="E17" s="3">
        <v>3</v>
      </c>
      <c r="F17" s="3">
        <v>46</v>
      </c>
      <c r="G17" s="6">
        <v>332</v>
      </c>
    </row>
    <row r="18" spans="1:8" ht="14.45" customHeight="1" x14ac:dyDescent="0.25">
      <c r="A18" s="24" t="s">
        <v>211</v>
      </c>
      <c r="B18" s="25">
        <v>123</v>
      </c>
      <c r="C18" s="3">
        <v>66</v>
      </c>
      <c r="D18" s="3">
        <v>249</v>
      </c>
      <c r="E18" s="3">
        <v>1</v>
      </c>
      <c r="F18" s="3">
        <v>18</v>
      </c>
      <c r="G18" s="6">
        <v>334</v>
      </c>
    </row>
    <row r="19" spans="1:8" ht="14.45" customHeight="1" x14ac:dyDescent="0.25">
      <c r="A19" s="24" t="s">
        <v>212</v>
      </c>
      <c r="B19" s="25">
        <v>130</v>
      </c>
      <c r="C19" s="3">
        <v>10</v>
      </c>
      <c r="D19" s="3">
        <v>36</v>
      </c>
      <c r="E19" s="3">
        <v>11</v>
      </c>
      <c r="F19" s="3">
        <v>25</v>
      </c>
      <c r="G19" s="6">
        <v>82</v>
      </c>
    </row>
    <row r="20" spans="1:8" ht="14.45" customHeight="1" x14ac:dyDescent="0.25">
      <c r="A20" s="24" t="s">
        <v>213</v>
      </c>
      <c r="B20" s="25">
        <v>140</v>
      </c>
      <c r="C20" s="3">
        <v>4</v>
      </c>
      <c r="D20" s="3">
        <v>139</v>
      </c>
      <c r="E20" s="3">
        <v>1</v>
      </c>
      <c r="F20" s="3">
        <v>8</v>
      </c>
      <c r="G20" s="6">
        <v>152</v>
      </c>
    </row>
    <row r="21" spans="1:8" ht="14.45" customHeight="1" x14ac:dyDescent="0.25">
      <c r="A21" s="24" t="s">
        <v>214</v>
      </c>
      <c r="B21" s="25">
        <v>170</v>
      </c>
      <c r="C21" s="3">
        <v>0</v>
      </c>
      <c r="D21" s="3">
        <v>2</v>
      </c>
      <c r="E21" s="3">
        <v>0</v>
      </c>
      <c r="F21" s="3">
        <v>0</v>
      </c>
      <c r="G21" s="6">
        <v>2</v>
      </c>
    </row>
    <row r="22" spans="1:8" ht="14.45" customHeight="1" x14ac:dyDescent="0.25">
      <c r="A22" s="24" t="s">
        <v>215</v>
      </c>
      <c r="B22" s="25">
        <v>180</v>
      </c>
      <c r="C22" s="3">
        <v>98</v>
      </c>
      <c r="D22" s="3">
        <v>622</v>
      </c>
      <c r="E22" s="3">
        <v>16</v>
      </c>
      <c r="F22" s="3">
        <v>131</v>
      </c>
      <c r="G22" s="6">
        <v>867</v>
      </c>
    </row>
    <row r="23" spans="1:8" ht="14.45" customHeight="1" x14ac:dyDescent="0.25">
      <c r="A23" s="24" t="s">
        <v>216</v>
      </c>
      <c r="B23" s="25">
        <v>190</v>
      </c>
      <c r="C23" s="3">
        <v>4</v>
      </c>
      <c r="D23" s="3">
        <v>6</v>
      </c>
      <c r="E23" s="3">
        <v>0</v>
      </c>
      <c r="F23" s="3">
        <v>2</v>
      </c>
      <c r="G23" s="6">
        <v>12</v>
      </c>
    </row>
    <row r="24" spans="1:8" s="31" customFormat="1" x14ac:dyDescent="0.25">
      <c r="A24" s="28" t="s">
        <v>217</v>
      </c>
      <c r="B24" s="29" t="s">
        <v>206</v>
      </c>
      <c r="C24" s="30">
        <f t="shared" ref="C24:G24" si="2">SUM(C17:C23)</f>
        <v>215</v>
      </c>
      <c r="D24" s="30">
        <f t="shared" si="2"/>
        <v>1304</v>
      </c>
      <c r="E24" s="30">
        <f t="shared" si="2"/>
        <v>32</v>
      </c>
      <c r="F24" s="30">
        <f t="shared" si="2"/>
        <v>230</v>
      </c>
      <c r="G24" s="30">
        <f t="shared" si="2"/>
        <v>1781</v>
      </c>
      <c r="H24" s="31">
        <v>1781</v>
      </c>
    </row>
    <row r="25" spans="1:8" x14ac:dyDescent="0.25">
      <c r="A25" s="24" t="s">
        <v>218</v>
      </c>
      <c r="B25" s="25">
        <v>220</v>
      </c>
      <c r="C25" s="3">
        <v>0</v>
      </c>
      <c r="D25" s="3">
        <v>4</v>
      </c>
      <c r="E25" s="3">
        <v>2</v>
      </c>
      <c r="F25" s="3">
        <v>0</v>
      </c>
      <c r="G25" s="6">
        <f>SUM(C25:F25)</f>
        <v>6</v>
      </c>
    </row>
    <row r="26" spans="1:8" s="31" customFormat="1" x14ac:dyDescent="0.25">
      <c r="A26" s="28" t="s">
        <v>219</v>
      </c>
      <c r="B26" s="29" t="s">
        <v>206</v>
      </c>
      <c r="C26" s="30">
        <f t="shared" ref="C26:G26" si="3">SUM(C25)</f>
        <v>0</v>
      </c>
      <c r="D26" s="30">
        <f t="shared" si="3"/>
        <v>4</v>
      </c>
      <c r="E26" s="30">
        <f t="shared" si="3"/>
        <v>2</v>
      </c>
      <c r="F26" s="30">
        <f t="shared" si="3"/>
        <v>0</v>
      </c>
      <c r="G26" s="30">
        <f t="shared" si="3"/>
        <v>6</v>
      </c>
      <c r="H26" s="31">
        <v>6</v>
      </c>
    </row>
    <row r="27" spans="1:8" x14ac:dyDescent="0.25">
      <c r="A27" s="32" t="s">
        <v>220</v>
      </c>
      <c r="B27" s="25">
        <v>230</v>
      </c>
      <c r="C27" s="3">
        <v>0</v>
      </c>
      <c r="D27" s="3">
        <v>0</v>
      </c>
      <c r="E27" s="3">
        <v>0</v>
      </c>
      <c r="F27" s="26">
        <v>0</v>
      </c>
      <c r="G27" s="27">
        <f t="shared" ref="G27:G62" si="4">SUM(C27:F27)</f>
        <v>0</v>
      </c>
    </row>
    <row r="28" spans="1:8" x14ac:dyDescent="0.25">
      <c r="A28" s="24" t="s">
        <v>221</v>
      </c>
      <c r="B28" s="25">
        <v>240</v>
      </c>
      <c r="C28" s="3">
        <v>0</v>
      </c>
      <c r="D28" s="3">
        <v>0</v>
      </c>
      <c r="E28" s="3">
        <v>0</v>
      </c>
      <c r="F28" s="26">
        <v>0</v>
      </c>
      <c r="G28" s="27">
        <f t="shared" si="4"/>
        <v>0</v>
      </c>
    </row>
    <row r="29" spans="1:8" x14ac:dyDescent="0.25">
      <c r="A29" s="24" t="s">
        <v>222</v>
      </c>
      <c r="B29" s="25">
        <v>250</v>
      </c>
      <c r="C29" s="3">
        <v>0</v>
      </c>
      <c r="D29" s="3">
        <v>0</v>
      </c>
      <c r="E29" s="3">
        <v>0</v>
      </c>
      <c r="F29" s="26">
        <v>0</v>
      </c>
      <c r="G29" s="27">
        <f t="shared" si="4"/>
        <v>0</v>
      </c>
    </row>
    <row r="30" spans="1:8" x14ac:dyDescent="0.25">
      <c r="A30" s="24" t="s">
        <v>223</v>
      </c>
      <c r="B30" s="25">
        <v>260</v>
      </c>
      <c r="C30" s="3">
        <v>0</v>
      </c>
      <c r="D30" s="3">
        <v>0</v>
      </c>
      <c r="E30" s="3">
        <v>0</v>
      </c>
      <c r="F30" s="26">
        <v>0</v>
      </c>
      <c r="G30" s="27">
        <f t="shared" si="4"/>
        <v>0</v>
      </c>
    </row>
    <row r="31" spans="1:8" x14ac:dyDescent="0.25">
      <c r="A31" s="32" t="s">
        <v>224</v>
      </c>
      <c r="B31" s="25">
        <v>270</v>
      </c>
      <c r="C31" s="3">
        <v>0</v>
      </c>
      <c r="D31" s="3">
        <v>0</v>
      </c>
      <c r="E31" s="3">
        <v>0</v>
      </c>
      <c r="F31" s="26">
        <v>0</v>
      </c>
      <c r="G31" s="27">
        <f t="shared" si="4"/>
        <v>0</v>
      </c>
    </row>
    <row r="32" spans="1:8" s="31" customFormat="1" x14ac:dyDescent="0.25">
      <c r="A32" s="28" t="s">
        <v>225</v>
      </c>
      <c r="B32" s="29" t="s">
        <v>206</v>
      </c>
      <c r="C32" s="30">
        <f t="shared" ref="C32:G32" si="5">SUM(C27:C31)</f>
        <v>0</v>
      </c>
      <c r="D32" s="30">
        <f t="shared" si="5"/>
        <v>0</v>
      </c>
      <c r="E32" s="30">
        <f t="shared" si="5"/>
        <v>0</v>
      </c>
      <c r="F32" s="30">
        <f t="shared" si="5"/>
        <v>0</v>
      </c>
      <c r="G32" s="30">
        <f t="shared" si="5"/>
        <v>0</v>
      </c>
      <c r="H32" s="31">
        <v>0</v>
      </c>
    </row>
    <row r="33" spans="1:8" x14ac:dyDescent="0.25">
      <c r="A33" s="24" t="s">
        <v>226</v>
      </c>
      <c r="B33" s="25">
        <v>290</v>
      </c>
      <c r="C33" s="5">
        <v>4</v>
      </c>
      <c r="D33" s="5">
        <v>9</v>
      </c>
      <c r="E33" s="5">
        <v>1</v>
      </c>
      <c r="F33" s="5">
        <v>1</v>
      </c>
      <c r="G33" s="6">
        <f>SUM(C33:F33)</f>
        <v>15</v>
      </c>
    </row>
    <row r="34" spans="1:8" x14ac:dyDescent="0.25">
      <c r="A34" s="24" t="s">
        <v>227</v>
      </c>
      <c r="B34" s="25">
        <v>310</v>
      </c>
      <c r="C34" s="3">
        <v>0</v>
      </c>
      <c r="D34" s="3">
        <v>0</v>
      </c>
      <c r="E34" s="3">
        <v>2</v>
      </c>
      <c r="F34" s="3">
        <v>0</v>
      </c>
      <c r="G34" s="6">
        <v>2</v>
      </c>
    </row>
    <row r="35" spans="1:8" s="31" customFormat="1" x14ac:dyDescent="0.25">
      <c r="A35" s="28" t="s">
        <v>228</v>
      </c>
      <c r="B35" s="29" t="s">
        <v>206</v>
      </c>
      <c r="C35" s="30">
        <f t="shared" ref="C35:G35" si="6">SUM(C33:C34)</f>
        <v>4</v>
      </c>
      <c r="D35" s="30">
        <f t="shared" si="6"/>
        <v>9</v>
      </c>
      <c r="E35" s="30">
        <f t="shared" si="6"/>
        <v>3</v>
      </c>
      <c r="F35" s="30">
        <f t="shared" si="6"/>
        <v>1</v>
      </c>
      <c r="G35" s="30">
        <f t="shared" si="6"/>
        <v>17</v>
      </c>
      <c r="H35" s="31">
        <v>17</v>
      </c>
    </row>
    <row r="36" spans="1:8" x14ac:dyDescent="0.25">
      <c r="A36" s="24" t="s">
        <v>229</v>
      </c>
      <c r="B36" s="25">
        <v>470</v>
      </c>
      <c r="C36" s="3">
        <v>206</v>
      </c>
      <c r="D36" s="3">
        <v>344</v>
      </c>
      <c r="E36" s="3">
        <v>20</v>
      </c>
      <c r="F36" s="3">
        <v>60</v>
      </c>
      <c r="G36" s="6">
        <v>630</v>
      </c>
    </row>
    <row r="37" spans="1:8" x14ac:dyDescent="0.25">
      <c r="A37" s="24" t="s">
        <v>230</v>
      </c>
      <c r="B37" s="25">
        <v>480</v>
      </c>
      <c r="C37" s="3">
        <v>176</v>
      </c>
      <c r="D37" s="3">
        <v>242</v>
      </c>
      <c r="E37" s="3">
        <v>22</v>
      </c>
      <c r="F37" s="3">
        <v>25</v>
      </c>
      <c r="G37" s="6">
        <v>465</v>
      </c>
    </row>
    <row r="38" spans="1:8" s="31" customFormat="1" x14ac:dyDescent="0.25">
      <c r="A38" s="28" t="s">
        <v>231</v>
      </c>
      <c r="B38" s="29" t="s">
        <v>206</v>
      </c>
      <c r="C38" s="30">
        <f t="shared" ref="C38:G38" si="7">SUM(C36:C37)</f>
        <v>382</v>
      </c>
      <c r="D38" s="30">
        <f t="shared" si="7"/>
        <v>586</v>
      </c>
      <c r="E38" s="30">
        <f t="shared" si="7"/>
        <v>42</v>
      </c>
      <c r="F38" s="30">
        <f t="shared" si="7"/>
        <v>85</v>
      </c>
      <c r="G38" s="30">
        <f t="shared" si="7"/>
        <v>1095</v>
      </c>
      <c r="H38" s="31">
        <v>1095</v>
      </c>
    </row>
    <row r="39" spans="1:8" x14ac:dyDescent="0.25">
      <c r="A39" s="24" t="s">
        <v>232</v>
      </c>
      <c r="B39" s="25">
        <v>490</v>
      </c>
      <c r="C39" s="3">
        <v>0</v>
      </c>
      <c r="D39" s="3">
        <v>8</v>
      </c>
      <c r="E39" s="3">
        <v>0</v>
      </c>
      <c r="F39" s="3">
        <v>0</v>
      </c>
      <c r="G39" s="6">
        <v>8</v>
      </c>
    </row>
    <row r="40" spans="1:8" x14ac:dyDescent="0.25">
      <c r="A40" s="24" t="s">
        <v>233</v>
      </c>
      <c r="B40" s="25">
        <v>500</v>
      </c>
      <c r="C40" s="5">
        <v>0</v>
      </c>
      <c r="D40" s="5">
        <v>14</v>
      </c>
      <c r="E40" s="5">
        <v>7</v>
      </c>
      <c r="F40" s="5">
        <v>22</v>
      </c>
      <c r="G40" s="6">
        <f>SUM(C40:F40)</f>
        <v>43</v>
      </c>
    </row>
    <row r="41" spans="1:8" s="31" customFormat="1" x14ac:dyDescent="0.25">
      <c r="A41" s="28" t="s">
        <v>234</v>
      </c>
      <c r="B41" s="29" t="s">
        <v>206</v>
      </c>
      <c r="C41" s="30">
        <f t="shared" ref="C41:G41" si="8">SUM(C39:C40)</f>
        <v>0</v>
      </c>
      <c r="D41" s="30">
        <f t="shared" si="8"/>
        <v>22</v>
      </c>
      <c r="E41" s="30">
        <f t="shared" si="8"/>
        <v>7</v>
      </c>
      <c r="F41" s="30">
        <f t="shared" si="8"/>
        <v>22</v>
      </c>
      <c r="G41" s="30">
        <f t="shared" si="8"/>
        <v>51</v>
      </c>
      <c r="H41" s="31">
        <v>51</v>
      </c>
    </row>
    <row r="42" spans="1:8" x14ac:dyDescent="0.25">
      <c r="A42" s="24" t="s">
        <v>235</v>
      </c>
      <c r="B42" s="25">
        <v>510</v>
      </c>
      <c r="C42" s="3">
        <v>0</v>
      </c>
      <c r="D42" s="3">
        <v>0</v>
      </c>
      <c r="E42" s="3">
        <v>0</v>
      </c>
      <c r="F42" s="3">
        <v>0</v>
      </c>
      <c r="G42" s="6">
        <v>0</v>
      </c>
    </row>
    <row r="43" spans="1:8" x14ac:dyDescent="0.25">
      <c r="A43" s="24" t="s">
        <v>236</v>
      </c>
      <c r="B43" s="25">
        <v>520</v>
      </c>
      <c r="C43" s="3">
        <v>0</v>
      </c>
      <c r="D43" s="3">
        <v>0</v>
      </c>
      <c r="E43" s="3">
        <v>0</v>
      </c>
      <c r="F43" s="3">
        <v>0</v>
      </c>
      <c r="G43" s="6">
        <v>0</v>
      </c>
    </row>
    <row r="44" spans="1:8" s="31" customFormat="1" x14ac:dyDescent="0.25">
      <c r="A44" s="28" t="s">
        <v>237</v>
      </c>
      <c r="B44" s="29" t="s">
        <v>206</v>
      </c>
      <c r="C44" s="30">
        <f t="shared" ref="C44:G44" si="9">SUM(C42:C43)</f>
        <v>0</v>
      </c>
      <c r="D44" s="30">
        <f t="shared" si="9"/>
        <v>0</v>
      </c>
      <c r="E44" s="30">
        <f t="shared" si="9"/>
        <v>0</v>
      </c>
      <c r="F44" s="30">
        <f t="shared" si="9"/>
        <v>0</v>
      </c>
      <c r="G44" s="30">
        <f t="shared" si="9"/>
        <v>0</v>
      </c>
      <c r="H44" s="31">
        <v>0</v>
      </c>
    </row>
    <row r="45" spans="1:8" x14ac:dyDescent="0.25">
      <c r="A45" s="24" t="s">
        <v>95</v>
      </c>
      <c r="B45" s="25">
        <v>540</v>
      </c>
      <c r="C45" s="3">
        <v>3</v>
      </c>
      <c r="D45" s="3">
        <v>11</v>
      </c>
      <c r="E45" s="3">
        <v>1</v>
      </c>
      <c r="F45" s="3">
        <v>14</v>
      </c>
      <c r="G45" s="6">
        <v>29</v>
      </c>
    </row>
    <row r="46" spans="1:8" s="31" customFormat="1" x14ac:dyDescent="0.25">
      <c r="A46" s="28" t="s">
        <v>238</v>
      </c>
      <c r="B46" s="29" t="s">
        <v>206</v>
      </c>
      <c r="C46" s="30">
        <f t="shared" ref="C46:G46" si="10">SUM(C45)</f>
        <v>3</v>
      </c>
      <c r="D46" s="30">
        <f t="shared" si="10"/>
        <v>11</v>
      </c>
      <c r="E46" s="30">
        <f t="shared" si="10"/>
        <v>1</v>
      </c>
      <c r="F46" s="30">
        <f t="shared" si="10"/>
        <v>14</v>
      </c>
      <c r="G46" s="30">
        <f t="shared" si="10"/>
        <v>29</v>
      </c>
      <c r="H46" s="31">
        <v>29</v>
      </c>
    </row>
    <row r="47" spans="1:8" x14ac:dyDescent="0.25">
      <c r="A47" s="24" t="s">
        <v>239</v>
      </c>
      <c r="B47" s="25">
        <v>550</v>
      </c>
      <c r="C47" s="3">
        <v>0</v>
      </c>
      <c r="D47" s="3">
        <v>4</v>
      </c>
      <c r="E47" s="3">
        <v>0</v>
      </c>
      <c r="F47" s="3">
        <v>0</v>
      </c>
      <c r="G47" s="6">
        <v>4</v>
      </c>
    </row>
    <row r="48" spans="1:8" x14ac:dyDescent="0.25">
      <c r="A48" s="24" t="s">
        <v>240</v>
      </c>
      <c r="B48" s="25">
        <v>560</v>
      </c>
      <c r="C48" s="3">
        <v>0</v>
      </c>
      <c r="D48" s="3">
        <v>6</v>
      </c>
      <c r="E48" s="3">
        <v>0</v>
      </c>
      <c r="F48" s="3">
        <v>0</v>
      </c>
      <c r="G48" s="6">
        <v>6</v>
      </c>
    </row>
    <row r="49" spans="1:8" x14ac:dyDescent="0.25">
      <c r="A49" s="24" t="s">
        <v>241</v>
      </c>
      <c r="B49" s="25">
        <v>580</v>
      </c>
      <c r="C49" s="3">
        <v>0</v>
      </c>
      <c r="D49" s="3">
        <v>12</v>
      </c>
      <c r="E49" s="3">
        <v>0</v>
      </c>
      <c r="F49" s="3">
        <v>0</v>
      </c>
      <c r="G49" s="6">
        <f>SUM(C49:F49)</f>
        <v>12</v>
      </c>
    </row>
    <row r="50" spans="1:8" s="31" customFormat="1" x14ac:dyDescent="0.25">
      <c r="A50" s="28" t="s">
        <v>242</v>
      </c>
      <c r="B50" s="29" t="s">
        <v>206</v>
      </c>
      <c r="C50" s="30">
        <f t="shared" ref="C50:G50" si="11">SUM(C47:C49)</f>
        <v>0</v>
      </c>
      <c r="D50" s="30">
        <f t="shared" si="11"/>
        <v>22</v>
      </c>
      <c r="E50" s="30">
        <f t="shared" si="11"/>
        <v>0</v>
      </c>
      <c r="F50" s="30">
        <f t="shared" si="11"/>
        <v>0</v>
      </c>
      <c r="G50" s="30">
        <f t="shared" si="11"/>
        <v>22</v>
      </c>
      <c r="H50" s="31">
        <v>22</v>
      </c>
    </row>
    <row r="51" spans="1:8" x14ac:dyDescent="0.25">
      <c r="A51" s="24" t="s">
        <v>243</v>
      </c>
      <c r="B51" s="25">
        <v>640</v>
      </c>
      <c r="C51" s="3">
        <v>0</v>
      </c>
      <c r="D51" s="3">
        <v>14</v>
      </c>
      <c r="E51" s="3">
        <v>10</v>
      </c>
      <c r="F51" s="3">
        <v>0</v>
      </c>
      <c r="G51" s="6">
        <v>24</v>
      </c>
    </row>
    <row r="52" spans="1:8" x14ac:dyDescent="0.25">
      <c r="A52" s="24" t="s">
        <v>244</v>
      </c>
      <c r="B52" s="25">
        <v>740</v>
      </c>
      <c r="C52" s="3">
        <v>0</v>
      </c>
      <c r="D52" s="3">
        <v>20</v>
      </c>
      <c r="E52" s="3">
        <v>13</v>
      </c>
      <c r="F52" s="3">
        <v>0</v>
      </c>
      <c r="G52" s="6">
        <v>33</v>
      </c>
    </row>
    <row r="53" spans="1:8" s="31" customFormat="1" x14ac:dyDescent="0.25">
      <c r="A53" s="28" t="s">
        <v>245</v>
      </c>
      <c r="B53" s="29" t="s">
        <v>206</v>
      </c>
      <c r="C53" s="30">
        <f t="shared" ref="C53:G53" si="12">SUM(C51:C52)</f>
        <v>0</v>
      </c>
      <c r="D53" s="30">
        <f t="shared" si="12"/>
        <v>34</v>
      </c>
      <c r="E53" s="30">
        <f t="shared" si="12"/>
        <v>23</v>
      </c>
      <c r="F53" s="30">
        <f t="shared" si="12"/>
        <v>0</v>
      </c>
      <c r="G53" s="30">
        <f t="shared" si="12"/>
        <v>57</v>
      </c>
      <c r="H53" s="31">
        <v>57</v>
      </c>
    </row>
    <row r="54" spans="1:8" x14ac:dyDescent="0.25">
      <c r="A54" s="24" t="s">
        <v>246</v>
      </c>
      <c r="B54" s="25">
        <v>770</v>
      </c>
      <c r="C54" s="27">
        <v>0</v>
      </c>
      <c r="D54" s="27">
        <v>0</v>
      </c>
      <c r="E54" s="27">
        <v>0</v>
      </c>
      <c r="F54" s="27">
        <v>0</v>
      </c>
      <c r="G54" s="27">
        <f t="shared" si="4"/>
        <v>0</v>
      </c>
    </row>
    <row r="55" spans="1:8" s="31" customFormat="1" x14ac:dyDescent="0.25">
      <c r="A55" s="28" t="s">
        <v>247</v>
      </c>
      <c r="B55" s="29" t="s">
        <v>206</v>
      </c>
      <c r="C55" s="30">
        <f t="shared" ref="C55:G55" si="13">SUM(C54)</f>
        <v>0</v>
      </c>
      <c r="D55" s="30">
        <f t="shared" si="13"/>
        <v>0</v>
      </c>
      <c r="E55" s="30">
        <f t="shared" si="13"/>
        <v>0</v>
      </c>
      <c r="F55" s="30">
        <f t="shared" si="13"/>
        <v>0</v>
      </c>
      <c r="G55" s="30">
        <f t="shared" si="13"/>
        <v>0</v>
      </c>
      <c r="H55" s="31">
        <v>0</v>
      </c>
    </row>
    <row r="56" spans="1:8" x14ac:dyDescent="0.25">
      <c r="A56" s="24" t="s">
        <v>248</v>
      </c>
      <c r="B56" s="25">
        <v>860</v>
      </c>
      <c r="C56" s="3">
        <v>0</v>
      </c>
      <c r="D56" s="3">
        <v>0</v>
      </c>
      <c r="E56" s="3">
        <v>0</v>
      </c>
      <c r="F56" s="26">
        <v>0</v>
      </c>
      <c r="G56" s="27">
        <f t="shared" si="4"/>
        <v>0</v>
      </c>
    </row>
    <row r="57" spans="1:8" s="31" customFormat="1" x14ac:dyDescent="0.25">
      <c r="A57" s="28" t="s">
        <v>249</v>
      </c>
      <c r="B57" s="29" t="s">
        <v>206</v>
      </c>
      <c r="C57" s="30">
        <f t="shared" ref="C57:G57" si="14">SUM(C56)</f>
        <v>0</v>
      </c>
      <c r="D57" s="30">
        <f t="shared" si="14"/>
        <v>0</v>
      </c>
      <c r="E57" s="30">
        <f t="shared" si="14"/>
        <v>0</v>
      </c>
      <c r="F57" s="30">
        <f t="shared" si="14"/>
        <v>0</v>
      </c>
      <c r="G57" s="30">
        <f t="shared" si="14"/>
        <v>0</v>
      </c>
      <c r="H57" s="31">
        <v>0</v>
      </c>
    </row>
    <row r="58" spans="1:8" x14ac:dyDescent="0.25">
      <c r="A58" s="24" t="s">
        <v>250</v>
      </c>
      <c r="B58" s="25">
        <v>870</v>
      </c>
      <c r="C58" s="3">
        <v>3</v>
      </c>
      <c r="D58" s="3">
        <v>60</v>
      </c>
      <c r="E58" s="3">
        <v>8</v>
      </c>
      <c r="F58" s="3">
        <v>2</v>
      </c>
      <c r="G58" s="6">
        <v>73</v>
      </c>
    </row>
    <row r="59" spans="1:8" s="31" customFormat="1" x14ac:dyDescent="0.25">
      <c r="A59" s="28" t="s">
        <v>251</v>
      </c>
      <c r="B59" s="29" t="s">
        <v>206</v>
      </c>
      <c r="C59" s="30">
        <f t="shared" ref="C59:G59" si="15">SUM(C58)</f>
        <v>3</v>
      </c>
      <c r="D59" s="30">
        <f t="shared" si="15"/>
        <v>60</v>
      </c>
      <c r="E59" s="30">
        <f t="shared" si="15"/>
        <v>8</v>
      </c>
      <c r="F59" s="30">
        <f t="shared" si="15"/>
        <v>2</v>
      </c>
      <c r="G59" s="30">
        <f t="shared" si="15"/>
        <v>73</v>
      </c>
      <c r="H59" s="31">
        <v>73</v>
      </c>
    </row>
    <row r="60" spans="1:8" x14ac:dyDescent="0.25">
      <c r="A60" s="24" t="s">
        <v>252</v>
      </c>
      <c r="B60" s="25">
        <v>880</v>
      </c>
      <c r="C60" s="3">
        <v>616</v>
      </c>
      <c r="D60" s="3">
        <v>1096</v>
      </c>
      <c r="E60" s="3">
        <v>231</v>
      </c>
      <c r="F60" s="3">
        <v>70</v>
      </c>
      <c r="G60" s="6">
        <v>2013</v>
      </c>
    </row>
    <row r="61" spans="1:8" s="31" customFormat="1" x14ac:dyDescent="0.25">
      <c r="A61" s="28" t="s">
        <v>253</v>
      </c>
      <c r="B61" s="29" t="s">
        <v>206</v>
      </c>
      <c r="C61" s="30">
        <f t="shared" ref="C61:G61" si="16">SUM(C60)</f>
        <v>616</v>
      </c>
      <c r="D61" s="30">
        <f t="shared" si="16"/>
        <v>1096</v>
      </c>
      <c r="E61" s="30">
        <f t="shared" si="16"/>
        <v>231</v>
      </c>
      <c r="F61" s="30">
        <f t="shared" si="16"/>
        <v>70</v>
      </c>
      <c r="G61" s="30">
        <f t="shared" si="16"/>
        <v>2013</v>
      </c>
      <c r="H61" s="31">
        <v>2013</v>
      </c>
    </row>
    <row r="62" spans="1:8" x14ac:dyDescent="0.25">
      <c r="A62" s="24" t="s">
        <v>254</v>
      </c>
      <c r="B62" s="25">
        <v>890</v>
      </c>
      <c r="C62" s="27">
        <v>0</v>
      </c>
      <c r="D62" s="27">
        <v>0</v>
      </c>
      <c r="E62" s="27">
        <v>0</v>
      </c>
      <c r="F62" s="27">
        <v>0</v>
      </c>
      <c r="G62" s="27">
        <f t="shared" si="4"/>
        <v>0</v>
      </c>
    </row>
    <row r="63" spans="1:8" s="31" customFormat="1" x14ac:dyDescent="0.25">
      <c r="A63" s="28" t="s">
        <v>255</v>
      </c>
      <c r="B63" s="29" t="s">
        <v>206</v>
      </c>
      <c r="C63" s="30">
        <f t="shared" ref="C63:G63" si="17">SUM(C62)</f>
        <v>0</v>
      </c>
      <c r="D63" s="30">
        <f t="shared" si="17"/>
        <v>0</v>
      </c>
      <c r="E63" s="30">
        <f t="shared" si="17"/>
        <v>0</v>
      </c>
      <c r="F63" s="30">
        <f t="shared" si="17"/>
        <v>0</v>
      </c>
      <c r="G63" s="30">
        <f t="shared" si="17"/>
        <v>0</v>
      </c>
      <c r="H63" s="31">
        <v>0</v>
      </c>
    </row>
    <row r="64" spans="1:8" x14ac:dyDescent="0.25">
      <c r="A64" s="24" t="s">
        <v>256</v>
      </c>
      <c r="B64" s="3">
        <v>900</v>
      </c>
      <c r="C64" s="3">
        <v>79</v>
      </c>
      <c r="D64" s="3">
        <v>460</v>
      </c>
      <c r="E64" s="3">
        <v>6</v>
      </c>
      <c r="F64" s="3">
        <v>72</v>
      </c>
      <c r="G64" s="6">
        <v>617</v>
      </c>
    </row>
    <row r="65" spans="1:8" s="31" customFormat="1" x14ac:dyDescent="0.25">
      <c r="A65" s="28" t="s">
        <v>257</v>
      </c>
      <c r="B65" s="29" t="s">
        <v>206</v>
      </c>
      <c r="C65" s="30">
        <f t="shared" ref="C65:G65" si="18">SUM(C64)</f>
        <v>79</v>
      </c>
      <c r="D65" s="30">
        <f t="shared" si="18"/>
        <v>460</v>
      </c>
      <c r="E65" s="30">
        <f t="shared" si="18"/>
        <v>6</v>
      </c>
      <c r="F65" s="30">
        <f t="shared" si="18"/>
        <v>72</v>
      </c>
      <c r="G65" s="30">
        <f t="shared" si="18"/>
        <v>617</v>
      </c>
      <c r="H65" s="31">
        <v>617</v>
      </c>
    </row>
    <row r="66" spans="1:8" x14ac:dyDescent="0.25">
      <c r="A66" s="24" t="s">
        <v>258</v>
      </c>
      <c r="B66" s="25">
        <v>910</v>
      </c>
      <c r="C66" s="3">
        <v>0</v>
      </c>
      <c r="D66" s="3">
        <v>23</v>
      </c>
      <c r="E66" s="3">
        <v>0</v>
      </c>
      <c r="F66" s="3">
        <v>1</v>
      </c>
      <c r="G66" s="6">
        <v>24</v>
      </c>
    </row>
    <row r="67" spans="1:8" s="31" customFormat="1" x14ac:dyDescent="0.25">
      <c r="A67" s="28" t="s">
        <v>259</v>
      </c>
      <c r="B67" s="29" t="s">
        <v>206</v>
      </c>
      <c r="C67" s="30">
        <f t="shared" ref="C67:G67" si="19">SUM(C66)</f>
        <v>0</v>
      </c>
      <c r="D67" s="30">
        <f t="shared" si="19"/>
        <v>23</v>
      </c>
      <c r="E67" s="30">
        <f t="shared" si="19"/>
        <v>0</v>
      </c>
      <c r="F67" s="30">
        <f t="shared" si="19"/>
        <v>1</v>
      </c>
      <c r="G67" s="30">
        <f t="shared" si="19"/>
        <v>24</v>
      </c>
      <c r="H67" s="31">
        <v>24</v>
      </c>
    </row>
    <row r="68" spans="1:8" x14ac:dyDescent="0.25">
      <c r="A68" s="24" t="s">
        <v>260</v>
      </c>
      <c r="B68" s="25">
        <v>920</v>
      </c>
      <c r="C68" s="3">
        <v>3</v>
      </c>
      <c r="D68" s="3">
        <v>0</v>
      </c>
      <c r="E68" s="3">
        <v>0</v>
      </c>
      <c r="F68" s="3">
        <v>0</v>
      </c>
      <c r="G68" s="6">
        <v>3</v>
      </c>
    </row>
    <row r="69" spans="1:8" x14ac:dyDescent="0.25">
      <c r="A69" s="24" t="s">
        <v>261</v>
      </c>
      <c r="B69" s="25">
        <v>930</v>
      </c>
      <c r="C69" s="3">
        <v>0</v>
      </c>
      <c r="D69" s="3">
        <v>1</v>
      </c>
      <c r="E69" s="3">
        <v>4</v>
      </c>
      <c r="F69" s="3">
        <v>0</v>
      </c>
      <c r="G69" s="6">
        <v>5</v>
      </c>
    </row>
    <row r="70" spans="1:8" x14ac:dyDescent="0.25">
      <c r="A70" s="24" t="s">
        <v>262</v>
      </c>
      <c r="B70" s="25">
        <v>940</v>
      </c>
      <c r="C70" s="3">
        <v>0</v>
      </c>
      <c r="D70" s="3">
        <v>1</v>
      </c>
      <c r="E70" s="3">
        <v>11</v>
      </c>
      <c r="F70" s="3">
        <v>0</v>
      </c>
      <c r="G70" s="6">
        <v>12</v>
      </c>
    </row>
    <row r="71" spans="1:8" x14ac:dyDescent="0.25">
      <c r="A71" s="24" t="s">
        <v>263</v>
      </c>
      <c r="B71" s="25">
        <v>950</v>
      </c>
      <c r="C71" s="3">
        <v>0</v>
      </c>
      <c r="D71" s="3">
        <v>1</v>
      </c>
      <c r="E71" s="3">
        <v>0</v>
      </c>
      <c r="F71" s="3">
        <v>0</v>
      </c>
      <c r="G71" s="6">
        <v>1</v>
      </c>
    </row>
    <row r="72" spans="1:8" x14ac:dyDescent="0.25">
      <c r="A72" s="24" t="s">
        <v>264</v>
      </c>
      <c r="B72" s="25">
        <v>960</v>
      </c>
      <c r="C72" s="3">
        <v>0</v>
      </c>
      <c r="D72" s="3">
        <v>0</v>
      </c>
      <c r="E72" s="3">
        <v>0</v>
      </c>
      <c r="F72" s="3">
        <v>0</v>
      </c>
      <c r="G72" s="6">
        <v>0</v>
      </c>
    </row>
    <row r="73" spans="1:8" s="31" customFormat="1" x14ac:dyDescent="0.25">
      <c r="A73" s="28" t="s">
        <v>265</v>
      </c>
      <c r="B73" s="29" t="s">
        <v>206</v>
      </c>
      <c r="C73" s="30">
        <f t="shared" ref="C73:G73" si="20">SUM(C68:C72)</f>
        <v>3</v>
      </c>
      <c r="D73" s="30">
        <f t="shared" si="20"/>
        <v>3</v>
      </c>
      <c r="E73" s="30">
        <f t="shared" si="20"/>
        <v>15</v>
      </c>
      <c r="F73" s="30">
        <f t="shared" si="20"/>
        <v>0</v>
      </c>
      <c r="G73" s="30">
        <f t="shared" si="20"/>
        <v>21</v>
      </c>
      <c r="H73" s="31">
        <v>21</v>
      </c>
    </row>
    <row r="74" spans="1:8" x14ac:dyDescent="0.25">
      <c r="A74" s="24" t="s">
        <v>266</v>
      </c>
      <c r="B74" s="25">
        <v>970</v>
      </c>
      <c r="C74" s="3">
        <v>0</v>
      </c>
      <c r="D74" s="3">
        <v>0</v>
      </c>
      <c r="E74" s="3">
        <v>0</v>
      </c>
      <c r="F74" s="3">
        <v>0</v>
      </c>
      <c r="G74" s="6">
        <v>0</v>
      </c>
    </row>
    <row r="75" spans="1:8" x14ac:dyDescent="0.25">
      <c r="A75" s="24" t="s">
        <v>267</v>
      </c>
      <c r="B75" s="25">
        <v>980</v>
      </c>
      <c r="C75" s="3">
        <v>32</v>
      </c>
      <c r="D75" s="3">
        <v>99</v>
      </c>
      <c r="E75" s="3">
        <v>2</v>
      </c>
      <c r="F75" s="3">
        <v>33</v>
      </c>
      <c r="G75" s="6">
        <v>166</v>
      </c>
    </row>
    <row r="76" spans="1:8" x14ac:dyDescent="0.25">
      <c r="A76" s="24" t="s">
        <v>268</v>
      </c>
      <c r="B76" s="25">
        <v>990</v>
      </c>
      <c r="C76" s="3">
        <v>13</v>
      </c>
      <c r="D76" s="3">
        <v>20</v>
      </c>
      <c r="E76" s="3">
        <v>8</v>
      </c>
      <c r="F76" s="3">
        <v>5</v>
      </c>
      <c r="G76" s="6">
        <v>46</v>
      </c>
    </row>
    <row r="77" spans="1:8" x14ac:dyDescent="0.25">
      <c r="A77" s="24" t="s">
        <v>269</v>
      </c>
      <c r="B77" s="25">
        <v>1000</v>
      </c>
      <c r="C77" s="3">
        <v>13</v>
      </c>
      <c r="D77" s="3">
        <v>276</v>
      </c>
      <c r="E77" s="3">
        <v>7</v>
      </c>
      <c r="F77" s="3">
        <v>24</v>
      </c>
      <c r="G77" s="6">
        <v>320</v>
      </c>
    </row>
    <row r="78" spans="1:8" x14ac:dyDescent="0.25">
      <c r="A78" s="24" t="s">
        <v>270</v>
      </c>
      <c r="B78" s="25">
        <v>1010</v>
      </c>
      <c r="C78" s="3">
        <v>287</v>
      </c>
      <c r="D78" s="3">
        <v>552</v>
      </c>
      <c r="E78" s="3">
        <v>87</v>
      </c>
      <c r="F78" s="3">
        <v>227</v>
      </c>
      <c r="G78" s="6">
        <v>1153</v>
      </c>
    </row>
    <row r="79" spans="1:8" x14ac:dyDescent="0.25">
      <c r="A79" s="24" t="s">
        <v>271</v>
      </c>
      <c r="B79" s="25">
        <v>1020</v>
      </c>
      <c r="C79" s="3">
        <v>3</v>
      </c>
      <c r="D79" s="3">
        <v>10</v>
      </c>
      <c r="E79" s="3">
        <v>0</v>
      </c>
      <c r="F79" s="3">
        <v>0</v>
      </c>
      <c r="G79" s="6">
        <v>13</v>
      </c>
    </row>
    <row r="80" spans="1:8" x14ac:dyDescent="0.25">
      <c r="A80" s="24" t="s">
        <v>272</v>
      </c>
      <c r="B80" s="25">
        <v>1030</v>
      </c>
      <c r="C80" s="3">
        <v>0</v>
      </c>
      <c r="D80" s="3">
        <v>10</v>
      </c>
      <c r="E80" s="3">
        <v>8</v>
      </c>
      <c r="F80" s="3">
        <v>37</v>
      </c>
      <c r="G80" s="6">
        <v>55</v>
      </c>
    </row>
    <row r="81" spans="1:8" x14ac:dyDescent="0.25">
      <c r="A81" s="24" t="s">
        <v>273</v>
      </c>
      <c r="B81" s="25">
        <v>1040</v>
      </c>
      <c r="C81" s="3">
        <v>0</v>
      </c>
      <c r="D81" s="3">
        <v>10</v>
      </c>
      <c r="E81" s="3">
        <v>0</v>
      </c>
      <c r="F81" s="3">
        <v>0</v>
      </c>
      <c r="G81" s="6">
        <v>10</v>
      </c>
    </row>
    <row r="82" spans="1:8" x14ac:dyDescent="0.25">
      <c r="A82" s="24" t="s">
        <v>274</v>
      </c>
      <c r="B82" s="25">
        <v>1050</v>
      </c>
      <c r="C82" s="3">
        <v>0</v>
      </c>
      <c r="D82" s="3">
        <v>0</v>
      </c>
      <c r="E82" s="3">
        <v>0</v>
      </c>
      <c r="F82" s="3">
        <v>0</v>
      </c>
      <c r="G82" s="6">
        <v>0</v>
      </c>
    </row>
    <row r="83" spans="1:8" x14ac:dyDescent="0.25">
      <c r="A83" s="24" t="s">
        <v>275</v>
      </c>
      <c r="B83" s="25">
        <v>1060</v>
      </c>
      <c r="C83" s="3">
        <v>0</v>
      </c>
      <c r="D83" s="3">
        <v>2</v>
      </c>
      <c r="E83" s="3">
        <v>0</v>
      </c>
      <c r="F83" s="3">
        <v>0</v>
      </c>
      <c r="G83" s="6">
        <v>2</v>
      </c>
    </row>
    <row r="84" spans="1:8" x14ac:dyDescent="0.25">
      <c r="A84" s="24" t="s">
        <v>276</v>
      </c>
      <c r="B84" s="25">
        <v>1070</v>
      </c>
      <c r="C84" s="10">
        <v>35</v>
      </c>
      <c r="D84" s="3">
        <v>12</v>
      </c>
      <c r="E84" s="3">
        <v>0</v>
      </c>
      <c r="F84" s="3">
        <v>0</v>
      </c>
      <c r="G84" s="6">
        <f>SUM(C84:F84)</f>
        <v>47</v>
      </c>
    </row>
    <row r="85" spans="1:8" x14ac:dyDescent="0.25">
      <c r="A85" s="32" t="s">
        <v>277</v>
      </c>
      <c r="B85" s="25">
        <v>1080</v>
      </c>
      <c r="C85" s="3">
        <v>0</v>
      </c>
      <c r="D85" s="3">
        <v>11</v>
      </c>
      <c r="E85" s="3">
        <v>0</v>
      </c>
      <c r="F85" s="3">
        <v>3</v>
      </c>
      <c r="G85" s="6">
        <v>14</v>
      </c>
    </row>
    <row r="86" spans="1:8" x14ac:dyDescent="0.25">
      <c r="A86" s="24" t="s">
        <v>278</v>
      </c>
      <c r="B86" s="25">
        <v>1110</v>
      </c>
      <c r="C86" s="3">
        <v>5</v>
      </c>
      <c r="D86" s="3">
        <v>67</v>
      </c>
      <c r="E86" s="3">
        <v>9</v>
      </c>
      <c r="F86" s="3">
        <v>4</v>
      </c>
      <c r="G86" s="6">
        <v>85</v>
      </c>
    </row>
    <row r="87" spans="1:8" x14ac:dyDescent="0.25">
      <c r="A87" s="24" t="s">
        <v>279</v>
      </c>
      <c r="B87" s="25">
        <v>1120</v>
      </c>
      <c r="C87" s="3">
        <v>0</v>
      </c>
      <c r="D87" s="3">
        <v>0</v>
      </c>
      <c r="E87" s="3">
        <v>0</v>
      </c>
      <c r="F87" s="3">
        <v>0</v>
      </c>
      <c r="G87" s="6">
        <v>0</v>
      </c>
    </row>
    <row r="88" spans="1:8" x14ac:dyDescent="0.25">
      <c r="A88" s="24" t="s">
        <v>280</v>
      </c>
      <c r="B88" s="25">
        <v>1130</v>
      </c>
      <c r="C88" s="3">
        <v>0</v>
      </c>
      <c r="D88" s="3">
        <v>0</v>
      </c>
      <c r="E88" s="3">
        <v>0</v>
      </c>
      <c r="F88" s="3">
        <v>0</v>
      </c>
      <c r="G88" s="6">
        <v>0</v>
      </c>
    </row>
    <row r="89" spans="1:8" s="31" customFormat="1" x14ac:dyDescent="0.25">
      <c r="A89" s="28" t="s">
        <v>281</v>
      </c>
      <c r="B89" s="29" t="s">
        <v>206</v>
      </c>
      <c r="C89" s="30">
        <f t="shared" ref="C89:G89" si="21">SUM(C74:C88)</f>
        <v>388</v>
      </c>
      <c r="D89" s="30">
        <f t="shared" si="21"/>
        <v>1069</v>
      </c>
      <c r="E89" s="30">
        <f t="shared" si="21"/>
        <v>121</v>
      </c>
      <c r="F89" s="30">
        <f t="shared" si="21"/>
        <v>333</v>
      </c>
      <c r="G89" s="30">
        <f t="shared" si="21"/>
        <v>1911</v>
      </c>
      <c r="H89" s="31">
        <v>1911</v>
      </c>
    </row>
    <row r="90" spans="1:8" x14ac:dyDescent="0.25">
      <c r="A90" s="24" t="s">
        <v>282</v>
      </c>
      <c r="B90" s="25">
        <v>1140</v>
      </c>
      <c r="C90" s="3">
        <v>4</v>
      </c>
      <c r="D90" s="3">
        <v>14</v>
      </c>
      <c r="E90" s="3">
        <v>6</v>
      </c>
      <c r="F90" s="3">
        <v>0</v>
      </c>
      <c r="G90" s="6">
        <v>24</v>
      </c>
    </row>
    <row r="91" spans="1:8" x14ac:dyDescent="0.25">
      <c r="A91" s="24" t="s">
        <v>283</v>
      </c>
      <c r="B91" s="25">
        <v>1150</v>
      </c>
      <c r="C91" s="3">
        <v>0</v>
      </c>
      <c r="D91" s="3">
        <v>0</v>
      </c>
      <c r="E91" s="3">
        <v>0</v>
      </c>
      <c r="F91" s="3">
        <v>0</v>
      </c>
      <c r="G91" s="6">
        <v>0</v>
      </c>
    </row>
    <row r="92" spans="1:8" x14ac:dyDescent="0.25">
      <c r="A92" s="24" t="s">
        <v>284</v>
      </c>
      <c r="B92" s="25">
        <v>1160</v>
      </c>
      <c r="C92" s="3">
        <v>0</v>
      </c>
      <c r="D92" s="3">
        <v>0</v>
      </c>
      <c r="E92" s="3">
        <v>0</v>
      </c>
      <c r="F92" s="3">
        <v>0</v>
      </c>
      <c r="G92" s="6">
        <v>0</v>
      </c>
    </row>
    <row r="93" spans="1:8" s="31" customFormat="1" x14ac:dyDescent="0.25">
      <c r="A93" s="28" t="s">
        <v>285</v>
      </c>
      <c r="B93" s="29" t="s">
        <v>206</v>
      </c>
      <c r="C93" s="30">
        <f t="shared" ref="C93:G93" si="22">SUM(C90:C92)</f>
        <v>4</v>
      </c>
      <c r="D93" s="30">
        <f t="shared" si="22"/>
        <v>14</v>
      </c>
      <c r="E93" s="30">
        <f t="shared" si="22"/>
        <v>6</v>
      </c>
      <c r="F93" s="30">
        <f t="shared" si="22"/>
        <v>0</v>
      </c>
      <c r="G93" s="30">
        <f t="shared" si="22"/>
        <v>24</v>
      </c>
      <c r="H93" s="31">
        <v>24</v>
      </c>
    </row>
    <row r="94" spans="1:8" x14ac:dyDescent="0.25">
      <c r="A94" s="24" t="s">
        <v>286</v>
      </c>
      <c r="B94" s="25">
        <v>1180</v>
      </c>
      <c r="C94" s="3">
        <v>8</v>
      </c>
      <c r="D94" s="3">
        <v>57</v>
      </c>
      <c r="E94" s="3">
        <v>30</v>
      </c>
      <c r="F94" s="3">
        <v>21</v>
      </c>
      <c r="G94" s="6">
        <v>116</v>
      </c>
    </row>
    <row r="95" spans="1:8" x14ac:dyDescent="0.25">
      <c r="A95" s="24" t="s">
        <v>287</v>
      </c>
      <c r="B95" s="25">
        <v>1195</v>
      </c>
      <c r="C95" s="3">
        <v>0</v>
      </c>
      <c r="D95" s="3">
        <v>50</v>
      </c>
      <c r="E95" s="3">
        <v>6</v>
      </c>
      <c r="F95" s="3">
        <v>21</v>
      </c>
      <c r="G95" s="6">
        <v>77</v>
      </c>
    </row>
    <row r="96" spans="1:8" x14ac:dyDescent="0.25">
      <c r="A96" s="24" t="s">
        <v>288</v>
      </c>
      <c r="B96" s="25">
        <v>1220</v>
      </c>
      <c r="C96" s="3">
        <v>0</v>
      </c>
      <c r="D96" s="3">
        <v>64</v>
      </c>
      <c r="E96" s="3">
        <v>7</v>
      </c>
      <c r="F96" s="3">
        <v>14</v>
      </c>
      <c r="G96" s="6">
        <v>85</v>
      </c>
    </row>
    <row r="97" spans="1:8" s="31" customFormat="1" x14ac:dyDescent="0.25">
      <c r="A97" s="28" t="s">
        <v>289</v>
      </c>
      <c r="B97" s="29" t="s">
        <v>206</v>
      </c>
      <c r="C97" s="30">
        <f t="shared" ref="C97:G97" si="23">SUM(C94:C96)</f>
        <v>8</v>
      </c>
      <c r="D97" s="30">
        <f t="shared" si="23"/>
        <v>171</v>
      </c>
      <c r="E97" s="30">
        <f t="shared" si="23"/>
        <v>43</v>
      </c>
      <c r="F97" s="30">
        <f t="shared" si="23"/>
        <v>56</v>
      </c>
      <c r="G97" s="30">
        <f t="shared" si="23"/>
        <v>278</v>
      </c>
      <c r="H97" s="31">
        <v>278</v>
      </c>
    </row>
    <row r="98" spans="1:8" x14ac:dyDescent="0.25">
      <c r="A98" s="24" t="s">
        <v>290</v>
      </c>
      <c r="B98" s="25">
        <v>1330</v>
      </c>
      <c r="C98" s="3">
        <v>0</v>
      </c>
      <c r="D98" s="3">
        <v>0</v>
      </c>
      <c r="E98" s="3">
        <v>0</v>
      </c>
      <c r="F98" s="3">
        <v>1</v>
      </c>
      <c r="G98" s="6">
        <v>1</v>
      </c>
    </row>
    <row r="99" spans="1:8" s="31" customFormat="1" x14ac:dyDescent="0.25">
      <c r="A99" s="28" t="s">
        <v>291</v>
      </c>
      <c r="B99" s="29" t="s">
        <v>206</v>
      </c>
      <c r="C99" s="30">
        <f t="shared" ref="C99:G99" si="24">SUM(C98)</f>
        <v>0</v>
      </c>
      <c r="D99" s="30">
        <f t="shared" si="24"/>
        <v>0</v>
      </c>
      <c r="E99" s="30">
        <f t="shared" si="24"/>
        <v>0</v>
      </c>
      <c r="F99" s="30">
        <f t="shared" si="24"/>
        <v>1</v>
      </c>
      <c r="G99" s="30">
        <f t="shared" si="24"/>
        <v>1</v>
      </c>
      <c r="H99" s="31">
        <v>1</v>
      </c>
    </row>
    <row r="100" spans="1:8" x14ac:dyDescent="0.25">
      <c r="A100" s="24" t="s">
        <v>292</v>
      </c>
      <c r="B100" s="25">
        <v>1340</v>
      </c>
      <c r="C100" s="3">
        <v>0</v>
      </c>
      <c r="D100" s="3">
        <v>21</v>
      </c>
      <c r="E100" s="3">
        <v>0</v>
      </c>
      <c r="F100" s="3">
        <v>0</v>
      </c>
      <c r="G100" s="6">
        <v>21</v>
      </c>
    </row>
    <row r="101" spans="1:8" x14ac:dyDescent="0.25">
      <c r="A101" s="24" t="s">
        <v>293</v>
      </c>
      <c r="B101" s="25">
        <v>1350</v>
      </c>
      <c r="C101" s="3">
        <v>0</v>
      </c>
      <c r="D101" s="3">
        <v>15</v>
      </c>
      <c r="E101" s="3">
        <v>0</v>
      </c>
      <c r="F101" s="3">
        <v>5</v>
      </c>
      <c r="G101" s="6">
        <v>20</v>
      </c>
    </row>
    <row r="102" spans="1:8" s="31" customFormat="1" x14ac:dyDescent="0.25">
      <c r="A102" s="28" t="s">
        <v>294</v>
      </c>
      <c r="B102" s="29" t="s">
        <v>206</v>
      </c>
      <c r="C102" s="30">
        <f t="shared" ref="C102:G102" si="25">SUM(C100:C101)</f>
        <v>0</v>
      </c>
      <c r="D102" s="30">
        <f t="shared" si="25"/>
        <v>36</v>
      </c>
      <c r="E102" s="30">
        <f t="shared" si="25"/>
        <v>0</v>
      </c>
      <c r="F102" s="30">
        <f t="shared" si="25"/>
        <v>5</v>
      </c>
      <c r="G102" s="30">
        <f t="shared" si="25"/>
        <v>41</v>
      </c>
      <c r="H102" s="31">
        <v>41</v>
      </c>
    </row>
    <row r="103" spans="1:8" x14ac:dyDescent="0.25">
      <c r="A103" s="24" t="s">
        <v>295</v>
      </c>
      <c r="B103" s="25">
        <v>1360</v>
      </c>
      <c r="C103" s="3">
        <v>0</v>
      </c>
      <c r="D103" s="3">
        <v>0</v>
      </c>
      <c r="E103" s="3">
        <v>1</v>
      </c>
      <c r="F103" s="3">
        <v>4</v>
      </c>
      <c r="G103" s="6">
        <v>5</v>
      </c>
    </row>
    <row r="104" spans="1:8" s="31" customFormat="1" x14ac:dyDescent="0.25">
      <c r="A104" s="28" t="s">
        <v>296</v>
      </c>
      <c r="B104" s="29" t="s">
        <v>206</v>
      </c>
      <c r="C104" s="30">
        <f t="shared" ref="C104:G104" si="26">SUM(C103)</f>
        <v>0</v>
      </c>
      <c r="D104" s="30">
        <f t="shared" si="26"/>
        <v>0</v>
      </c>
      <c r="E104" s="30">
        <f t="shared" si="26"/>
        <v>1</v>
      </c>
      <c r="F104" s="30">
        <f t="shared" si="26"/>
        <v>4</v>
      </c>
      <c r="G104" s="30">
        <f t="shared" si="26"/>
        <v>5</v>
      </c>
      <c r="H104" s="31">
        <v>5</v>
      </c>
    </row>
    <row r="105" spans="1:8" x14ac:dyDescent="0.25">
      <c r="A105" s="24" t="s">
        <v>297</v>
      </c>
      <c r="B105" s="25">
        <v>1380</v>
      </c>
      <c r="C105" s="3">
        <v>0</v>
      </c>
      <c r="D105" s="3">
        <v>0</v>
      </c>
      <c r="E105" s="3">
        <v>2</v>
      </c>
      <c r="F105" s="3">
        <v>0</v>
      </c>
      <c r="G105" s="6">
        <f>SUM(C105:F105)</f>
        <v>2</v>
      </c>
    </row>
    <row r="106" spans="1:8" s="31" customFormat="1" x14ac:dyDescent="0.25">
      <c r="A106" s="28" t="s">
        <v>298</v>
      </c>
      <c r="B106" s="29" t="s">
        <v>206</v>
      </c>
      <c r="C106" s="30">
        <f t="shared" ref="C106:G106" si="27">SUM(C105)</f>
        <v>0</v>
      </c>
      <c r="D106" s="30">
        <f t="shared" si="27"/>
        <v>0</v>
      </c>
      <c r="E106" s="30">
        <f t="shared" si="27"/>
        <v>2</v>
      </c>
      <c r="F106" s="30">
        <f t="shared" si="27"/>
        <v>0</v>
      </c>
      <c r="G106" s="30">
        <f t="shared" si="27"/>
        <v>2</v>
      </c>
      <c r="H106" s="31">
        <v>2</v>
      </c>
    </row>
    <row r="107" spans="1:8" x14ac:dyDescent="0.25">
      <c r="A107" s="24" t="s">
        <v>299</v>
      </c>
      <c r="B107" s="25">
        <v>1390</v>
      </c>
      <c r="C107" s="3">
        <v>0</v>
      </c>
      <c r="D107" s="3">
        <v>0</v>
      </c>
      <c r="E107" s="3">
        <v>0</v>
      </c>
      <c r="F107" s="3">
        <v>0</v>
      </c>
      <c r="G107" s="6">
        <v>0</v>
      </c>
    </row>
    <row r="108" spans="1:8" x14ac:dyDescent="0.25">
      <c r="A108" s="24" t="s">
        <v>300</v>
      </c>
      <c r="B108" s="25">
        <v>1400</v>
      </c>
      <c r="C108" s="3">
        <v>0</v>
      </c>
      <c r="D108" s="3">
        <v>12</v>
      </c>
      <c r="E108" s="3">
        <v>8</v>
      </c>
      <c r="F108" s="3">
        <v>0</v>
      </c>
      <c r="G108" s="6">
        <v>20</v>
      </c>
    </row>
    <row r="109" spans="1:8" s="31" customFormat="1" x14ac:dyDescent="0.25">
      <c r="A109" s="28" t="s">
        <v>299</v>
      </c>
      <c r="B109" s="29" t="s">
        <v>206</v>
      </c>
      <c r="C109" s="30">
        <f t="shared" ref="C109:G109" si="28">SUM(C107:C108)</f>
        <v>0</v>
      </c>
      <c r="D109" s="30">
        <f t="shared" si="28"/>
        <v>12</v>
      </c>
      <c r="E109" s="30">
        <f t="shared" si="28"/>
        <v>8</v>
      </c>
      <c r="F109" s="30">
        <f t="shared" si="28"/>
        <v>0</v>
      </c>
      <c r="G109" s="30">
        <f t="shared" si="28"/>
        <v>20</v>
      </c>
      <c r="H109" s="31">
        <v>20</v>
      </c>
    </row>
    <row r="110" spans="1:8" x14ac:dyDescent="0.25">
      <c r="A110" s="24" t="s">
        <v>301</v>
      </c>
      <c r="B110" s="25">
        <v>1410</v>
      </c>
      <c r="C110" s="3">
        <v>0</v>
      </c>
      <c r="D110" s="3">
        <v>0</v>
      </c>
      <c r="E110" s="3">
        <v>0</v>
      </c>
      <c r="F110" s="26">
        <v>0</v>
      </c>
      <c r="G110" s="27">
        <f t="shared" ref="G110" si="29">SUM(C110:F110)</f>
        <v>0</v>
      </c>
    </row>
    <row r="111" spans="1:8" s="31" customFormat="1" x14ac:dyDescent="0.25">
      <c r="A111" s="28" t="s">
        <v>302</v>
      </c>
      <c r="B111" s="29" t="s">
        <v>206</v>
      </c>
      <c r="C111" s="30">
        <f t="shared" ref="C111:G111" si="30">SUM(C110)</f>
        <v>0</v>
      </c>
      <c r="D111" s="30">
        <f t="shared" si="30"/>
        <v>0</v>
      </c>
      <c r="E111" s="30">
        <f t="shared" si="30"/>
        <v>0</v>
      </c>
      <c r="F111" s="30">
        <f t="shared" si="30"/>
        <v>0</v>
      </c>
      <c r="G111" s="30">
        <f t="shared" si="30"/>
        <v>0</v>
      </c>
      <c r="H111" s="31">
        <v>0</v>
      </c>
    </row>
    <row r="112" spans="1:8" x14ac:dyDescent="0.25">
      <c r="A112" s="24" t="s">
        <v>303</v>
      </c>
      <c r="B112" s="25">
        <v>1420</v>
      </c>
      <c r="C112" s="3">
        <v>251</v>
      </c>
      <c r="D112" s="3">
        <v>2228</v>
      </c>
      <c r="E112" s="3">
        <v>90</v>
      </c>
      <c r="F112" s="3">
        <v>256</v>
      </c>
      <c r="G112" s="6">
        <v>2825</v>
      </c>
    </row>
    <row r="113" spans="1:9" s="31" customFormat="1" x14ac:dyDescent="0.25">
      <c r="A113" s="28" t="s">
        <v>304</v>
      </c>
      <c r="B113" s="29" t="s">
        <v>206</v>
      </c>
      <c r="C113" s="30">
        <f t="shared" ref="C113:G113" si="31">SUM(C112)</f>
        <v>251</v>
      </c>
      <c r="D113" s="30">
        <f t="shared" si="31"/>
        <v>2228</v>
      </c>
      <c r="E113" s="30">
        <f t="shared" si="31"/>
        <v>90</v>
      </c>
      <c r="F113" s="30">
        <f t="shared" si="31"/>
        <v>256</v>
      </c>
      <c r="G113" s="30">
        <f t="shared" si="31"/>
        <v>2825</v>
      </c>
      <c r="H113" s="31">
        <v>2825</v>
      </c>
    </row>
    <row r="114" spans="1:9" x14ac:dyDescent="0.25">
      <c r="A114" s="32" t="s">
        <v>305</v>
      </c>
      <c r="B114" s="25">
        <v>1430</v>
      </c>
      <c r="C114" s="3">
        <v>0</v>
      </c>
      <c r="D114" s="3">
        <v>1</v>
      </c>
      <c r="E114" s="3">
        <v>0</v>
      </c>
      <c r="F114" s="3">
        <v>0</v>
      </c>
      <c r="G114" s="6">
        <f>SUM(C114:F114)</f>
        <v>1</v>
      </c>
    </row>
    <row r="115" spans="1:9" x14ac:dyDescent="0.25">
      <c r="A115" s="32" t="s">
        <v>306</v>
      </c>
      <c r="B115" s="25">
        <v>1440</v>
      </c>
      <c r="C115" s="3">
        <v>0</v>
      </c>
      <c r="D115" s="3">
        <v>0</v>
      </c>
      <c r="E115" s="3">
        <v>0</v>
      </c>
      <c r="F115" s="3">
        <v>0</v>
      </c>
      <c r="G115" s="6">
        <v>0</v>
      </c>
    </row>
    <row r="116" spans="1:9" s="31" customFormat="1" x14ac:dyDescent="0.25">
      <c r="A116" s="28" t="s">
        <v>307</v>
      </c>
      <c r="B116" s="29" t="s">
        <v>206</v>
      </c>
      <c r="C116" s="30">
        <f t="shared" ref="C116:G116" si="32">SUM(C114:C115)</f>
        <v>0</v>
      </c>
      <c r="D116" s="30">
        <f t="shared" si="32"/>
        <v>1</v>
      </c>
      <c r="E116" s="30">
        <f t="shared" si="32"/>
        <v>0</v>
      </c>
      <c r="F116" s="30">
        <f t="shared" si="32"/>
        <v>0</v>
      </c>
      <c r="G116" s="30">
        <f t="shared" si="32"/>
        <v>1</v>
      </c>
      <c r="H116" s="31">
        <v>1</v>
      </c>
    </row>
    <row r="117" spans="1:9" x14ac:dyDescent="0.25">
      <c r="A117" s="24" t="s">
        <v>308</v>
      </c>
      <c r="B117" s="25">
        <v>1450</v>
      </c>
      <c r="C117" s="3">
        <v>0</v>
      </c>
      <c r="D117" s="3">
        <v>5</v>
      </c>
      <c r="E117" s="3">
        <v>0</v>
      </c>
      <c r="F117" s="3">
        <v>0</v>
      </c>
      <c r="G117" s="6">
        <v>5</v>
      </c>
    </row>
    <row r="118" spans="1:9" x14ac:dyDescent="0.25">
      <c r="A118" s="24" t="s">
        <v>309</v>
      </c>
      <c r="B118" s="25">
        <v>1460</v>
      </c>
      <c r="C118" s="3">
        <v>0</v>
      </c>
      <c r="D118" s="3">
        <v>0</v>
      </c>
      <c r="E118" s="3">
        <v>0</v>
      </c>
      <c r="F118" s="3">
        <v>0</v>
      </c>
      <c r="G118" s="6">
        <v>0</v>
      </c>
    </row>
    <row r="119" spans="1:9" x14ac:dyDescent="0.25">
      <c r="A119" s="24" t="s">
        <v>310</v>
      </c>
      <c r="B119" s="25">
        <v>1480</v>
      </c>
      <c r="C119" s="3">
        <v>1</v>
      </c>
      <c r="D119" s="3">
        <v>1</v>
      </c>
      <c r="E119" s="3">
        <v>0</v>
      </c>
      <c r="F119" s="3">
        <v>0</v>
      </c>
      <c r="G119" s="6">
        <v>2</v>
      </c>
    </row>
    <row r="120" spans="1:9" x14ac:dyDescent="0.25">
      <c r="A120" s="24" t="s">
        <v>311</v>
      </c>
      <c r="B120" s="25">
        <v>1490</v>
      </c>
      <c r="C120" s="3">
        <v>0</v>
      </c>
      <c r="D120" s="3">
        <v>1</v>
      </c>
      <c r="E120" s="3">
        <v>0</v>
      </c>
      <c r="F120" s="3">
        <v>0</v>
      </c>
      <c r="G120" s="6">
        <v>1</v>
      </c>
    </row>
    <row r="121" spans="1:9" x14ac:dyDescent="0.25">
      <c r="A121" s="24" t="s">
        <v>312</v>
      </c>
      <c r="B121" s="25">
        <v>1500</v>
      </c>
      <c r="C121" s="3">
        <v>1</v>
      </c>
      <c r="D121" s="3">
        <v>21</v>
      </c>
      <c r="E121" s="3">
        <v>0</v>
      </c>
      <c r="F121" s="3">
        <v>0</v>
      </c>
      <c r="G121" s="6">
        <f>SUM(C121:F121)</f>
        <v>22</v>
      </c>
      <c r="I121" s="33"/>
    </row>
    <row r="122" spans="1:9" s="31" customFormat="1" x14ac:dyDescent="0.25">
      <c r="A122" s="28" t="s">
        <v>313</v>
      </c>
      <c r="B122" s="29" t="s">
        <v>206</v>
      </c>
      <c r="C122" s="30">
        <f t="shared" ref="C122:G122" si="33">SUM(C117:C121)</f>
        <v>2</v>
      </c>
      <c r="D122" s="30">
        <f t="shared" si="33"/>
        <v>28</v>
      </c>
      <c r="E122" s="30">
        <f t="shared" si="33"/>
        <v>0</v>
      </c>
      <c r="F122" s="30">
        <f t="shared" si="33"/>
        <v>0</v>
      </c>
      <c r="G122" s="30">
        <f t="shared" si="33"/>
        <v>30</v>
      </c>
      <c r="H122" s="31">
        <v>30</v>
      </c>
    </row>
    <row r="123" spans="1:9" x14ac:dyDescent="0.25">
      <c r="A123" s="24" t="s">
        <v>314</v>
      </c>
      <c r="B123" s="25">
        <v>1510</v>
      </c>
      <c r="C123" s="3">
        <v>0</v>
      </c>
      <c r="D123" s="3">
        <v>11</v>
      </c>
      <c r="E123" s="3">
        <v>1</v>
      </c>
      <c r="F123" s="3">
        <v>5</v>
      </c>
      <c r="G123" s="6">
        <v>17</v>
      </c>
    </row>
    <row r="124" spans="1:9" s="31" customFormat="1" x14ac:dyDescent="0.25">
      <c r="A124" s="28" t="s">
        <v>315</v>
      </c>
      <c r="B124" s="29" t="s">
        <v>206</v>
      </c>
      <c r="C124" s="30">
        <f t="shared" ref="C124:G124" si="34">SUM(C123)</f>
        <v>0</v>
      </c>
      <c r="D124" s="30">
        <f t="shared" si="34"/>
        <v>11</v>
      </c>
      <c r="E124" s="30">
        <f t="shared" si="34"/>
        <v>1</v>
      </c>
      <c r="F124" s="30">
        <f t="shared" si="34"/>
        <v>5</v>
      </c>
      <c r="G124" s="30">
        <f t="shared" si="34"/>
        <v>17</v>
      </c>
      <c r="H124" s="31">
        <v>17</v>
      </c>
    </row>
    <row r="125" spans="1:9" x14ac:dyDescent="0.25">
      <c r="A125" s="24" t="s">
        <v>316</v>
      </c>
      <c r="B125" s="25">
        <v>1520</v>
      </c>
      <c r="C125" s="3">
        <v>21</v>
      </c>
      <c r="D125" s="3">
        <v>26</v>
      </c>
      <c r="E125" s="3">
        <v>3</v>
      </c>
      <c r="F125" s="3">
        <v>18</v>
      </c>
      <c r="G125" s="6">
        <v>68</v>
      </c>
    </row>
    <row r="126" spans="1:9" x14ac:dyDescent="0.25">
      <c r="A126" s="24" t="s">
        <v>129</v>
      </c>
      <c r="B126" s="25">
        <v>1530</v>
      </c>
      <c r="C126" s="3">
        <v>0</v>
      </c>
      <c r="D126" s="3">
        <v>3</v>
      </c>
      <c r="E126" s="3">
        <v>7</v>
      </c>
      <c r="F126" s="3">
        <v>0</v>
      </c>
      <c r="G126" s="6">
        <v>10</v>
      </c>
    </row>
    <row r="127" spans="1:9" x14ac:dyDescent="0.25">
      <c r="A127" s="24" t="s">
        <v>317</v>
      </c>
      <c r="B127" s="25">
        <v>1540</v>
      </c>
      <c r="C127" s="3">
        <v>0</v>
      </c>
      <c r="D127" s="3">
        <v>16</v>
      </c>
      <c r="E127" s="3">
        <v>2</v>
      </c>
      <c r="F127" s="3">
        <v>0</v>
      </c>
      <c r="G127" s="6">
        <v>18</v>
      </c>
    </row>
    <row r="128" spans="1:9" s="31" customFormat="1" x14ac:dyDescent="0.25">
      <c r="A128" s="28" t="s">
        <v>318</v>
      </c>
      <c r="B128" s="29" t="s">
        <v>206</v>
      </c>
      <c r="C128" s="30">
        <f t="shared" ref="C128:G128" si="35">SUM(C125:C127)</f>
        <v>21</v>
      </c>
      <c r="D128" s="30">
        <f t="shared" si="35"/>
        <v>45</v>
      </c>
      <c r="E128" s="30">
        <f t="shared" si="35"/>
        <v>12</v>
      </c>
      <c r="F128" s="30">
        <f t="shared" si="35"/>
        <v>18</v>
      </c>
      <c r="G128" s="30">
        <f t="shared" si="35"/>
        <v>96</v>
      </c>
      <c r="H128" s="31">
        <v>96</v>
      </c>
    </row>
    <row r="129" spans="1:8" x14ac:dyDescent="0.25">
      <c r="A129" s="24" t="s">
        <v>319</v>
      </c>
      <c r="B129" s="25">
        <v>1550</v>
      </c>
      <c r="C129" s="3">
        <v>83</v>
      </c>
      <c r="D129" s="3">
        <v>809</v>
      </c>
      <c r="E129" s="3">
        <v>68</v>
      </c>
      <c r="F129" s="3">
        <v>81</v>
      </c>
      <c r="G129" s="6">
        <f>SUM(C129:F129)</f>
        <v>1041</v>
      </c>
    </row>
    <row r="130" spans="1:8" x14ac:dyDescent="0.25">
      <c r="A130" s="24" t="s">
        <v>320</v>
      </c>
      <c r="B130" s="25">
        <v>1560</v>
      </c>
      <c r="C130" s="3">
        <v>44</v>
      </c>
      <c r="D130" s="3">
        <v>557</v>
      </c>
      <c r="E130" s="3">
        <v>53</v>
      </c>
      <c r="F130" s="3">
        <v>50</v>
      </c>
      <c r="G130" s="6">
        <v>704</v>
      </c>
    </row>
    <row r="131" spans="1:8" x14ac:dyDescent="0.25">
      <c r="A131" s="24" t="s">
        <v>321</v>
      </c>
      <c r="B131" s="25">
        <v>1570</v>
      </c>
      <c r="C131" s="3">
        <v>0</v>
      </c>
      <c r="D131" s="3">
        <v>4</v>
      </c>
      <c r="E131" s="3">
        <v>16</v>
      </c>
      <c r="F131" s="3">
        <v>4</v>
      </c>
      <c r="G131" s="6">
        <v>24</v>
      </c>
    </row>
    <row r="132" spans="1:8" s="31" customFormat="1" x14ac:dyDescent="0.25">
      <c r="A132" s="28" t="s">
        <v>322</v>
      </c>
      <c r="B132" s="29" t="s">
        <v>206</v>
      </c>
      <c r="C132" s="30">
        <f t="shared" ref="C132:G132" si="36">SUM(C129:C131)</f>
        <v>127</v>
      </c>
      <c r="D132" s="30">
        <f t="shared" si="36"/>
        <v>1370</v>
      </c>
      <c r="E132" s="30">
        <f t="shared" si="36"/>
        <v>137</v>
      </c>
      <c r="F132" s="30">
        <f t="shared" si="36"/>
        <v>135</v>
      </c>
      <c r="G132" s="30">
        <f t="shared" si="36"/>
        <v>1769</v>
      </c>
      <c r="H132" s="31">
        <v>1769</v>
      </c>
    </row>
    <row r="133" spans="1:8" x14ac:dyDescent="0.25">
      <c r="A133" s="24" t="s">
        <v>323</v>
      </c>
      <c r="B133" s="25">
        <v>1580</v>
      </c>
      <c r="C133" s="3">
        <v>5</v>
      </c>
      <c r="D133" s="3">
        <v>17</v>
      </c>
      <c r="E133" s="3">
        <v>5</v>
      </c>
      <c r="F133" s="3">
        <v>7</v>
      </c>
      <c r="G133" s="6">
        <v>34</v>
      </c>
    </row>
    <row r="134" spans="1:8" x14ac:dyDescent="0.25">
      <c r="A134" s="32" t="s">
        <v>324</v>
      </c>
      <c r="B134" s="25">
        <v>1590</v>
      </c>
      <c r="C134" s="3">
        <v>0</v>
      </c>
      <c r="D134" s="3">
        <v>4</v>
      </c>
      <c r="E134" s="3">
        <v>0</v>
      </c>
      <c r="F134" s="3">
        <v>0</v>
      </c>
      <c r="G134" s="6">
        <f>SUM(C134:F134)</f>
        <v>4</v>
      </c>
    </row>
    <row r="135" spans="1:8" x14ac:dyDescent="0.25">
      <c r="A135" s="24" t="s">
        <v>325</v>
      </c>
      <c r="B135" s="25">
        <v>1600</v>
      </c>
      <c r="C135" s="3">
        <v>0</v>
      </c>
      <c r="D135" s="3">
        <v>0</v>
      </c>
      <c r="E135" s="3">
        <v>0</v>
      </c>
      <c r="F135" s="3">
        <v>0</v>
      </c>
      <c r="G135" s="6">
        <v>0</v>
      </c>
    </row>
    <row r="136" spans="1:8" x14ac:dyDescent="0.25">
      <c r="A136" s="24" t="s">
        <v>326</v>
      </c>
      <c r="B136" s="25">
        <v>1620</v>
      </c>
      <c r="C136" s="3">
        <v>0</v>
      </c>
      <c r="D136" s="3">
        <v>0</v>
      </c>
      <c r="E136" s="3">
        <v>3</v>
      </c>
      <c r="F136" s="3">
        <v>0</v>
      </c>
      <c r="G136" s="6">
        <v>3</v>
      </c>
    </row>
    <row r="137" spans="1:8" x14ac:dyDescent="0.25">
      <c r="A137" s="24" t="s">
        <v>327</v>
      </c>
      <c r="B137" s="25">
        <v>1750</v>
      </c>
      <c r="C137" s="3">
        <v>0</v>
      </c>
      <c r="D137" s="3">
        <v>0</v>
      </c>
      <c r="E137" s="3">
        <v>0</v>
      </c>
      <c r="F137" s="3">
        <v>0</v>
      </c>
      <c r="G137" s="6">
        <f>SUM(C137:F137)</f>
        <v>0</v>
      </c>
    </row>
    <row r="138" spans="1:8" x14ac:dyDescent="0.25">
      <c r="A138" s="32" t="s">
        <v>328</v>
      </c>
      <c r="B138" s="25">
        <v>1760</v>
      </c>
      <c r="C138" s="3">
        <v>0</v>
      </c>
      <c r="D138" s="3">
        <v>0</v>
      </c>
      <c r="E138" s="3">
        <v>0</v>
      </c>
      <c r="F138" s="3">
        <v>0</v>
      </c>
      <c r="G138" s="6">
        <v>0</v>
      </c>
    </row>
    <row r="139" spans="1:8" s="31" customFormat="1" x14ac:dyDescent="0.25">
      <c r="A139" s="28" t="s">
        <v>329</v>
      </c>
      <c r="B139" s="29" t="s">
        <v>206</v>
      </c>
      <c r="C139" s="30">
        <f t="shared" ref="C139:G139" si="37">SUM(C133:C138)</f>
        <v>5</v>
      </c>
      <c r="D139" s="30">
        <f t="shared" si="37"/>
        <v>21</v>
      </c>
      <c r="E139" s="30">
        <f t="shared" si="37"/>
        <v>8</v>
      </c>
      <c r="F139" s="30">
        <f t="shared" si="37"/>
        <v>7</v>
      </c>
      <c r="G139" s="30">
        <f t="shared" si="37"/>
        <v>41</v>
      </c>
      <c r="H139" s="31">
        <v>41</v>
      </c>
    </row>
    <row r="140" spans="1:8" x14ac:dyDescent="0.25">
      <c r="A140" s="24" t="s">
        <v>330</v>
      </c>
      <c r="B140" s="25">
        <v>1780</v>
      </c>
      <c r="C140" s="3">
        <v>0</v>
      </c>
      <c r="D140" s="3">
        <v>0</v>
      </c>
      <c r="E140" s="3">
        <v>0</v>
      </c>
      <c r="F140" s="3">
        <v>0</v>
      </c>
      <c r="G140" s="6">
        <v>0</v>
      </c>
    </row>
    <row r="141" spans="1:8" x14ac:dyDescent="0.25">
      <c r="A141" s="24" t="s">
        <v>331</v>
      </c>
      <c r="B141" s="25">
        <v>1790</v>
      </c>
      <c r="C141" s="3">
        <v>1</v>
      </c>
      <c r="D141" s="3">
        <v>15</v>
      </c>
      <c r="E141" s="3">
        <v>3</v>
      </c>
      <c r="F141" s="3">
        <v>0</v>
      </c>
      <c r="G141" s="6">
        <v>19</v>
      </c>
    </row>
    <row r="142" spans="1:8" x14ac:dyDescent="0.25">
      <c r="A142" s="24" t="s">
        <v>332</v>
      </c>
      <c r="B142" s="25">
        <v>1810</v>
      </c>
      <c r="C142" s="3">
        <v>0</v>
      </c>
      <c r="D142" s="3">
        <v>1</v>
      </c>
      <c r="E142" s="3">
        <v>0</v>
      </c>
      <c r="F142" s="3">
        <v>0</v>
      </c>
      <c r="G142" s="6">
        <v>1</v>
      </c>
    </row>
    <row r="143" spans="1:8" s="31" customFormat="1" x14ac:dyDescent="0.25">
      <c r="A143" s="28" t="s">
        <v>333</v>
      </c>
      <c r="B143" s="29" t="s">
        <v>206</v>
      </c>
      <c r="C143" s="30">
        <f t="shared" ref="C143:G143" si="38">SUM(C140:C142)</f>
        <v>1</v>
      </c>
      <c r="D143" s="30">
        <f t="shared" si="38"/>
        <v>16</v>
      </c>
      <c r="E143" s="30">
        <f t="shared" si="38"/>
        <v>3</v>
      </c>
      <c r="F143" s="30">
        <f t="shared" si="38"/>
        <v>0</v>
      </c>
      <c r="G143" s="30">
        <f t="shared" si="38"/>
        <v>20</v>
      </c>
      <c r="H143" s="31">
        <v>20</v>
      </c>
    </row>
    <row r="144" spans="1:8" x14ac:dyDescent="0.25">
      <c r="A144" s="32" t="s">
        <v>334</v>
      </c>
      <c r="B144" s="25">
        <v>1828</v>
      </c>
      <c r="C144" s="3">
        <v>11</v>
      </c>
      <c r="D144" s="3">
        <v>20</v>
      </c>
      <c r="E144" s="3">
        <v>0</v>
      </c>
      <c r="F144" s="3">
        <v>4</v>
      </c>
      <c r="G144" s="6">
        <v>35</v>
      </c>
    </row>
    <row r="145" spans="1:8" x14ac:dyDescent="0.25">
      <c r="A145" s="24" t="s">
        <v>335</v>
      </c>
      <c r="B145" s="25">
        <v>1850</v>
      </c>
      <c r="C145" s="3">
        <v>1</v>
      </c>
      <c r="D145" s="3">
        <v>0</v>
      </c>
      <c r="E145" s="3">
        <v>0</v>
      </c>
      <c r="F145" s="3">
        <v>0</v>
      </c>
      <c r="G145" s="6">
        <v>1</v>
      </c>
    </row>
    <row r="146" spans="1:8" x14ac:dyDescent="0.25">
      <c r="A146" s="24" t="s">
        <v>336</v>
      </c>
      <c r="B146" s="25">
        <v>1860</v>
      </c>
      <c r="C146" s="3">
        <v>0</v>
      </c>
      <c r="D146" s="3">
        <v>0</v>
      </c>
      <c r="E146" s="3">
        <v>0</v>
      </c>
      <c r="F146" s="3">
        <v>0</v>
      </c>
      <c r="G146" s="6">
        <v>0</v>
      </c>
    </row>
    <row r="147" spans="1:8" x14ac:dyDescent="0.25">
      <c r="A147" s="24" t="s">
        <v>23</v>
      </c>
      <c r="B147" s="25">
        <v>1870</v>
      </c>
      <c r="C147" s="3">
        <v>0</v>
      </c>
      <c r="D147" s="3">
        <v>0</v>
      </c>
      <c r="E147" s="3">
        <v>0</v>
      </c>
      <c r="F147" s="3">
        <v>0</v>
      </c>
      <c r="G147" s="6">
        <v>0</v>
      </c>
    </row>
    <row r="148" spans="1:8" s="31" customFormat="1" x14ac:dyDescent="0.25">
      <c r="A148" s="28" t="s">
        <v>337</v>
      </c>
      <c r="B148" s="29" t="s">
        <v>206</v>
      </c>
      <c r="C148" s="30">
        <f t="shared" ref="C148:G148" si="39">SUM(C144:C147)</f>
        <v>12</v>
      </c>
      <c r="D148" s="30">
        <f t="shared" si="39"/>
        <v>20</v>
      </c>
      <c r="E148" s="30">
        <f t="shared" si="39"/>
        <v>0</v>
      </c>
      <c r="F148" s="30">
        <f t="shared" si="39"/>
        <v>4</v>
      </c>
      <c r="G148" s="30">
        <f t="shared" si="39"/>
        <v>36</v>
      </c>
      <c r="H148" s="31">
        <v>36</v>
      </c>
    </row>
    <row r="149" spans="1:8" x14ac:dyDescent="0.25">
      <c r="A149" s="24" t="s">
        <v>338</v>
      </c>
      <c r="B149" s="25">
        <v>1980</v>
      </c>
      <c r="C149" s="3">
        <v>0</v>
      </c>
      <c r="D149" s="3">
        <v>10</v>
      </c>
      <c r="E149" s="3">
        <v>0</v>
      </c>
      <c r="F149" s="3">
        <v>0</v>
      </c>
      <c r="G149" s="6">
        <v>10</v>
      </c>
    </row>
    <row r="150" spans="1:8" x14ac:dyDescent="0.25">
      <c r="A150" s="32" t="s">
        <v>339</v>
      </c>
      <c r="B150" s="25">
        <v>1990</v>
      </c>
      <c r="C150" s="3">
        <v>0</v>
      </c>
      <c r="D150" s="3">
        <v>0</v>
      </c>
      <c r="E150" s="3">
        <v>0</v>
      </c>
      <c r="F150" s="3">
        <v>0</v>
      </c>
      <c r="G150" s="6">
        <v>0</v>
      </c>
    </row>
    <row r="151" spans="1:8" x14ac:dyDescent="0.25">
      <c r="A151" s="24" t="s">
        <v>340</v>
      </c>
      <c r="B151" s="25">
        <v>2000</v>
      </c>
      <c r="C151" s="3">
        <v>102</v>
      </c>
      <c r="D151" s="3">
        <v>527</v>
      </c>
      <c r="E151" s="3">
        <v>33</v>
      </c>
      <c r="F151" s="3">
        <v>47</v>
      </c>
      <c r="G151" s="6">
        <v>709</v>
      </c>
    </row>
    <row r="152" spans="1:8" s="31" customFormat="1" x14ac:dyDescent="0.25">
      <c r="A152" s="28" t="s">
        <v>341</v>
      </c>
      <c r="B152" s="29" t="s">
        <v>206</v>
      </c>
      <c r="C152" s="30">
        <f t="shared" ref="C152:G152" si="40">SUM(C149:C151)</f>
        <v>102</v>
      </c>
      <c r="D152" s="30">
        <f t="shared" si="40"/>
        <v>537</v>
      </c>
      <c r="E152" s="30">
        <f t="shared" si="40"/>
        <v>33</v>
      </c>
      <c r="F152" s="30">
        <f t="shared" si="40"/>
        <v>47</v>
      </c>
      <c r="G152" s="30">
        <f t="shared" si="40"/>
        <v>719</v>
      </c>
      <c r="H152" s="31">
        <v>719</v>
      </c>
    </row>
    <row r="153" spans="1:8" x14ac:dyDescent="0.25">
      <c r="A153" s="24" t="s">
        <v>342</v>
      </c>
      <c r="B153" s="25">
        <v>2010</v>
      </c>
      <c r="C153" s="3">
        <v>0</v>
      </c>
      <c r="D153" s="3">
        <v>5</v>
      </c>
      <c r="E153" s="3">
        <v>0</v>
      </c>
      <c r="F153" s="3">
        <v>0</v>
      </c>
      <c r="G153" s="6">
        <v>5</v>
      </c>
    </row>
    <row r="154" spans="1:8" s="31" customFormat="1" x14ac:dyDescent="0.25">
      <c r="A154" s="28" t="s">
        <v>343</v>
      </c>
      <c r="B154" s="29" t="s">
        <v>206</v>
      </c>
      <c r="C154" s="30">
        <f t="shared" ref="C154:D154" si="41">SUM(C153)</f>
        <v>0</v>
      </c>
      <c r="D154" s="30">
        <f t="shared" si="41"/>
        <v>5</v>
      </c>
      <c r="E154" s="30">
        <v>0</v>
      </c>
      <c r="F154" s="30">
        <f t="shared" ref="F154:G154" si="42">SUM(F153)</f>
        <v>0</v>
      </c>
      <c r="G154" s="30">
        <f t="shared" si="42"/>
        <v>5</v>
      </c>
      <c r="H154" s="31">
        <v>5</v>
      </c>
    </row>
    <row r="155" spans="1:8" x14ac:dyDescent="0.25">
      <c r="A155" s="24" t="s">
        <v>344</v>
      </c>
      <c r="B155" s="25">
        <v>2020</v>
      </c>
      <c r="C155" s="3">
        <v>0</v>
      </c>
      <c r="D155" s="3">
        <v>3</v>
      </c>
      <c r="E155" s="3">
        <v>0</v>
      </c>
      <c r="F155" s="3">
        <v>3</v>
      </c>
      <c r="G155" s="6">
        <v>6</v>
      </c>
    </row>
    <row r="156" spans="1:8" s="31" customFormat="1" x14ac:dyDescent="0.25">
      <c r="A156" s="28" t="s">
        <v>345</v>
      </c>
      <c r="B156" s="29" t="s">
        <v>206</v>
      </c>
      <c r="C156" s="30">
        <f t="shared" ref="C156:G156" si="43">SUM(C155)</f>
        <v>0</v>
      </c>
      <c r="D156" s="30">
        <f t="shared" si="43"/>
        <v>3</v>
      </c>
      <c r="E156" s="30">
        <f t="shared" si="43"/>
        <v>0</v>
      </c>
      <c r="F156" s="30">
        <f t="shared" si="43"/>
        <v>3</v>
      </c>
      <c r="G156" s="30">
        <f t="shared" si="43"/>
        <v>6</v>
      </c>
      <c r="H156" s="31">
        <v>6</v>
      </c>
    </row>
    <row r="157" spans="1:8" x14ac:dyDescent="0.25">
      <c r="A157" s="24" t="s">
        <v>346</v>
      </c>
      <c r="B157" s="25">
        <v>2035</v>
      </c>
      <c r="C157" s="3">
        <v>0</v>
      </c>
      <c r="D157" s="3">
        <v>3</v>
      </c>
      <c r="E157" s="3">
        <v>0</v>
      </c>
      <c r="F157" s="3">
        <v>5</v>
      </c>
      <c r="G157" s="6">
        <v>8</v>
      </c>
    </row>
    <row r="158" spans="1:8" x14ac:dyDescent="0.25">
      <c r="A158" s="32" t="s">
        <v>347</v>
      </c>
      <c r="B158" s="25">
        <v>2055</v>
      </c>
      <c r="C158" s="3">
        <v>1</v>
      </c>
      <c r="D158" s="3">
        <v>43</v>
      </c>
      <c r="E158" s="3">
        <v>1</v>
      </c>
      <c r="F158" s="3">
        <v>0</v>
      </c>
      <c r="G158" s="6">
        <f>SUM(C158:F158)</f>
        <v>45</v>
      </c>
    </row>
    <row r="159" spans="1:8" x14ac:dyDescent="0.25">
      <c r="A159" s="24" t="s">
        <v>348</v>
      </c>
      <c r="B159" s="25">
        <v>2070</v>
      </c>
      <c r="C159" s="3">
        <v>0</v>
      </c>
      <c r="D159" s="3">
        <v>15</v>
      </c>
      <c r="E159" s="3">
        <v>3</v>
      </c>
      <c r="F159" s="3">
        <v>0</v>
      </c>
      <c r="G159" s="6">
        <v>18</v>
      </c>
    </row>
    <row r="160" spans="1:8" s="31" customFormat="1" x14ac:dyDescent="0.25">
      <c r="A160" s="28" t="s">
        <v>349</v>
      </c>
      <c r="B160" s="29" t="s">
        <v>206</v>
      </c>
      <c r="C160" s="30">
        <f t="shared" ref="C160:G160" si="44">SUM(C157:C159)</f>
        <v>1</v>
      </c>
      <c r="D160" s="30">
        <f t="shared" si="44"/>
        <v>61</v>
      </c>
      <c r="E160" s="30">
        <f t="shared" si="44"/>
        <v>4</v>
      </c>
      <c r="F160" s="30">
        <f t="shared" si="44"/>
        <v>5</v>
      </c>
      <c r="G160" s="30">
        <f t="shared" si="44"/>
        <v>71</v>
      </c>
      <c r="H160" s="31">
        <v>71</v>
      </c>
    </row>
    <row r="161" spans="1:8" x14ac:dyDescent="0.25">
      <c r="A161" s="24" t="s">
        <v>350</v>
      </c>
      <c r="B161" s="25">
        <v>2180</v>
      </c>
      <c r="C161" s="3">
        <v>36</v>
      </c>
      <c r="D161" s="3">
        <v>274</v>
      </c>
      <c r="E161" s="3">
        <v>12</v>
      </c>
      <c r="F161" s="3">
        <v>15</v>
      </c>
      <c r="G161" s="6">
        <f>SUM(C161:F161)</f>
        <v>337</v>
      </c>
    </row>
    <row r="162" spans="1:8" x14ac:dyDescent="0.25">
      <c r="A162" s="32" t="s">
        <v>351</v>
      </c>
      <c r="B162" s="25">
        <v>2190</v>
      </c>
      <c r="C162" s="3">
        <v>0</v>
      </c>
      <c r="D162" s="3">
        <v>0</v>
      </c>
      <c r="E162" s="3">
        <v>0</v>
      </c>
      <c r="F162" s="3">
        <v>0</v>
      </c>
      <c r="G162" s="6">
        <v>0</v>
      </c>
    </row>
    <row r="163" spans="1:8" s="31" customFormat="1" x14ac:dyDescent="0.25">
      <c r="A163" s="28" t="s">
        <v>352</v>
      </c>
      <c r="B163" s="29" t="s">
        <v>206</v>
      </c>
      <c r="C163" s="30">
        <f t="shared" ref="C163:G163" si="45">SUM(C161:C162)</f>
        <v>36</v>
      </c>
      <c r="D163" s="30">
        <f t="shared" si="45"/>
        <v>274</v>
      </c>
      <c r="E163" s="30">
        <f t="shared" si="45"/>
        <v>12</v>
      </c>
      <c r="F163" s="30">
        <f t="shared" si="45"/>
        <v>15</v>
      </c>
      <c r="G163" s="30">
        <f t="shared" si="45"/>
        <v>337</v>
      </c>
      <c r="H163" s="31">
        <v>337</v>
      </c>
    </row>
    <row r="164" spans="1:8" x14ac:dyDescent="0.25">
      <c r="A164" s="24" t="s">
        <v>353</v>
      </c>
      <c r="B164" s="25">
        <v>2395</v>
      </c>
      <c r="C164" s="3">
        <v>2</v>
      </c>
      <c r="D164" s="3">
        <v>58</v>
      </c>
      <c r="E164" s="3">
        <v>4</v>
      </c>
      <c r="F164" s="3">
        <v>3</v>
      </c>
      <c r="G164" s="6">
        <v>67</v>
      </c>
    </row>
    <row r="165" spans="1:8" x14ac:dyDescent="0.25">
      <c r="A165" s="24" t="s">
        <v>354</v>
      </c>
      <c r="B165" s="25">
        <v>2405</v>
      </c>
      <c r="C165" s="3">
        <v>29</v>
      </c>
      <c r="D165" s="3">
        <v>342</v>
      </c>
      <c r="E165" s="3">
        <v>6</v>
      </c>
      <c r="F165" s="3">
        <v>16</v>
      </c>
      <c r="G165" s="6">
        <v>393</v>
      </c>
    </row>
    <row r="166" spans="1:8" x14ac:dyDescent="0.25">
      <c r="A166" s="24" t="s">
        <v>355</v>
      </c>
      <c r="B166" s="25">
        <v>2505</v>
      </c>
      <c r="C166" s="3">
        <v>0</v>
      </c>
      <c r="D166" s="3">
        <v>7</v>
      </c>
      <c r="E166" s="3">
        <v>3</v>
      </c>
      <c r="F166" s="3">
        <v>0</v>
      </c>
      <c r="G166" s="6">
        <v>10</v>
      </c>
    </row>
    <row r="167" spans="1:8" x14ac:dyDescent="0.25">
      <c r="A167" s="24" t="s">
        <v>356</v>
      </c>
      <c r="B167" s="25">
        <v>2515</v>
      </c>
      <c r="C167" s="3">
        <v>0</v>
      </c>
      <c r="D167" s="3">
        <v>7</v>
      </c>
      <c r="E167" s="3">
        <v>0</v>
      </c>
      <c r="F167" s="3">
        <v>0</v>
      </c>
      <c r="G167" s="6">
        <v>7</v>
      </c>
    </row>
    <row r="168" spans="1:8" s="31" customFormat="1" x14ac:dyDescent="0.25">
      <c r="A168" s="28" t="s">
        <v>357</v>
      </c>
      <c r="B168" s="29" t="s">
        <v>206</v>
      </c>
      <c r="C168" s="30">
        <f t="shared" ref="C168:G168" si="46">SUM(C164:C167)</f>
        <v>31</v>
      </c>
      <c r="D168" s="30">
        <f t="shared" si="46"/>
        <v>414</v>
      </c>
      <c r="E168" s="30">
        <f t="shared" si="46"/>
        <v>13</v>
      </c>
      <c r="F168" s="30">
        <f t="shared" si="46"/>
        <v>19</v>
      </c>
      <c r="G168" s="30">
        <f t="shared" si="46"/>
        <v>477</v>
      </c>
      <c r="H168" s="31">
        <v>477</v>
      </c>
    </row>
    <row r="169" spans="1:8" x14ac:dyDescent="0.25">
      <c r="A169" s="24" t="s">
        <v>358</v>
      </c>
      <c r="B169" s="25">
        <v>2520</v>
      </c>
      <c r="C169" s="3">
        <v>2</v>
      </c>
      <c r="D169" s="3">
        <v>2</v>
      </c>
      <c r="E169" s="3">
        <v>0</v>
      </c>
      <c r="F169" s="3">
        <v>0</v>
      </c>
      <c r="G169" s="6">
        <v>4</v>
      </c>
    </row>
    <row r="170" spans="1:8" x14ac:dyDescent="0.25">
      <c r="A170" s="24" t="s">
        <v>359</v>
      </c>
      <c r="B170" s="25">
        <v>2530</v>
      </c>
      <c r="C170" s="3">
        <v>2</v>
      </c>
      <c r="D170" s="3">
        <v>0</v>
      </c>
      <c r="E170" s="3">
        <v>0</v>
      </c>
      <c r="F170" s="3">
        <v>0</v>
      </c>
      <c r="G170" s="6">
        <v>2</v>
      </c>
    </row>
    <row r="171" spans="1:8" x14ac:dyDescent="0.25">
      <c r="A171" s="24" t="s">
        <v>360</v>
      </c>
      <c r="B171" s="25">
        <v>2535</v>
      </c>
      <c r="C171" s="5">
        <v>0</v>
      </c>
      <c r="D171" s="5">
        <v>5</v>
      </c>
      <c r="E171" s="5">
        <v>0</v>
      </c>
      <c r="F171" s="5">
        <v>0</v>
      </c>
      <c r="G171" s="6">
        <f>SUM(C171:F171)</f>
        <v>5</v>
      </c>
    </row>
    <row r="172" spans="1:8" x14ac:dyDescent="0.25">
      <c r="A172" s="24" t="s">
        <v>361</v>
      </c>
      <c r="B172" s="25">
        <v>2540</v>
      </c>
      <c r="C172" s="3">
        <v>1</v>
      </c>
      <c r="D172" s="3">
        <v>0</v>
      </c>
      <c r="E172" s="3">
        <v>0</v>
      </c>
      <c r="F172" s="3">
        <v>0</v>
      </c>
      <c r="G172" s="6">
        <f>SUM(C172:F172)</f>
        <v>1</v>
      </c>
    </row>
    <row r="173" spans="1:8" x14ac:dyDescent="0.25">
      <c r="A173" s="24" t="s">
        <v>362</v>
      </c>
      <c r="B173" s="25">
        <v>2560</v>
      </c>
      <c r="C173" s="5">
        <v>0</v>
      </c>
      <c r="D173" s="5">
        <v>0</v>
      </c>
      <c r="E173" s="5">
        <v>0</v>
      </c>
      <c r="F173" s="5">
        <v>0</v>
      </c>
      <c r="G173" s="6">
        <v>0</v>
      </c>
    </row>
    <row r="174" spans="1:8" x14ac:dyDescent="0.25">
      <c r="A174" s="24" t="s">
        <v>363</v>
      </c>
      <c r="B174" s="25">
        <v>2570</v>
      </c>
      <c r="C174" s="3">
        <v>0</v>
      </c>
      <c r="D174" s="3">
        <v>1</v>
      </c>
      <c r="E174" s="3">
        <v>0</v>
      </c>
      <c r="F174" s="3">
        <v>0</v>
      </c>
      <c r="G174" s="6">
        <v>1</v>
      </c>
    </row>
    <row r="175" spans="1:8" s="31" customFormat="1" x14ac:dyDescent="0.25">
      <c r="A175" s="28" t="s">
        <v>364</v>
      </c>
      <c r="B175" s="29" t="s">
        <v>206</v>
      </c>
      <c r="C175" s="30">
        <f t="shared" ref="C175:G175" si="47">SUM(C169:C174)</f>
        <v>5</v>
      </c>
      <c r="D175" s="30">
        <f t="shared" si="47"/>
        <v>8</v>
      </c>
      <c r="E175" s="30">
        <f t="shared" si="47"/>
        <v>0</v>
      </c>
      <c r="F175" s="30">
        <f t="shared" si="47"/>
        <v>0</v>
      </c>
      <c r="G175" s="30">
        <f t="shared" si="47"/>
        <v>13</v>
      </c>
      <c r="H175" s="31">
        <v>13</v>
      </c>
    </row>
    <row r="176" spans="1:8" x14ac:dyDescent="0.25">
      <c r="A176" s="32" t="s">
        <v>365</v>
      </c>
      <c r="B176" s="25">
        <v>2580</v>
      </c>
      <c r="C176" s="3">
        <v>0</v>
      </c>
      <c r="D176" s="3">
        <v>0</v>
      </c>
      <c r="E176" s="3">
        <v>1</v>
      </c>
      <c r="F176" s="3">
        <v>0</v>
      </c>
      <c r="G176" s="6">
        <v>1</v>
      </c>
    </row>
    <row r="177" spans="1:8" x14ac:dyDescent="0.25">
      <c r="A177" s="24" t="s">
        <v>366</v>
      </c>
      <c r="B177" s="25">
        <v>2590</v>
      </c>
      <c r="C177" s="3">
        <v>0</v>
      </c>
      <c r="D177" s="3">
        <v>9</v>
      </c>
      <c r="E177" s="3">
        <v>0</v>
      </c>
      <c r="F177" s="3">
        <v>0</v>
      </c>
      <c r="G177" s="6">
        <v>9</v>
      </c>
    </row>
    <row r="178" spans="1:8" s="31" customFormat="1" x14ac:dyDescent="0.25">
      <c r="A178" s="28" t="s">
        <v>367</v>
      </c>
      <c r="B178" s="29" t="s">
        <v>206</v>
      </c>
      <c r="C178" s="30">
        <f t="shared" ref="C178:G178" si="48">SUM(C176:C177)</f>
        <v>0</v>
      </c>
      <c r="D178" s="30">
        <f t="shared" si="48"/>
        <v>9</v>
      </c>
      <c r="E178" s="30">
        <f t="shared" si="48"/>
        <v>1</v>
      </c>
      <c r="F178" s="30">
        <f t="shared" si="48"/>
        <v>0</v>
      </c>
      <c r="G178" s="30">
        <f t="shared" si="48"/>
        <v>10</v>
      </c>
      <c r="H178" s="31">
        <v>10</v>
      </c>
    </row>
    <row r="179" spans="1:8" x14ac:dyDescent="0.25">
      <c r="A179" s="24" t="s">
        <v>368</v>
      </c>
      <c r="B179" s="25">
        <v>2600</v>
      </c>
      <c r="C179" s="3">
        <v>4</v>
      </c>
      <c r="D179" s="3">
        <v>11</v>
      </c>
      <c r="E179" s="3">
        <v>1</v>
      </c>
      <c r="F179" s="3">
        <v>0</v>
      </c>
      <c r="G179" s="6">
        <v>16</v>
      </c>
    </row>
    <row r="180" spans="1:8" x14ac:dyDescent="0.25">
      <c r="A180" s="24" t="s">
        <v>369</v>
      </c>
      <c r="B180" s="25">
        <v>2610</v>
      </c>
      <c r="C180" s="3">
        <v>0</v>
      </c>
      <c r="D180" s="3">
        <v>0</v>
      </c>
      <c r="E180" s="3">
        <v>0</v>
      </c>
      <c r="F180" s="3">
        <v>0</v>
      </c>
      <c r="G180" s="6">
        <v>0</v>
      </c>
    </row>
    <row r="181" spans="1:8" s="31" customFormat="1" x14ac:dyDescent="0.25">
      <c r="A181" s="28" t="s">
        <v>370</v>
      </c>
      <c r="B181" s="29" t="s">
        <v>206</v>
      </c>
      <c r="C181" s="30">
        <f t="shared" ref="C181:G181" si="49">SUM(C179:C180)</f>
        <v>4</v>
      </c>
      <c r="D181" s="30">
        <f t="shared" si="49"/>
        <v>11</v>
      </c>
      <c r="E181" s="30">
        <f t="shared" si="49"/>
        <v>1</v>
      </c>
      <c r="F181" s="30">
        <f t="shared" si="49"/>
        <v>0</v>
      </c>
      <c r="G181" s="30">
        <f t="shared" si="49"/>
        <v>16</v>
      </c>
      <c r="H181" s="31">
        <v>16</v>
      </c>
    </row>
    <row r="182" spans="1:8" x14ac:dyDescent="0.25">
      <c r="A182" s="24" t="s">
        <v>371</v>
      </c>
      <c r="B182" s="25">
        <v>2620</v>
      </c>
      <c r="C182" s="3">
        <v>0</v>
      </c>
      <c r="D182" s="3">
        <v>5</v>
      </c>
      <c r="E182" s="3">
        <v>0</v>
      </c>
      <c r="F182" s="3">
        <v>0</v>
      </c>
      <c r="G182" s="6">
        <v>5</v>
      </c>
    </row>
    <row r="183" spans="1:8" x14ac:dyDescent="0.25">
      <c r="A183" s="24" t="s">
        <v>372</v>
      </c>
      <c r="B183" s="25">
        <v>2630</v>
      </c>
      <c r="C183" s="3">
        <v>0</v>
      </c>
      <c r="D183" s="3">
        <v>0</v>
      </c>
      <c r="E183" s="3">
        <v>0</v>
      </c>
      <c r="F183" s="3">
        <v>0</v>
      </c>
      <c r="G183" s="6">
        <f>SUM(C183:F183)</f>
        <v>0</v>
      </c>
    </row>
    <row r="184" spans="1:8" s="31" customFormat="1" x14ac:dyDescent="0.25">
      <c r="A184" s="28" t="s">
        <v>373</v>
      </c>
      <c r="B184" s="29" t="s">
        <v>206</v>
      </c>
      <c r="C184" s="30">
        <f t="shared" ref="C184:G184" si="50">SUM(C182:C183)</f>
        <v>0</v>
      </c>
      <c r="D184" s="30">
        <f t="shared" si="50"/>
        <v>5</v>
      </c>
      <c r="E184" s="30">
        <f t="shared" si="50"/>
        <v>0</v>
      </c>
      <c r="F184" s="30">
        <f t="shared" si="50"/>
        <v>0</v>
      </c>
      <c r="G184" s="30">
        <f t="shared" si="50"/>
        <v>5</v>
      </c>
      <c r="H184" s="31">
        <v>5</v>
      </c>
    </row>
    <row r="185" spans="1:8" x14ac:dyDescent="0.25">
      <c r="A185" s="24" t="s">
        <v>374</v>
      </c>
      <c r="B185" s="25">
        <v>2640</v>
      </c>
      <c r="C185" s="3">
        <v>0</v>
      </c>
      <c r="D185" s="3">
        <v>0</v>
      </c>
      <c r="E185" s="3">
        <v>0</v>
      </c>
      <c r="F185" s="26">
        <v>0</v>
      </c>
      <c r="G185" s="27">
        <f t="shared" ref="G185" si="51">SUM(C185:F185)</f>
        <v>0</v>
      </c>
    </row>
    <row r="186" spans="1:8" s="31" customFormat="1" x14ac:dyDescent="0.25">
      <c r="A186" s="28" t="s">
        <v>375</v>
      </c>
      <c r="B186" s="29" t="s">
        <v>206</v>
      </c>
      <c r="C186" s="30">
        <f t="shared" ref="C186:G186" si="52">SUM(C185)</f>
        <v>0</v>
      </c>
      <c r="D186" s="30">
        <f t="shared" si="52"/>
        <v>0</v>
      </c>
      <c r="E186" s="30">
        <f t="shared" si="52"/>
        <v>0</v>
      </c>
      <c r="F186" s="30">
        <f t="shared" si="52"/>
        <v>0</v>
      </c>
      <c r="G186" s="30">
        <f t="shared" si="52"/>
        <v>0</v>
      </c>
      <c r="H186" s="31">
        <v>0</v>
      </c>
    </row>
    <row r="187" spans="1:8" x14ac:dyDescent="0.25">
      <c r="A187" s="24" t="s">
        <v>376</v>
      </c>
      <c r="B187" s="25">
        <v>2650</v>
      </c>
      <c r="C187" s="3">
        <v>0</v>
      </c>
      <c r="D187" s="3">
        <v>0</v>
      </c>
      <c r="E187" s="3">
        <v>0</v>
      </c>
      <c r="F187" s="3">
        <v>0</v>
      </c>
      <c r="G187" s="6">
        <v>0</v>
      </c>
    </row>
    <row r="188" spans="1:8" x14ac:dyDescent="0.25">
      <c r="A188" s="24" t="s">
        <v>377</v>
      </c>
      <c r="B188" s="25">
        <v>2660</v>
      </c>
      <c r="C188" s="3">
        <v>0</v>
      </c>
      <c r="D188" s="3">
        <v>50</v>
      </c>
      <c r="E188" s="3">
        <v>2</v>
      </c>
      <c r="F188" s="3">
        <v>0</v>
      </c>
      <c r="G188" s="6">
        <v>52</v>
      </c>
    </row>
    <row r="189" spans="1:8" x14ac:dyDescent="0.25">
      <c r="A189" s="24" t="s">
        <v>378</v>
      </c>
      <c r="B189" s="25">
        <v>2670</v>
      </c>
      <c r="C189" s="3">
        <v>0</v>
      </c>
      <c r="D189" s="3">
        <v>0</v>
      </c>
      <c r="E189" s="3">
        <v>0</v>
      </c>
      <c r="F189" s="3">
        <v>0</v>
      </c>
      <c r="G189" s="6">
        <v>0</v>
      </c>
    </row>
    <row r="190" spans="1:8" x14ac:dyDescent="0.25">
      <c r="A190" s="24" t="s">
        <v>379</v>
      </c>
      <c r="B190" s="25">
        <v>2680</v>
      </c>
      <c r="C190" s="3">
        <v>0</v>
      </c>
      <c r="D190" s="3">
        <v>0</v>
      </c>
      <c r="E190" s="3">
        <v>0</v>
      </c>
      <c r="F190" s="3">
        <v>0</v>
      </c>
      <c r="G190" s="6">
        <v>0</v>
      </c>
    </row>
    <row r="191" spans="1:8" s="31" customFormat="1" x14ac:dyDescent="0.25">
      <c r="A191" s="28" t="s">
        <v>380</v>
      </c>
      <c r="B191" s="29" t="s">
        <v>206</v>
      </c>
      <c r="C191" s="30">
        <f t="shared" ref="C191:G191" si="53">SUM(C187:C190)</f>
        <v>0</v>
      </c>
      <c r="D191" s="30">
        <f t="shared" si="53"/>
        <v>50</v>
      </c>
      <c r="E191" s="30">
        <f t="shared" si="53"/>
        <v>2</v>
      </c>
      <c r="F191" s="30">
        <f t="shared" si="53"/>
        <v>0</v>
      </c>
      <c r="G191" s="30">
        <f t="shared" si="53"/>
        <v>52</v>
      </c>
      <c r="H191" s="31">
        <v>52</v>
      </c>
    </row>
    <row r="192" spans="1:8" x14ac:dyDescent="0.25">
      <c r="A192" s="24" t="s">
        <v>381</v>
      </c>
      <c r="B192" s="25">
        <v>2690</v>
      </c>
      <c r="C192" s="3">
        <v>17</v>
      </c>
      <c r="D192" s="3">
        <v>1221</v>
      </c>
      <c r="E192" s="3">
        <v>9</v>
      </c>
      <c r="F192" s="3">
        <v>57</v>
      </c>
      <c r="G192" s="6">
        <v>1304</v>
      </c>
    </row>
    <row r="193" spans="1:8" x14ac:dyDescent="0.25">
      <c r="A193" s="24" t="s">
        <v>382</v>
      </c>
      <c r="B193" s="25">
        <v>2700</v>
      </c>
      <c r="C193" s="3">
        <v>0</v>
      </c>
      <c r="D193" s="3">
        <v>25</v>
      </c>
      <c r="E193" s="3">
        <v>12</v>
      </c>
      <c r="F193" s="3">
        <v>1</v>
      </c>
      <c r="G193" s="6">
        <v>38</v>
      </c>
    </row>
    <row r="194" spans="1:8" s="31" customFormat="1" x14ac:dyDescent="0.25">
      <c r="A194" s="28" t="s">
        <v>383</v>
      </c>
      <c r="B194" s="29" t="s">
        <v>206</v>
      </c>
      <c r="C194" s="30">
        <f t="shared" ref="C194:G194" si="54">SUM(C192:C193)</f>
        <v>17</v>
      </c>
      <c r="D194" s="30">
        <f t="shared" si="54"/>
        <v>1246</v>
      </c>
      <c r="E194" s="30">
        <f t="shared" si="54"/>
        <v>21</v>
      </c>
      <c r="F194" s="30">
        <f t="shared" si="54"/>
        <v>58</v>
      </c>
      <c r="G194" s="30">
        <f t="shared" si="54"/>
        <v>1342</v>
      </c>
      <c r="H194" s="31">
        <v>1342</v>
      </c>
    </row>
    <row r="195" spans="1:8" x14ac:dyDescent="0.25">
      <c r="A195" s="24" t="s">
        <v>384</v>
      </c>
      <c r="B195" s="25">
        <v>2710</v>
      </c>
      <c r="C195" s="3">
        <v>0</v>
      </c>
      <c r="D195" s="3">
        <v>8</v>
      </c>
      <c r="E195" s="3">
        <v>0</v>
      </c>
      <c r="F195" s="3">
        <v>0</v>
      </c>
      <c r="G195" s="6">
        <v>8</v>
      </c>
    </row>
    <row r="196" spans="1:8" x14ac:dyDescent="0.25">
      <c r="A196" s="24" t="s">
        <v>385</v>
      </c>
      <c r="B196" s="25">
        <v>2720</v>
      </c>
      <c r="C196" s="3">
        <v>0</v>
      </c>
      <c r="D196" s="3">
        <v>7</v>
      </c>
      <c r="E196" s="3">
        <v>0</v>
      </c>
      <c r="F196" s="3">
        <v>0</v>
      </c>
      <c r="G196" s="6">
        <v>7</v>
      </c>
    </row>
    <row r="197" spans="1:8" s="31" customFormat="1" x14ac:dyDescent="0.25">
      <c r="A197" s="28" t="s">
        <v>386</v>
      </c>
      <c r="B197" s="29" t="s">
        <v>206</v>
      </c>
      <c r="C197" s="30">
        <f t="shared" ref="C197:G197" si="55">SUM(C195:C196)</f>
        <v>0</v>
      </c>
      <c r="D197" s="30">
        <f t="shared" si="55"/>
        <v>15</v>
      </c>
      <c r="E197" s="30">
        <f t="shared" si="55"/>
        <v>0</v>
      </c>
      <c r="F197" s="30">
        <f t="shared" si="55"/>
        <v>0</v>
      </c>
      <c r="G197" s="30">
        <f t="shared" si="55"/>
        <v>15</v>
      </c>
      <c r="H197" s="31">
        <v>15</v>
      </c>
    </row>
    <row r="198" spans="1:8" x14ac:dyDescent="0.25">
      <c r="A198" s="24" t="s">
        <v>387</v>
      </c>
      <c r="B198" s="25">
        <v>2730</v>
      </c>
      <c r="C198" s="3">
        <v>0</v>
      </c>
      <c r="D198" s="3">
        <v>0</v>
      </c>
      <c r="E198" s="3">
        <v>0</v>
      </c>
      <c r="F198" s="3">
        <v>0</v>
      </c>
      <c r="G198" s="6">
        <v>0</v>
      </c>
    </row>
    <row r="199" spans="1:8" x14ac:dyDescent="0.25">
      <c r="A199" s="24" t="s">
        <v>388</v>
      </c>
      <c r="B199" s="25">
        <v>2740</v>
      </c>
      <c r="C199" s="3">
        <v>0</v>
      </c>
      <c r="D199" s="3">
        <v>12</v>
      </c>
      <c r="E199" s="3">
        <v>0</v>
      </c>
      <c r="F199" s="3">
        <v>0</v>
      </c>
      <c r="G199" s="6">
        <v>12</v>
      </c>
    </row>
    <row r="200" spans="1:8" x14ac:dyDescent="0.25">
      <c r="A200" s="32" t="s">
        <v>389</v>
      </c>
      <c r="B200" s="25">
        <v>2750</v>
      </c>
      <c r="C200" s="3">
        <v>0</v>
      </c>
      <c r="D200" s="3">
        <v>1</v>
      </c>
      <c r="E200" s="3">
        <v>0</v>
      </c>
      <c r="F200" s="3">
        <v>0</v>
      </c>
      <c r="G200" s="6">
        <v>1</v>
      </c>
    </row>
    <row r="201" spans="1:8" s="31" customFormat="1" x14ac:dyDescent="0.25">
      <c r="A201" s="28" t="s">
        <v>390</v>
      </c>
      <c r="B201" s="29" t="s">
        <v>206</v>
      </c>
      <c r="C201" s="30">
        <f t="shared" ref="C201:G201" si="56">SUM(C198:C200)</f>
        <v>0</v>
      </c>
      <c r="D201" s="30">
        <f t="shared" si="56"/>
        <v>13</v>
      </c>
      <c r="E201" s="30">
        <f t="shared" si="56"/>
        <v>0</v>
      </c>
      <c r="F201" s="30">
        <f t="shared" si="56"/>
        <v>0</v>
      </c>
      <c r="G201" s="30">
        <f t="shared" si="56"/>
        <v>13</v>
      </c>
      <c r="H201" s="31">
        <v>13</v>
      </c>
    </row>
    <row r="202" spans="1:8" x14ac:dyDescent="0.25">
      <c r="A202" s="24" t="s">
        <v>391</v>
      </c>
      <c r="B202" s="25">
        <v>2760</v>
      </c>
      <c r="C202" s="3">
        <v>2</v>
      </c>
      <c r="D202" s="3">
        <v>2</v>
      </c>
      <c r="E202" s="3">
        <v>1</v>
      </c>
      <c r="F202" s="3">
        <v>0</v>
      </c>
      <c r="G202" s="6">
        <v>5</v>
      </c>
    </row>
    <row r="203" spans="1:8" x14ac:dyDescent="0.25">
      <c r="A203" s="24" t="s">
        <v>392</v>
      </c>
      <c r="B203" s="25">
        <v>2770</v>
      </c>
      <c r="C203" s="3">
        <v>0</v>
      </c>
      <c r="D203" s="3">
        <v>4</v>
      </c>
      <c r="E203" s="3">
        <v>0</v>
      </c>
      <c r="F203" s="3">
        <v>0</v>
      </c>
      <c r="G203" s="6">
        <v>4</v>
      </c>
    </row>
    <row r="204" spans="1:8" x14ac:dyDescent="0.25">
      <c r="A204" s="24" t="s">
        <v>393</v>
      </c>
      <c r="B204" s="25">
        <v>2780</v>
      </c>
      <c r="C204" s="5">
        <v>0</v>
      </c>
      <c r="D204" s="5">
        <v>0</v>
      </c>
      <c r="E204" s="5">
        <v>0</v>
      </c>
      <c r="F204" s="5">
        <v>0</v>
      </c>
      <c r="G204" s="6">
        <f>SUM(C204:F204)</f>
        <v>0</v>
      </c>
    </row>
    <row r="205" spans="1:8" s="31" customFormat="1" x14ac:dyDescent="0.25">
      <c r="A205" s="28" t="s">
        <v>394</v>
      </c>
      <c r="B205" s="29" t="s">
        <v>206</v>
      </c>
      <c r="C205" s="30">
        <f t="shared" ref="C205:G205" si="57">SUM(C202:C204)</f>
        <v>2</v>
      </c>
      <c r="D205" s="30">
        <f t="shared" si="57"/>
        <v>6</v>
      </c>
      <c r="E205" s="30">
        <f t="shared" si="57"/>
        <v>1</v>
      </c>
      <c r="F205" s="30">
        <f t="shared" si="57"/>
        <v>0</v>
      </c>
      <c r="G205" s="30">
        <f t="shared" si="57"/>
        <v>9</v>
      </c>
      <c r="H205" s="31">
        <v>9</v>
      </c>
    </row>
    <row r="206" spans="1:8" x14ac:dyDescent="0.25">
      <c r="A206" s="24" t="s">
        <v>395</v>
      </c>
      <c r="B206" s="25">
        <v>2790</v>
      </c>
      <c r="C206" s="3">
        <v>0</v>
      </c>
      <c r="D206" s="3">
        <v>49</v>
      </c>
      <c r="E206" s="3">
        <v>6</v>
      </c>
      <c r="F206" s="3">
        <v>0</v>
      </c>
      <c r="G206" s="6">
        <v>55</v>
      </c>
    </row>
    <row r="207" spans="1:8" x14ac:dyDescent="0.25">
      <c r="A207" s="24" t="s">
        <v>396</v>
      </c>
      <c r="B207" s="25">
        <v>2800</v>
      </c>
      <c r="C207" s="3">
        <v>0</v>
      </c>
      <c r="D207" s="3">
        <v>29</v>
      </c>
      <c r="E207" s="3">
        <v>23</v>
      </c>
      <c r="F207" s="3">
        <v>0</v>
      </c>
      <c r="G207" s="6">
        <f>SUM(C207:F207)</f>
        <v>52</v>
      </c>
    </row>
    <row r="208" spans="1:8" x14ac:dyDescent="0.25">
      <c r="A208" s="24" t="s">
        <v>397</v>
      </c>
      <c r="B208" s="25">
        <v>2810</v>
      </c>
      <c r="C208" s="3">
        <v>0</v>
      </c>
      <c r="D208" s="3">
        <v>89</v>
      </c>
      <c r="E208" s="3">
        <v>22</v>
      </c>
      <c r="F208" s="3">
        <v>20</v>
      </c>
      <c r="G208" s="6">
        <v>131</v>
      </c>
    </row>
    <row r="209" spans="1:8" s="31" customFormat="1" x14ac:dyDescent="0.25">
      <c r="A209" s="28" t="s">
        <v>398</v>
      </c>
      <c r="B209" s="29" t="s">
        <v>206</v>
      </c>
      <c r="C209" s="30">
        <f t="shared" ref="C209:G209" si="58">SUM(C206:C208)</f>
        <v>0</v>
      </c>
      <c r="D209" s="30">
        <f t="shared" si="58"/>
        <v>167</v>
      </c>
      <c r="E209" s="30">
        <f t="shared" si="58"/>
        <v>51</v>
      </c>
      <c r="F209" s="30">
        <f t="shared" si="58"/>
        <v>20</v>
      </c>
      <c r="G209" s="30">
        <f t="shared" si="58"/>
        <v>238</v>
      </c>
      <c r="H209" s="31">
        <v>238</v>
      </c>
    </row>
    <row r="210" spans="1:8" x14ac:dyDescent="0.25">
      <c r="A210" s="24" t="s">
        <v>399</v>
      </c>
      <c r="B210" s="25">
        <v>2820</v>
      </c>
      <c r="C210" s="3">
        <v>0</v>
      </c>
      <c r="D210" s="3">
        <v>8</v>
      </c>
      <c r="E210" s="3">
        <v>0</v>
      </c>
      <c r="F210" s="3">
        <v>0</v>
      </c>
      <c r="G210" s="6">
        <v>8</v>
      </c>
    </row>
    <row r="211" spans="1:8" s="31" customFormat="1" x14ac:dyDescent="0.25">
      <c r="A211" s="28" t="s">
        <v>400</v>
      </c>
      <c r="B211" s="29" t="s">
        <v>206</v>
      </c>
      <c r="C211" s="30">
        <f t="shared" ref="C211:G211" si="59">SUM(C210)</f>
        <v>0</v>
      </c>
      <c r="D211" s="30">
        <f t="shared" si="59"/>
        <v>8</v>
      </c>
      <c r="E211" s="30">
        <f t="shared" si="59"/>
        <v>0</v>
      </c>
      <c r="F211" s="30">
        <f t="shared" si="59"/>
        <v>0</v>
      </c>
      <c r="G211" s="30">
        <f t="shared" si="59"/>
        <v>8</v>
      </c>
      <c r="H211" s="31">
        <v>8</v>
      </c>
    </row>
    <row r="212" spans="1:8" x14ac:dyDescent="0.25">
      <c r="A212" s="24" t="s">
        <v>401</v>
      </c>
      <c r="B212" s="25">
        <v>2830</v>
      </c>
      <c r="C212" s="3">
        <v>0</v>
      </c>
      <c r="D212" s="3">
        <v>0</v>
      </c>
      <c r="E212" s="3">
        <v>0</v>
      </c>
      <c r="F212" s="3">
        <v>0</v>
      </c>
      <c r="G212" s="6">
        <v>0</v>
      </c>
    </row>
    <row r="213" spans="1:8" x14ac:dyDescent="0.25">
      <c r="A213" s="32" t="s">
        <v>402</v>
      </c>
      <c r="B213" s="25">
        <v>2840</v>
      </c>
      <c r="C213" s="3">
        <v>0</v>
      </c>
      <c r="D213" s="3">
        <v>5</v>
      </c>
      <c r="E213" s="3">
        <v>0</v>
      </c>
      <c r="F213" s="3">
        <v>0</v>
      </c>
      <c r="G213" s="6">
        <f>SUM(C213:F213)</f>
        <v>5</v>
      </c>
    </row>
    <row r="214" spans="1:8" s="31" customFormat="1" x14ac:dyDescent="0.25">
      <c r="A214" s="28" t="s">
        <v>403</v>
      </c>
      <c r="B214" s="29" t="s">
        <v>206</v>
      </c>
      <c r="C214" s="30">
        <f t="shared" ref="C214:G214" si="60">SUM(C212:C213)</f>
        <v>0</v>
      </c>
      <c r="D214" s="30">
        <f t="shared" si="60"/>
        <v>5</v>
      </c>
      <c r="E214" s="30">
        <f t="shared" si="60"/>
        <v>0</v>
      </c>
      <c r="F214" s="30">
        <f t="shared" si="60"/>
        <v>0</v>
      </c>
      <c r="G214" s="30">
        <f t="shared" si="60"/>
        <v>5</v>
      </c>
      <c r="H214" s="31">
        <v>5</v>
      </c>
    </row>
    <row r="215" spans="1:8" x14ac:dyDescent="0.25">
      <c r="A215" s="24" t="s">
        <v>404</v>
      </c>
      <c r="B215" s="25">
        <v>2862</v>
      </c>
      <c r="C215" s="3">
        <v>0</v>
      </c>
      <c r="D215" s="3">
        <v>0</v>
      </c>
      <c r="E215" s="3">
        <v>0</v>
      </c>
      <c r="F215" s="3">
        <v>0</v>
      </c>
      <c r="G215" s="6">
        <v>0</v>
      </c>
    </row>
    <row r="216" spans="1:8" x14ac:dyDescent="0.25">
      <c r="A216" s="24" t="s">
        <v>405</v>
      </c>
      <c r="B216" s="25">
        <v>2865</v>
      </c>
      <c r="C216" s="3">
        <v>0</v>
      </c>
      <c r="D216" s="3">
        <v>19</v>
      </c>
      <c r="E216" s="3">
        <v>0</v>
      </c>
      <c r="F216" s="3">
        <v>0</v>
      </c>
      <c r="G216" s="6">
        <v>19</v>
      </c>
    </row>
    <row r="217" spans="1:8" s="31" customFormat="1" x14ac:dyDescent="0.25">
      <c r="A217" s="28" t="s">
        <v>406</v>
      </c>
      <c r="B217" s="29" t="s">
        <v>206</v>
      </c>
      <c r="C217" s="30">
        <f t="shared" ref="C217:G217" si="61">SUM(C215:C216)</f>
        <v>0</v>
      </c>
      <c r="D217" s="30">
        <f t="shared" si="61"/>
        <v>19</v>
      </c>
      <c r="E217" s="30">
        <f t="shared" si="61"/>
        <v>0</v>
      </c>
      <c r="F217" s="30">
        <f t="shared" si="61"/>
        <v>0</v>
      </c>
      <c r="G217" s="30">
        <f t="shared" si="61"/>
        <v>19</v>
      </c>
      <c r="H217" s="31">
        <v>19</v>
      </c>
    </row>
    <row r="218" spans="1:8" x14ac:dyDescent="0.25">
      <c r="A218" s="24" t="s">
        <v>407</v>
      </c>
      <c r="B218" s="25">
        <v>3000</v>
      </c>
      <c r="C218" s="3">
        <v>1</v>
      </c>
      <c r="D218" s="3">
        <v>8</v>
      </c>
      <c r="E218" s="3">
        <v>6</v>
      </c>
      <c r="F218" s="3">
        <v>10</v>
      </c>
      <c r="G218" s="6">
        <v>25</v>
      </c>
    </row>
    <row r="219" spans="1:8" s="31" customFormat="1" x14ac:dyDescent="0.25">
      <c r="A219" s="28" t="s">
        <v>408</v>
      </c>
      <c r="B219" s="29" t="s">
        <v>206</v>
      </c>
      <c r="C219" s="30">
        <f t="shared" ref="C219:G219" si="62">SUM(C218)</f>
        <v>1</v>
      </c>
      <c r="D219" s="30">
        <f t="shared" si="62"/>
        <v>8</v>
      </c>
      <c r="E219" s="30">
        <f t="shared" si="62"/>
        <v>6</v>
      </c>
      <c r="F219" s="30">
        <f t="shared" si="62"/>
        <v>10</v>
      </c>
      <c r="G219" s="30">
        <f t="shared" si="62"/>
        <v>25</v>
      </c>
      <c r="H219" s="31">
        <v>25</v>
      </c>
    </row>
    <row r="220" spans="1:8" x14ac:dyDescent="0.25">
      <c r="A220" s="24" t="s">
        <v>409</v>
      </c>
      <c r="B220" s="25">
        <v>3010</v>
      </c>
      <c r="C220" s="3">
        <v>0</v>
      </c>
      <c r="D220" s="3">
        <v>24</v>
      </c>
      <c r="E220" s="3">
        <v>8</v>
      </c>
      <c r="F220" s="3">
        <v>1</v>
      </c>
      <c r="G220" s="6">
        <v>33</v>
      </c>
    </row>
    <row r="221" spans="1:8" x14ac:dyDescent="0.25">
      <c r="A221" s="32" t="s">
        <v>410</v>
      </c>
      <c r="B221" s="25">
        <v>3020</v>
      </c>
      <c r="C221" s="3">
        <v>5</v>
      </c>
      <c r="D221" s="3">
        <v>12</v>
      </c>
      <c r="E221" s="3">
        <v>5</v>
      </c>
      <c r="F221" s="3">
        <v>8</v>
      </c>
      <c r="G221" s="6">
        <v>30</v>
      </c>
    </row>
    <row r="222" spans="1:8" s="31" customFormat="1" x14ac:dyDescent="0.25">
      <c r="A222" s="28" t="s">
        <v>411</v>
      </c>
      <c r="B222" s="29" t="s">
        <v>206</v>
      </c>
      <c r="C222" s="30">
        <f t="shared" ref="C222:G222" si="63">SUM(C220:C221)</f>
        <v>5</v>
      </c>
      <c r="D222" s="30">
        <f t="shared" si="63"/>
        <v>36</v>
      </c>
      <c r="E222" s="30">
        <f t="shared" si="63"/>
        <v>13</v>
      </c>
      <c r="F222" s="30">
        <f t="shared" si="63"/>
        <v>9</v>
      </c>
      <c r="G222" s="30">
        <f t="shared" si="63"/>
        <v>63</v>
      </c>
      <c r="H222" s="31">
        <v>63</v>
      </c>
    </row>
    <row r="223" spans="1:8" x14ac:dyDescent="0.25">
      <c r="A223" s="24" t="s">
        <v>412</v>
      </c>
      <c r="B223" s="25">
        <v>3030</v>
      </c>
      <c r="C223" s="3">
        <v>0</v>
      </c>
      <c r="D223" s="3">
        <v>14</v>
      </c>
      <c r="E223" s="3">
        <v>0</v>
      </c>
      <c r="F223" s="3">
        <v>0</v>
      </c>
      <c r="G223" s="6">
        <v>14</v>
      </c>
    </row>
    <row r="224" spans="1:8" x14ac:dyDescent="0.25">
      <c r="A224" s="24" t="s">
        <v>413</v>
      </c>
      <c r="B224" s="25">
        <v>3040</v>
      </c>
      <c r="C224" s="3">
        <v>0</v>
      </c>
      <c r="D224" s="3">
        <v>2</v>
      </c>
      <c r="E224" s="3">
        <v>0</v>
      </c>
      <c r="F224" s="3">
        <v>0</v>
      </c>
      <c r="G224" s="6">
        <v>2</v>
      </c>
    </row>
    <row r="225" spans="1:8" x14ac:dyDescent="0.25">
      <c r="A225" s="24" t="s">
        <v>414</v>
      </c>
      <c r="B225" s="25">
        <v>3050</v>
      </c>
      <c r="C225" s="3">
        <v>0</v>
      </c>
      <c r="D225" s="3">
        <v>5</v>
      </c>
      <c r="E225" s="3">
        <v>1</v>
      </c>
      <c r="F225" s="3">
        <v>0</v>
      </c>
      <c r="G225" s="6">
        <v>6</v>
      </c>
    </row>
    <row r="226" spans="1:8" x14ac:dyDescent="0.25">
      <c r="A226" s="24" t="s">
        <v>35</v>
      </c>
      <c r="B226" s="25">
        <v>3060</v>
      </c>
      <c r="C226" s="3">
        <v>0</v>
      </c>
      <c r="D226" s="3">
        <v>0</v>
      </c>
      <c r="E226" s="3">
        <v>0</v>
      </c>
      <c r="F226" s="3">
        <v>0</v>
      </c>
      <c r="G226" s="6">
        <v>0</v>
      </c>
    </row>
    <row r="227" spans="1:8" x14ac:dyDescent="0.25">
      <c r="A227" s="24" t="s">
        <v>415</v>
      </c>
      <c r="B227" s="25">
        <v>3070</v>
      </c>
      <c r="C227" s="3">
        <v>0</v>
      </c>
      <c r="D227" s="3">
        <v>0</v>
      </c>
      <c r="E227" s="3">
        <v>0</v>
      </c>
      <c r="F227" s="3">
        <v>0</v>
      </c>
      <c r="G227" s="6">
        <f>SUM(C227:F227)</f>
        <v>0</v>
      </c>
    </row>
    <row r="228" spans="1:8" s="31" customFormat="1" x14ac:dyDescent="0.25">
      <c r="A228" s="28" t="s">
        <v>416</v>
      </c>
      <c r="B228" s="29" t="s">
        <v>206</v>
      </c>
      <c r="C228" s="30">
        <f t="shared" ref="C228:G228" si="64">SUM(C223:C227)</f>
        <v>0</v>
      </c>
      <c r="D228" s="30">
        <f t="shared" si="64"/>
        <v>21</v>
      </c>
      <c r="E228" s="30">
        <f t="shared" si="64"/>
        <v>1</v>
      </c>
      <c r="F228" s="30">
        <f t="shared" si="64"/>
        <v>0</v>
      </c>
      <c r="G228" s="30">
        <f t="shared" si="64"/>
        <v>22</v>
      </c>
      <c r="H228" s="31">
        <v>22</v>
      </c>
    </row>
    <row r="229" spans="1:8" x14ac:dyDescent="0.25">
      <c r="A229" s="24" t="s">
        <v>417</v>
      </c>
      <c r="B229" s="25">
        <v>3080</v>
      </c>
      <c r="C229" s="8">
        <v>0</v>
      </c>
      <c r="D229" s="8">
        <v>21</v>
      </c>
      <c r="E229" s="8">
        <v>1</v>
      </c>
      <c r="F229" s="8">
        <v>0</v>
      </c>
      <c r="G229" s="37">
        <f>SUM(C229:F229)</f>
        <v>22</v>
      </c>
    </row>
    <row r="230" spans="1:8" x14ac:dyDescent="0.25">
      <c r="A230" s="24" t="s">
        <v>418</v>
      </c>
      <c r="B230" s="25">
        <v>3085</v>
      </c>
      <c r="C230" s="3">
        <v>0</v>
      </c>
      <c r="D230" s="3">
        <v>8</v>
      </c>
      <c r="E230" s="3">
        <v>0</v>
      </c>
      <c r="F230" s="3">
        <v>0</v>
      </c>
      <c r="G230" s="6">
        <v>8</v>
      </c>
    </row>
    <row r="231" spans="1:8" x14ac:dyDescent="0.25">
      <c r="A231" s="24" t="s">
        <v>419</v>
      </c>
      <c r="B231" s="25">
        <v>3090</v>
      </c>
      <c r="C231" s="3">
        <v>1</v>
      </c>
      <c r="D231" s="3">
        <v>15</v>
      </c>
      <c r="E231" s="3">
        <v>13</v>
      </c>
      <c r="F231" s="3">
        <v>3</v>
      </c>
      <c r="G231" s="6">
        <v>32</v>
      </c>
    </row>
    <row r="232" spans="1:8" x14ac:dyDescent="0.25">
      <c r="A232" s="24" t="s">
        <v>420</v>
      </c>
      <c r="B232" s="25">
        <v>3100</v>
      </c>
      <c r="C232" s="3">
        <v>1</v>
      </c>
      <c r="D232" s="3">
        <v>34</v>
      </c>
      <c r="E232" s="3">
        <v>3</v>
      </c>
      <c r="F232" s="3">
        <v>1</v>
      </c>
      <c r="G232" s="6">
        <v>39</v>
      </c>
    </row>
    <row r="233" spans="1:8" x14ac:dyDescent="0.25">
      <c r="A233" s="24" t="s">
        <v>421</v>
      </c>
      <c r="B233" s="25">
        <v>3110</v>
      </c>
      <c r="C233" s="3">
        <v>2</v>
      </c>
      <c r="D233" s="3">
        <v>2</v>
      </c>
      <c r="E233" s="3">
        <v>0</v>
      </c>
      <c r="F233" s="3">
        <v>3</v>
      </c>
      <c r="G233" s="6">
        <v>7</v>
      </c>
    </row>
    <row r="234" spans="1:8" x14ac:dyDescent="0.25">
      <c r="A234" s="24" t="s">
        <v>422</v>
      </c>
      <c r="B234" s="25">
        <v>3120</v>
      </c>
      <c r="C234" s="3">
        <v>60</v>
      </c>
      <c r="D234" s="3">
        <v>336</v>
      </c>
      <c r="E234" s="3">
        <v>37</v>
      </c>
      <c r="F234" s="3">
        <v>62</v>
      </c>
      <c r="G234" s="6">
        <v>495</v>
      </c>
    </row>
    <row r="235" spans="1:8" x14ac:dyDescent="0.25">
      <c r="A235" s="24" t="s">
        <v>423</v>
      </c>
      <c r="B235" s="25">
        <v>3130</v>
      </c>
      <c r="C235" s="3">
        <v>0</v>
      </c>
      <c r="D235" s="3">
        <v>11</v>
      </c>
      <c r="E235" s="3">
        <v>0</v>
      </c>
      <c r="F235" s="3">
        <v>0</v>
      </c>
      <c r="G235" s="6">
        <v>11</v>
      </c>
    </row>
    <row r="236" spans="1:8" x14ac:dyDescent="0.25">
      <c r="A236" s="24" t="s">
        <v>424</v>
      </c>
      <c r="B236" s="25">
        <v>3140</v>
      </c>
      <c r="C236" s="3">
        <v>7</v>
      </c>
      <c r="D236" s="3">
        <v>49</v>
      </c>
      <c r="E236" s="3">
        <v>3</v>
      </c>
      <c r="F236" s="3">
        <v>6</v>
      </c>
      <c r="G236" s="6">
        <v>65</v>
      </c>
    </row>
    <row r="237" spans="1:8" x14ac:dyDescent="0.25">
      <c r="A237" s="24" t="s">
        <v>425</v>
      </c>
      <c r="B237" s="25">
        <v>3145</v>
      </c>
      <c r="C237" s="3">
        <v>0</v>
      </c>
      <c r="D237" s="3">
        <v>20</v>
      </c>
      <c r="E237" s="3">
        <v>3</v>
      </c>
      <c r="F237" s="3">
        <v>0</v>
      </c>
      <c r="G237" s="6">
        <f>SUM(C237:F237)</f>
        <v>23</v>
      </c>
    </row>
    <row r="238" spans="1:8" x14ac:dyDescent="0.25">
      <c r="A238" s="24" t="s">
        <v>426</v>
      </c>
      <c r="B238" s="25">
        <v>3146</v>
      </c>
      <c r="C238" s="3">
        <v>0</v>
      </c>
      <c r="D238" s="3">
        <v>0</v>
      </c>
      <c r="E238" s="3">
        <v>0</v>
      </c>
      <c r="F238" s="3">
        <v>0</v>
      </c>
      <c r="G238" s="6">
        <v>0</v>
      </c>
    </row>
    <row r="239" spans="1:8" x14ac:dyDescent="0.25">
      <c r="A239" s="32" t="s">
        <v>427</v>
      </c>
      <c r="B239" s="25">
        <v>3147</v>
      </c>
      <c r="C239" s="3">
        <v>0</v>
      </c>
      <c r="D239" s="3">
        <v>0</v>
      </c>
      <c r="E239" s="3">
        <v>0</v>
      </c>
      <c r="F239" s="3">
        <v>0</v>
      </c>
      <c r="G239" s="6">
        <v>0</v>
      </c>
    </row>
    <row r="240" spans="1:8" x14ac:dyDescent="0.25">
      <c r="A240" s="32" t="s">
        <v>45</v>
      </c>
      <c r="B240" s="25">
        <v>3148</v>
      </c>
      <c r="C240" s="3">
        <v>0</v>
      </c>
      <c r="D240" s="3">
        <v>0</v>
      </c>
      <c r="E240" s="3">
        <v>0</v>
      </c>
      <c r="F240" s="3">
        <v>0</v>
      </c>
      <c r="G240" s="6">
        <v>0</v>
      </c>
    </row>
    <row r="241" spans="1:8" s="31" customFormat="1" x14ac:dyDescent="0.25">
      <c r="A241" s="28" t="s">
        <v>428</v>
      </c>
      <c r="B241" s="29" t="s">
        <v>206</v>
      </c>
      <c r="C241" s="30">
        <f t="shared" ref="C241:G241" si="65">SUM(C229:C240)</f>
        <v>71</v>
      </c>
      <c r="D241" s="30">
        <f t="shared" si="65"/>
        <v>496</v>
      </c>
      <c r="E241" s="30">
        <f t="shared" si="65"/>
        <v>60</v>
      </c>
      <c r="F241" s="30">
        <f t="shared" si="65"/>
        <v>75</v>
      </c>
      <c r="G241" s="30">
        <f t="shared" si="65"/>
        <v>702</v>
      </c>
      <c r="H241" s="31">
        <v>702</v>
      </c>
    </row>
    <row r="242" spans="1:8" x14ac:dyDescent="0.25">
      <c r="A242" s="24" t="s">
        <v>429</v>
      </c>
      <c r="B242" s="25">
        <v>3200</v>
      </c>
      <c r="C242" s="3">
        <v>0</v>
      </c>
      <c r="D242" s="3">
        <v>34</v>
      </c>
      <c r="E242" s="3">
        <v>0</v>
      </c>
      <c r="F242" s="3">
        <v>1</v>
      </c>
      <c r="G242" s="6">
        <v>35</v>
      </c>
    </row>
    <row r="243" spans="1:8" x14ac:dyDescent="0.25">
      <c r="A243" s="24" t="s">
        <v>430</v>
      </c>
      <c r="B243" s="25">
        <v>3210</v>
      </c>
      <c r="C243" s="3">
        <v>1</v>
      </c>
      <c r="D243" s="3">
        <v>16</v>
      </c>
      <c r="E243" s="3">
        <v>0</v>
      </c>
      <c r="F243" s="3">
        <v>1</v>
      </c>
      <c r="G243" s="6">
        <v>18</v>
      </c>
    </row>
    <row r="244" spans="1:8" x14ac:dyDescent="0.25">
      <c r="A244" s="24" t="s">
        <v>431</v>
      </c>
      <c r="B244" s="25">
        <v>3220</v>
      </c>
      <c r="C244" s="3">
        <v>0</v>
      </c>
      <c r="D244" s="3">
        <v>2</v>
      </c>
      <c r="E244" s="3">
        <v>0</v>
      </c>
      <c r="F244" s="3">
        <v>0</v>
      </c>
      <c r="G244" s="6">
        <v>2</v>
      </c>
    </row>
    <row r="245" spans="1:8" x14ac:dyDescent="0.25">
      <c r="A245" s="24" t="s">
        <v>49</v>
      </c>
      <c r="B245" s="25">
        <v>3230</v>
      </c>
      <c r="C245" s="3">
        <v>0</v>
      </c>
      <c r="D245" s="3">
        <v>0</v>
      </c>
      <c r="E245" s="3">
        <v>0</v>
      </c>
      <c r="F245" s="3">
        <v>0</v>
      </c>
      <c r="G245" s="6">
        <v>0</v>
      </c>
    </row>
    <row r="246" spans="1:8" s="31" customFormat="1" x14ac:dyDescent="0.25">
      <c r="A246" s="28" t="s">
        <v>432</v>
      </c>
      <c r="B246" s="29" t="s">
        <v>206</v>
      </c>
      <c r="C246" s="30">
        <f t="shared" ref="C246:G246" si="66">SUM(C242:C245)</f>
        <v>1</v>
      </c>
      <c r="D246" s="30">
        <f t="shared" si="66"/>
        <v>52</v>
      </c>
      <c r="E246" s="30">
        <f t="shared" si="66"/>
        <v>0</v>
      </c>
      <c r="F246" s="30">
        <f t="shared" si="66"/>
        <v>2</v>
      </c>
      <c r="G246" s="30">
        <f t="shared" si="66"/>
        <v>55</v>
      </c>
      <c r="H246" s="31">
        <v>55</v>
      </c>
    </row>
    <row r="247" spans="1:8" x14ac:dyDescent="0.25">
      <c r="A247" s="24" t="s">
        <v>164</v>
      </c>
      <c r="B247" s="25">
        <v>8001</v>
      </c>
      <c r="C247" s="3">
        <v>18</v>
      </c>
      <c r="D247" s="3">
        <v>92</v>
      </c>
      <c r="E247" s="3">
        <v>7</v>
      </c>
      <c r="F247" s="3">
        <v>9</v>
      </c>
      <c r="G247" s="6">
        <v>126</v>
      </c>
    </row>
    <row r="248" spans="1:8" x14ac:dyDescent="0.25">
      <c r="A248" s="24" t="s">
        <v>165</v>
      </c>
      <c r="B248" s="25">
        <v>9000</v>
      </c>
      <c r="C248" s="3">
        <v>2</v>
      </c>
      <c r="D248" s="3">
        <v>9</v>
      </c>
      <c r="E248" s="3">
        <v>0</v>
      </c>
      <c r="F248" s="3">
        <v>0</v>
      </c>
      <c r="G248" s="6">
        <v>11</v>
      </c>
    </row>
    <row r="249" spans="1:8" x14ac:dyDescent="0.25">
      <c r="A249" s="24" t="s">
        <v>191</v>
      </c>
      <c r="B249" s="25">
        <v>9035</v>
      </c>
      <c r="C249" s="3">
        <v>16</v>
      </c>
      <c r="D249" s="3">
        <v>432</v>
      </c>
      <c r="E249" s="3">
        <v>96</v>
      </c>
      <c r="F249" s="3">
        <v>1</v>
      </c>
      <c r="G249" s="6">
        <v>545</v>
      </c>
    </row>
    <row r="250" spans="1:8" x14ac:dyDescent="0.25">
      <c r="A250" s="24" t="s">
        <v>78</v>
      </c>
      <c r="B250" s="25">
        <v>9055</v>
      </c>
      <c r="C250" s="3">
        <v>22</v>
      </c>
      <c r="D250" s="3">
        <v>278</v>
      </c>
      <c r="E250" s="3">
        <v>49</v>
      </c>
      <c r="F250" s="3">
        <v>21</v>
      </c>
      <c r="G250" s="6">
        <v>370</v>
      </c>
    </row>
    <row r="251" spans="1:8" x14ac:dyDescent="0.25">
      <c r="A251" s="39" t="s">
        <v>166</v>
      </c>
      <c r="B251" s="38">
        <v>9170</v>
      </c>
      <c r="C251" s="3">
        <v>0</v>
      </c>
      <c r="D251" s="3">
        <v>1</v>
      </c>
      <c r="E251" s="3">
        <v>3</v>
      </c>
      <c r="F251" s="3">
        <v>1</v>
      </c>
      <c r="G251" s="6">
        <v>5</v>
      </c>
    </row>
    <row r="252" spans="1:8" s="31" customFormat="1" x14ac:dyDescent="0.25">
      <c r="A252" s="28" t="s">
        <v>433</v>
      </c>
      <c r="B252" s="29" t="s">
        <v>206</v>
      </c>
      <c r="C252" s="30">
        <f>SUM(C247:C251)</f>
        <v>58</v>
      </c>
      <c r="D252" s="30">
        <v>812</v>
      </c>
      <c r="E252" s="30">
        <v>155</v>
      </c>
      <c r="F252" s="30">
        <v>32</v>
      </c>
      <c r="G252" s="30">
        <f>SUM(G247:G251)</f>
        <v>1057</v>
      </c>
      <c r="H252" s="31">
        <v>1057</v>
      </c>
    </row>
    <row r="254" spans="1:8" x14ac:dyDescent="0.25">
      <c r="G254" s="34"/>
    </row>
    <row r="255" spans="1:8" x14ac:dyDescent="0.25">
      <c r="A255" s="35"/>
      <c r="B255" s="36"/>
      <c r="H255">
        <f>SUM(H13:H254)</f>
        <v>21943</v>
      </c>
    </row>
    <row r="256" spans="1:8" x14ac:dyDescent="0.25">
      <c r="A256" s="35"/>
      <c r="B256" s="36"/>
    </row>
    <row r="257" spans="1:2" x14ac:dyDescent="0.25">
      <c r="A257" s="35"/>
      <c r="B257" s="36"/>
    </row>
    <row r="258" spans="1:2" x14ac:dyDescent="0.25">
      <c r="A258" s="35"/>
      <c r="B258" s="36"/>
    </row>
  </sheetData>
  <autoFilter ref="A5:H5"/>
  <mergeCells count="1">
    <mergeCell ref="C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District</vt:lpstr>
      <vt:lpstr>Data by County</vt:lpstr>
    </vt:vector>
  </TitlesOfParts>
  <Company>Colorado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Wrenick, Kerry</dc:creator>
  <cp:lastModifiedBy>Wrenick, Kerry</cp:lastModifiedBy>
  <dcterms:created xsi:type="dcterms:W3CDTF">2018-07-27T17:03:58Z</dcterms:created>
  <dcterms:modified xsi:type="dcterms:W3CDTF">2018-07-27T20:42:29Z</dcterms:modified>
</cp:coreProperties>
</file>