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ferreri/Desktop/ZTM/06_Excel-Bootcamp/"/>
    </mc:Choice>
  </mc:AlternateContent>
  <xr:revisionPtr revIDLastSave="0" documentId="13_ncr:1_{57E3B2F3-3EE1-434E-B561-6A390D94B39C}" xr6:coauthVersionLast="47" xr6:coauthVersionMax="47" xr10:uidLastSave="{00000000-0000-0000-0000-000000000000}"/>
  <bookViews>
    <workbookView xWindow="8220" yWindow="500" windowWidth="34760" windowHeight="26560" activeTab="1" xr2:uid="{C89D71F3-30A0-5940-8E64-08ACDFA4B450}"/>
  </bookViews>
  <sheets>
    <sheet name="Summary" sheetId="1" r:id="rId1"/>
    <sheet name="Savings Calculator" sheetId="8" r:id="rId2"/>
    <sheet name="Monthly Income" sheetId="4" r:id="rId3"/>
    <sheet name="Monthly Expenses" sheetId="5" r:id="rId4"/>
    <sheet name="Spending Summary" sheetId="7" r:id="rId5"/>
    <sheet name="Transaction History" sheetId="6" r:id="rId6"/>
    <sheet name="Behind the Scenes" sheetId="9" r:id="rId7"/>
  </sheets>
  <externalReferences>
    <externalReference r:id="rId8"/>
  </externalReferences>
  <definedNames>
    <definedName name="NumMonths">'[1]Behind The Scenes'!$B$2</definedName>
    <definedName name="Savings">'[1]Savings Calculator'!$C$10</definedName>
    <definedName name="Savings_Goal">'Behind the Scenes'!$C$2</definedName>
    <definedName name="SavingsGoal">'[1]Behind The Scenes'!$A$2</definedName>
    <definedName name="Target_Date">'Behind the Scenes'!$E$2</definedName>
    <definedName name="Yes_No">'Behind the Scenes'!$A$2:$A$3</definedName>
    <definedName name="YesNo">'[1]Savings Calculator'!$J$10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8" l="1"/>
  <c r="C4" i="8"/>
  <c r="B13" i="1"/>
  <c r="B11" i="1"/>
  <c r="C10" i="8" l="1"/>
  <c r="C7" i="1" s="1"/>
  <c r="C9" i="1" s="1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2" i="7"/>
  <c r="A146" i="6"/>
  <c r="A236" i="6"/>
  <c r="A312" i="6"/>
  <c r="A377" i="6"/>
  <c r="A461" i="6"/>
  <c r="A538" i="6"/>
  <c r="A623" i="6"/>
  <c r="A692" i="6"/>
  <c r="A783" i="6"/>
  <c r="A784" i="6" s="1"/>
  <c r="A946" i="6"/>
  <c r="A1035" i="6"/>
  <c r="A1130" i="6"/>
  <c r="A1214" i="6"/>
  <c r="A1300" i="6"/>
  <c r="A1391" i="6"/>
  <c r="A1478" i="6"/>
  <c r="A1548" i="6"/>
  <c r="A1630" i="6"/>
  <c r="A1713" i="6"/>
  <c r="A1793" i="6"/>
  <c r="A1881" i="6"/>
  <c r="A1944" i="6"/>
  <c r="A2029" i="6"/>
  <c r="A2099" i="6"/>
  <c r="A2164" i="6"/>
  <c r="A2237" i="6"/>
  <c r="C5" i="1"/>
  <c r="C3" i="1"/>
  <c r="C12" i="8" l="1"/>
</calcChain>
</file>

<file path=xl/sharedStrings.xml><?xml version="1.0" encoding="utf-8"?>
<sst xmlns="http://schemas.openxmlformats.org/spreadsheetml/2006/main" count="4702" uniqueCount="105">
  <si>
    <t>Budget and Expense Summary</t>
  </si>
  <si>
    <t>TOTAL MONTHLY INCOME</t>
  </si>
  <si>
    <t>TOTAL MONTHLY EXPENSES</t>
  </si>
  <si>
    <t>CASH BALANCE</t>
  </si>
  <si>
    <t>Side Hustle 1</t>
  </si>
  <si>
    <t>Income 2</t>
  </si>
  <si>
    <t>Income 1</t>
  </si>
  <si>
    <t>Estimated Amount</t>
  </si>
  <si>
    <t>Item</t>
  </si>
  <si>
    <t>Miscellaneous</t>
  </si>
  <si>
    <t>Phone/Cable</t>
  </si>
  <si>
    <t>Dining</t>
  </si>
  <si>
    <t>Entertainment</t>
  </si>
  <si>
    <t>Home Insurance</t>
  </si>
  <si>
    <t>Auto Insurance</t>
  </si>
  <si>
    <t>Auto repair/maintenance</t>
  </si>
  <si>
    <t>Car payment</t>
  </si>
  <si>
    <t>Groceries</t>
  </si>
  <si>
    <t>Cell phone</t>
  </si>
  <si>
    <t>Gas</t>
  </si>
  <si>
    <t>Electricity</t>
  </si>
  <si>
    <t>Rent/Mortgage</t>
  </si>
  <si>
    <t>Dixie Chili</t>
  </si>
  <si>
    <t>Merchandise</t>
  </si>
  <si>
    <t>H Mart</t>
  </si>
  <si>
    <t>Havana Rumba</t>
  </si>
  <si>
    <t>Gas/Automotive</t>
  </si>
  <si>
    <t>United Dairy Farmers</t>
  </si>
  <si>
    <t>Rabbit Hash General Store</t>
  </si>
  <si>
    <t>Fazolis</t>
  </si>
  <si>
    <t>Wawa</t>
  </si>
  <si>
    <t>Sack N Save</t>
  </si>
  <si>
    <t>Highland Coffee Company</t>
  </si>
  <si>
    <t>Seviche</t>
  </si>
  <si>
    <t>Dairy Delight</t>
  </si>
  <si>
    <t>Professional Services</t>
  </si>
  <si>
    <t>Integratron</t>
  </si>
  <si>
    <t>Gold Star Chili</t>
  </si>
  <si>
    <t>Wegmans</t>
  </si>
  <si>
    <t>Ralph's</t>
  </si>
  <si>
    <t>Hometown Pizza</t>
  </si>
  <si>
    <t>Other Services</t>
  </si>
  <si>
    <t>Single Vision Petting Zoo</t>
  </si>
  <si>
    <t>LGNE</t>
  </si>
  <si>
    <t>USPS</t>
  </si>
  <si>
    <t>Lillian's Music Store</t>
  </si>
  <si>
    <t>El Nopal</t>
  </si>
  <si>
    <t>ATV Phone &amp; Cable</t>
  </si>
  <si>
    <t>Other Travel</t>
  </si>
  <si>
    <t>Festival Cruises</t>
  </si>
  <si>
    <t>Internet</t>
  </si>
  <si>
    <t>The Stranger</t>
  </si>
  <si>
    <t>Krugers</t>
  </si>
  <si>
    <t>St Francis Animal Hospital</t>
  </si>
  <si>
    <t>Bonanza</t>
  </si>
  <si>
    <t>Pompilio's</t>
  </si>
  <si>
    <t>Mortgage</t>
  </si>
  <si>
    <t>Waystar Mortgages</t>
  </si>
  <si>
    <t>HeyPal</t>
  </si>
  <si>
    <t>Wrigley Field</t>
  </si>
  <si>
    <t>Highlands Dry Cleaners</t>
  </si>
  <si>
    <t>Offtrak</t>
  </si>
  <si>
    <t>Bryant HVAC</t>
  </si>
  <si>
    <t>Cincinnati Transmission</t>
  </si>
  <si>
    <t>Payment/Credit</t>
  </si>
  <si>
    <t>Lodging</t>
  </si>
  <si>
    <t>The Brown Hotel</t>
  </si>
  <si>
    <t>Other</t>
  </si>
  <si>
    <t>Airfare</t>
  </si>
  <si>
    <t>Alpha Air</t>
  </si>
  <si>
    <t>Central Supply</t>
  </si>
  <si>
    <t>Maddox Dentistry</t>
  </si>
  <si>
    <t>Health Care</t>
  </si>
  <si>
    <t>Walgreens</t>
  </si>
  <si>
    <t>Stoneledge</t>
  </si>
  <si>
    <t>HR Block</t>
  </si>
  <si>
    <t>Sky Village Swap Meet</t>
  </si>
  <si>
    <t>Green Tortoise</t>
  </si>
  <si>
    <t>CatsPause</t>
  </si>
  <si>
    <t>Chicken Limo</t>
  </si>
  <si>
    <t>Louden Auto Care</t>
  </si>
  <si>
    <t>Second City Theater</t>
  </si>
  <si>
    <t>Madison Square Garden</t>
  </si>
  <si>
    <t>Admiral Home Insurance</t>
  </si>
  <si>
    <t>Lexington Herald Leader</t>
  </si>
  <si>
    <t>General Butler Lodge</t>
  </si>
  <si>
    <t>The Crocodile</t>
  </si>
  <si>
    <t>Debit</t>
  </si>
  <si>
    <t>Category</t>
  </si>
  <si>
    <t>Description</t>
  </si>
  <si>
    <t>PurchaseDate</t>
  </si>
  <si>
    <t>$ Spent</t>
  </si>
  <si>
    <t>SAVINGS GOAL</t>
  </si>
  <si>
    <t>TARGET DATE</t>
  </si>
  <si>
    <t>CURRENT SAVINGS</t>
  </si>
  <si>
    <t>MONTHLY SAVINGS NEEDED</t>
  </si>
  <si>
    <t>% OF MONTHLY INCOME</t>
  </si>
  <si>
    <t>Savings Goal Calculator</t>
  </si>
  <si>
    <t>DAILY BUDGET</t>
  </si>
  <si>
    <t>Deduct Savings From Budget?</t>
  </si>
  <si>
    <t>Yes</t>
  </si>
  <si>
    <t>No</t>
  </si>
  <si>
    <t>Deduct Savings</t>
  </si>
  <si>
    <t>SavingsGoal</t>
  </si>
  <si>
    <t>TargetDate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</si>
</sst>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14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15"/>
      <color theme="5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7" tint="0.79998168889431442"/>
        <bgColor indexed="65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7" fillId="0" borderId="0"/>
    <xf numFmtId="9" fontId="8" fillId="0" borderId="0" applyFont="0" applyFill="0" applyBorder="0" applyAlignment="0" applyProtection="0"/>
    <xf numFmtId="0" fontId="8" fillId="3" borderId="0" applyNumberFormat="0" applyBorder="0" applyAlignment="0" applyProtection="0"/>
    <xf numFmtId="0" fontId="10" fillId="0" borderId="2" applyNumberFormat="0" applyFill="0" applyAlignment="0" applyProtection="0"/>
    <xf numFmtId="0" fontId="11" fillId="4" borderId="3" applyNumberFormat="0" applyAlignment="0" applyProtection="0"/>
  </cellStyleXfs>
  <cellXfs count="19">
    <xf numFmtId="0" fontId="0" fillId="0" borderId="0" xfId="0"/>
    <xf numFmtId="0" fontId="0" fillId="0" borderId="0" xfId="0" applyAlignment="1">
      <alignment horizontal="left"/>
    </xf>
    <xf numFmtId="0" fontId="7" fillId="0" borderId="0" xfId="3"/>
    <xf numFmtId="14" fontId="7" fillId="0" borderId="0" xfId="3" applyNumberFormat="1"/>
    <xf numFmtId="164" fontId="0" fillId="0" borderId="0" xfId="0" applyNumberFormat="1"/>
    <xf numFmtId="0" fontId="1" fillId="0" borderId="1" xfId="1"/>
    <xf numFmtId="0" fontId="4" fillId="0" borderId="1" xfId="1" applyFont="1"/>
    <xf numFmtId="8" fontId="5" fillId="0" borderId="0" xfId="0" applyNumberFormat="1" applyFont="1"/>
    <xf numFmtId="0" fontId="5" fillId="0" borderId="0" xfId="0" applyFont="1"/>
    <xf numFmtId="14" fontId="5" fillId="0" borderId="0" xfId="0" applyNumberFormat="1" applyFont="1"/>
    <xf numFmtId="10" fontId="5" fillId="0" borderId="0" xfId="4" applyNumberFormat="1" applyFont="1"/>
    <xf numFmtId="0" fontId="4" fillId="0" borderId="1" xfId="1" applyFont="1" applyAlignment="1"/>
    <xf numFmtId="8" fontId="6" fillId="0" borderId="0" xfId="0" applyNumberFormat="1" applyFont="1"/>
    <xf numFmtId="0" fontId="1" fillId="0" borderId="1" xfId="1" applyAlignment="1"/>
    <xf numFmtId="0" fontId="9" fillId="3" borderId="0" xfId="5" applyFont="1" applyBorder="1" applyAlignment="1">
      <alignment horizontal="center" vertical="center" wrapText="1"/>
    </xf>
    <xf numFmtId="0" fontId="3" fillId="2" borderId="0" xfId="2" applyFont="1" applyAlignment="1">
      <alignment horizontal="center" vertical="center"/>
    </xf>
    <xf numFmtId="0" fontId="3" fillId="2" borderId="0" xfId="2" applyFont="1" applyAlignment="1">
      <alignment horizontal="center"/>
    </xf>
    <xf numFmtId="0" fontId="13" fillId="4" borderId="3" xfId="7" applyFont="1" applyAlignment="1">
      <alignment horizontal="center"/>
    </xf>
    <xf numFmtId="0" fontId="12" fillId="0" borderId="2" xfId="6" applyFont="1" applyAlignment="1">
      <alignment horizontal="center"/>
    </xf>
  </cellXfs>
  <cellStyles count="8">
    <cellStyle name="20% - Accent4" xfId="5" builtinId="42"/>
    <cellStyle name="Accent1" xfId="2" builtinId="29"/>
    <cellStyle name="Heading 1" xfId="1" builtinId="16"/>
    <cellStyle name="Heading 2" xfId="6" builtinId="17"/>
    <cellStyle name="Input" xfId="7" builtinId="20"/>
    <cellStyle name="Normal" xfId="0" builtinId="0"/>
    <cellStyle name="Normal 2" xfId="3" xr:uid="{6F91D82E-F2A7-5149-8CBB-5411C0ECD769}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Scroll" dx="15" fmlaLink="'Behind the Scenes'!$C$2" horiz="1" max="100" page="10" val="56"/>
</file>

<file path=xl/ctrlProps/ctrlProp2.xml><?xml version="1.0" encoding="utf-8"?>
<formControlPr xmlns="http://schemas.microsoft.com/office/spreadsheetml/2009/9/main" objectType="Scroll" dx="15" fmlaLink="'Behind the Scenes'!$E$2" horiz="1" max="120" min="1" page="10" val="43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822118</xdr:colOff>
          <xdr:row>2</xdr:row>
          <xdr:rowOff>197520</xdr:rowOff>
        </xdr:from>
        <xdr:to>
          <xdr:col>8</xdr:col>
          <xdr:colOff>6384</xdr:colOff>
          <xdr:row>4</xdr:row>
          <xdr:rowOff>6382</xdr:rowOff>
        </xdr:to>
        <xdr:sp macro="" textlink="">
          <xdr:nvSpPr>
            <xdr:cNvPr id="2051" name="Scroll Bar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ECD98CA2-3B90-5A84-8B9A-D7C9104E85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</xdr:row>
          <xdr:rowOff>0</xdr:rowOff>
        </xdr:from>
        <xdr:to>
          <xdr:col>8</xdr:col>
          <xdr:colOff>12700</xdr:colOff>
          <xdr:row>6</xdr:row>
          <xdr:rowOff>12700</xdr:rowOff>
        </xdr:to>
        <xdr:sp macro="" textlink="">
          <xdr:nvSpPr>
            <xdr:cNvPr id="2052" name="Scroll Bar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AD9B1620-68E3-A1C4-3B54-9C1B722711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travi/Desktop/Courses/Excel%20Bootcamp/Budget%20Project/Personal%20Budget%20&amp;%20Expense%20Tracke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Savings Calculator"/>
      <sheetName val="Monthly Income"/>
      <sheetName val="Monthly Expenses"/>
      <sheetName val="Spending Summary"/>
      <sheetName val="Data"/>
      <sheetName val="Chart Data"/>
      <sheetName val="Lookup Table"/>
      <sheetName val="Behind The Scenes"/>
      <sheetName val="Raw Data"/>
    </sheetNames>
    <sheetDataSet>
      <sheetData sheetId="0" refreshError="1"/>
      <sheetData sheetId="1">
        <row r="10">
          <cell r="C10">
            <v>699.36708860759495</v>
          </cell>
          <cell r="J10" t="str">
            <v>Yes</v>
          </cell>
        </row>
      </sheetData>
      <sheetData sheetId="2" refreshError="1"/>
      <sheetData sheetId="3" refreshError="1"/>
      <sheetData sheetId="4" refreshError="1"/>
      <sheetData sheetId="5"/>
      <sheetData sheetId="6" refreshError="1"/>
      <sheetData sheetId="7"/>
      <sheetData sheetId="8">
        <row r="2">
          <cell r="A2">
            <v>59</v>
          </cell>
          <cell r="B2">
            <v>79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trlProp" Target="../ctrlProps/ctrlProp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72F42-69FD-0D43-99F3-3AE8D86FFFCF}">
  <dimension ref="A1:D18"/>
  <sheetViews>
    <sheetView zoomScale="210" zoomScaleNormal="210" workbookViewId="0">
      <selection activeCell="C7" sqref="C7"/>
    </sheetView>
  </sheetViews>
  <sheetFormatPr baseColWidth="10" defaultRowHeight="16" x14ac:dyDescent="0.2"/>
  <cols>
    <col min="1" max="1" width="2.6640625" customWidth="1"/>
    <col min="2" max="2" width="31.33203125" bestFit="1" customWidth="1"/>
    <col min="3" max="3" width="11.33203125" bestFit="1" customWidth="1"/>
  </cols>
  <sheetData>
    <row r="1" spans="1:4" s="2" customFormat="1" ht="30" customHeight="1" x14ac:dyDescent="0.2">
      <c r="B1" s="15" t="s">
        <v>0</v>
      </c>
      <c r="C1" s="15"/>
      <c r="D1" s="15"/>
    </row>
    <row r="2" spans="1:4" ht="17" customHeight="1" x14ac:dyDescent="0.2">
      <c r="A2" s="1"/>
    </row>
    <row r="3" spans="1:4" ht="18" customHeight="1" thickBot="1" x14ac:dyDescent="0.3">
      <c r="B3" s="13" t="s">
        <v>1</v>
      </c>
      <c r="C3" s="7">
        <f>SUM('Monthly Income'!B:B)</f>
        <v>7606</v>
      </c>
    </row>
    <row r="4" spans="1:4" ht="18" customHeight="1" thickTop="1" x14ac:dyDescent="0.2"/>
    <row r="5" spans="1:4" ht="18" customHeight="1" thickBot="1" x14ac:dyDescent="0.3">
      <c r="B5" s="13" t="s">
        <v>2</v>
      </c>
      <c r="C5" s="7">
        <f>SUM('Monthly Expenses'!B:B)</f>
        <v>5668</v>
      </c>
    </row>
    <row r="6" spans="1:4" ht="18" customHeight="1" thickTop="1" x14ac:dyDescent="0.2"/>
    <row r="7" spans="1:4" ht="20" customHeight="1" thickBot="1" x14ac:dyDescent="0.3">
      <c r="B7" s="11" t="s">
        <v>3</v>
      </c>
      <c r="C7" s="12">
        <f ca="1">IF('Savings Calculator'!J10="Yes",Summary!C3-Summary!C5-'Savings Calculator'!C10,Summary!C3-Summary!C5)</f>
        <v>722.88372093023258</v>
      </c>
    </row>
    <row r="8" spans="1:4" ht="17" thickTop="1" x14ac:dyDescent="0.2"/>
    <row r="9" spans="1:4" ht="21" thickBot="1" x14ac:dyDescent="0.3">
      <c r="B9" s="11" t="s">
        <v>98</v>
      </c>
      <c r="C9" s="12">
        <f ca="1">C7/(EOMONTH(TODAY(),0)-TODAY()+1)</f>
        <v>51.634551495016616</v>
      </c>
    </row>
    <row r="10" spans="1:4" ht="17" thickTop="1" x14ac:dyDescent="0.2"/>
    <row r="11" spans="1:4" ht="16" customHeight="1" x14ac:dyDescent="0.2">
      <c r="B11" s="14" t="str">
        <f ca="1">"Happy "&amp;TEXT(TODAY(),"dddd")&amp;"!"</f>
        <v>Happy Thursday!</v>
      </c>
      <c r="C11" s="14"/>
      <c r="D11" s="2"/>
    </row>
    <row r="12" spans="1:4" ht="16" customHeight="1" x14ac:dyDescent="0.2">
      <c r="B12" s="14"/>
      <c r="C12" s="14"/>
      <c r="D12" s="2"/>
    </row>
    <row r="13" spans="1:4" ht="16" customHeight="1" x14ac:dyDescent="0.2">
      <c r="B13" s="14" t="str">
        <f ca="1">"You have "&amp;(EOMONTH(TODAY(),0)-TODAY()+1)&amp;" days until the end of the month!"</f>
        <v>You have 14 days until the end of the month!</v>
      </c>
      <c r="C13" s="14"/>
      <c r="D13" s="2"/>
    </row>
    <row r="14" spans="1:4" ht="16" customHeight="1" x14ac:dyDescent="0.2">
      <c r="B14" s="14"/>
      <c r="C14" s="14"/>
      <c r="D14" s="2"/>
    </row>
    <row r="15" spans="1:4" ht="16" customHeight="1" x14ac:dyDescent="0.2">
      <c r="B15" s="14"/>
      <c r="C15" s="14"/>
      <c r="D15" s="2"/>
    </row>
    <row r="16" spans="1:4" ht="16" customHeight="1" x14ac:dyDescent="0.2">
      <c r="B16" s="14"/>
      <c r="C16" s="14"/>
      <c r="D16" s="2"/>
    </row>
    <row r="17" spans="2:4" ht="16" customHeight="1" x14ac:dyDescent="0.2">
      <c r="B17" s="14"/>
      <c r="C17" s="14"/>
      <c r="D17" s="2"/>
    </row>
    <row r="18" spans="2:4" ht="16" customHeight="1" x14ac:dyDescent="0.2">
      <c r="B18" s="14"/>
      <c r="C18" s="14"/>
      <c r="D18" s="2"/>
    </row>
  </sheetData>
  <mergeCells count="3">
    <mergeCell ref="B11:C12"/>
    <mergeCell ref="B13:C18"/>
    <mergeCell ref="B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8DAD-F65B-6F49-9070-5ECDCA6868EE}">
  <dimension ref="B2:K13"/>
  <sheetViews>
    <sheetView showGridLines="0" tabSelected="1" zoomScale="199" zoomScaleNormal="199" workbookViewId="0">
      <selection activeCell="B15" sqref="B15"/>
    </sheetView>
  </sheetViews>
  <sheetFormatPr baseColWidth="10" defaultRowHeight="16" x14ac:dyDescent="0.2"/>
  <cols>
    <col min="1" max="1" width="4.5" customWidth="1"/>
    <col min="2" max="2" width="31.1640625" bestFit="1" customWidth="1"/>
    <col min="3" max="3" width="13.5" bestFit="1" customWidth="1"/>
    <col min="6" max="6" width="6.83203125" customWidth="1"/>
    <col min="7" max="7" width="4.1640625" customWidth="1"/>
    <col min="8" max="8" width="3.83203125" customWidth="1"/>
    <col min="9" max="9" width="1.83203125" customWidth="1"/>
  </cols>
  <sheetData>
    <row r="2" spans="2:11" ht="30" customHeight="1" x14ac:dyDescent="0.3">
      <c r="B2" s="16" t="s">
        <v>97</v>
      </c>
      <c r="C2" s="16"/>
      <c r="D2" s="16"/>
      <c r="E2" s="16"/>
      <c r="F2" s="16"/>
      <c r="G2" s="16"/>
      <c r="H2" s="16"/>
      <c r="I2" s="16"/>
      <c r="J2" s="16"/>
      <c r="K2" s="16"/>
    </row>
    <row r="4" spans="2:11" ht="21" thickBot="1" x14ac:dyDescent="0.3">
      <c r="B4" s="5" t="s">
        <v>92</v>
      </c>
      <c r="C4" s="7">
        <f>Savings_Goal*1000</f>
        <v>56000</v>
      </c>
    </row>
    <row r="5" spans="2:11" ht="20" thickTop="1" x14ac:dyDescent="0.25">
      <c r="C5" s="8"/>
    </row>
    <row r="6" spans="2:11" ht="21" thickBot="1" x14ac:dyDescent="0.3">
      <c r="B6" s="5" t="s">
        <v>93</v>
      </c>
      <c r="C6" s="9">
        <f ca="1">DATE(YEAR(TODAY()),MONTH(TODAY())+Target_Date,DAY(TODAY()))</f>
        <v>46617</v>
      </c>
    </row>
    <row r="7" spans="2:11" ht="20" thickTop="1" x14ac:dyDescent="0.25">
      <c r="C7" s="8"/>
    </row>
    <row r="8" spans="2:11" ht="21" thickBot="1" x14ac:dyDescent="0.3">
      <c r="B8" s="5" t="s">
        <v>94</v>
      </c>
      <c r="C8" s="7">
        <v>3750</v>
      </c>
    </row>
    <row r="9" spans="2:11" ht="20" thickTop="1" x14ac:dyDescent="0.25">
      <c r="C9" s="8"/>
    </row>
    <row r="10" spans="2:11" ht="21" thickBot="1" x14ac:dyDescent="0.3">
      <c r="B10" s="6" t="s">
        <v>95</v>
      </c>
      <c r="C10" s="7">
        <f ca="1">(C4-C8)/DATEDIF(TODAY(),C6,"M")</f>
        <v>1215.1162790697674</v>
      </c>
      <c r="E10" s="18" t="s">
        <v>99</v>
      </c>
      <c r="F10" s="18"/>
      <c r="G10" s="18"/>
      <c r="H10" s="18"/>
      <c r="I10" s="2"/>
      <c r="J10" s="17" t="s">
        <v>100</v>
      </c>
    </row>
    <row r="11" spans="2:11" ht="20" thickTop="1" x14ac:dyDescent="0.25">
      <c r="C11" s="8"/>
    </row>
    <row r="12" spans="2:11" ht="21" thickBot="1" x14ac:dyDescent="0.3">
      <c r="B12" s="6" t="s">
        <v>96</v>
      </c>
      <c r="C12" s="10">
        <f ca="1">C10/Summary!C3</f>
        <v>0.15975759651193366</v>
      </c>
    </row>
    <row r="13" spans="2:11" ht="17" thickTop="1" x14ac:dyDescent="0.2"/>
  </sheetData>
  <mergeCells count="2">
    <mergeCell ref="E10:H10"/>
    <mergeCell ref="B2:K2"/>
  </mergeCells>
  <dataValidations count="1">
    <dataValidation type="list" allowBlank="1" showInputMessage="1" showErrorMessage="1" sqref="J10" xr:uid="{5FA45D9C-764A-0245-AA99-52BA5CAAF154}">
      <formula1>Yes_No</formula1>
    </dataValidation>
  </dataValidation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1" r:id="rId3" name="Scroll Bar 3">
              <controlPr defaultSize="0" autoPict="0">
                <anchor moveWithCells="1">
                  <from>
                    <xdr:col>3</xdr:col>
                    <xdr:colOff>825500</xdr:colOff>
                    <xdr:row>2</xdr:row>
                    <xdr:rowOff>203200</xdr:rowOff>
                  </from>
                  <to>
                    <xdr:col>8</xdr:col>
                    <xdr:colOff>12700</xdr:colOff>
                    <xdr:row>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4" name="Scroll Bar 4">
              <controlPr defaultSize="0" autoPict="0">
                <anchor moveWithCells="1">
                  <from>
                    <xdr:col>4</xdr:col>
                    <xdr:colOff>0</xdr:colOff>
                    <xdr:row>5</xdr:row>
                    <xdr:rowOff>0</xdr:rowOff>
                  </from>
                  <to>
                    <xdr:col>8</xdr:col>
                    <xdr:colOff>12700</xdr:colOff>
                    <xdr:row>6</xdr:row>
                    <xdr:rowOff>12700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642D8-E4E7-BC44-9FB6-8F91EE858AAC}">
  <dimension ref="A1:B4"/>
  <sheetViews>
    <sheetView zoomScale="263" zoomScaleNormal="263" workbookViewId="0">
      <selection activeCell="C14" sqref="C14"/>
    </sheetView>
  </sheetViews>
  <sheetFormatPr baseColWidth="10" defaultColWidth="8.83203125" defaultRowHeight="15" x14ac:dyDescent="0.2"/>
  <cols>
    <col min="1" max="1" width="11.5" style="2" bestFit="1" customWidth="1"/>
    <col min="2" max="2" width="16.33203125" style="2" bestFit="1" customWidth="1"/>
    <col min="3" max="16384" width="8.83203125" style="2"/>
  </cols>
  <sheetData>
    <row r="1" spans="1:2" x14ac:dyDescent="0.2">
      <c r="A1" s="2" t="s">
        <v>8</v>
      </c>
      <c r="B1" s="2" t="s">
        <v>7</v>
      </c>
    </row>
    <row r="2" spans="1:2" x14ac:dyDescent="0.2">
      <c r="A2" s="2" t="s">
        <v>6</v>
      </c>
      <c r="B2" s="2">
        <v>4280</v>
      </c>
    </row>
    <row r="3" spans="1:2" x14ac:dyDescent="0.2">
      <c r="A3" s="2" t="s">
        <v>5</v>
      </c>
      <c r="B3" s="2">
        <v>3026</v>
      </c>
    </row>
    <row r="4" spans="1:2" x14ac:dyDescent="0.2">
      <c r="A4" s="2" t="s">
        <v>4</v>
      </c>
      <c r="B4" s="2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36DB2-8164-CD48-9777-8E8EA8B2481A}">
  <dimension ref="A1:B14"/>
  <sheetViews>
    <sheetView zoomScale="224" zoomScaleNormal="224" workbookViewId="0"/>
  </sheetViews>
  <sheetFormatPr baseColWidth="10" defaultColWidth="8.83203125" defaultRowHeight="15" x14ac:dyDescent="0.2"/>
  <cols>
    <col min="1" max="1" width="22.1640625" style="2" bestFit="1" customWidth="1"/>
    <col min="2" max="2" width="16.33203125" style="2" bestFit="1" customWidth="1"/>
    <col min="3" max="16384" width="8.83203125" style="2"/>
  </cols>
  <sheetData>
    <row r="1" spans="1:2" x14ac:dyDescent="0.2">
      <c r="A1" s="2" t="s">
        <v>8</v>
      </c>
      <c r="B1" s="2" t="s">
        <v>7</v>
      </c>
    </row>
    <row r="2" spans="1:2" x14ac:dyDescent="0.2">
      <c r="A2" s="2" t="s">
        <v>21</v>
      </c>
      <c r="B2" s="2">
        <v>1565</v>
      </c>
    </row>
    <row r="3" spans="1:2" x14ac:dyDescent="0.2">
      <c r="A3" s="2" t="s">
        <v>20</v>
      </c>
      <c r="B3" s="2">
        <v>150</v>
      </c>
    </row>
    <row r="4" spans="1:2" x14ac:dyDescent="0.2">
      <c r="A4" s="2" t="s">
        <v>19</v>
      </c>
      <c r="B4" s="2">
        <v>200</v>
      </c>
    </row>
    <row r="5" spans="1:2" x14ac:dyDescent="0.2">
      <c r="A5" s="2" t="s">
        <v>18</v>
      </c>
      <c r="B5" s="2">
        <v>189</v>
      </c>
    </row>
    <row r="6" spans="1:2" x14ac:dyDescent="0.2">
      <c r="A6" s="2" t="s">
        <v>17</v>
      </c>
      <c r="B6" s="2">
        <v>800</v>
      </c>
    </row>
    <row r="7" spans="1:2" x14ac:dyDescent="0.2">
      <c r="A7" s="2" t="s">
        <v>16</v>
      </c>
      <c r="B7" s="2">
        <v>299</v>
      </c>
    </row>
    <row r="8" spans="1:2" x14ac:dyDescent="0.2">
      <c r="A8" s="2" t="s">
        <v>15</v>
      </c>
      <c r="B8" s="2">
        <v>300</v>
      </c>
    </row>
    <row r="9" spans="1:2" x14ac:dyDescent="0.2">
      <c r="A9" s="2" t="s">
        <v>14</v>
      </c>
      <c r="B9" s="2">
        <v>78</v>
      </c>
    </row>
    <row r="10" spans="1:2" x14ac:dyDescent="0.2">
      <c r="A10" s="2" t="s">
        <v>13</v>
      </c>
      <c r="B10" s="2">
        <v>222</v>
      </c>
    </row>
    <row r="11" spans="1:2" x14ac:dyDescent="0.2">
      <c r="A11" s="2" t="s">
        <v>12</v>
      </c>
      <c r="B11" s="2">
        <v>120</v>
      </c>
    </row>
    <row r="12" spans="1:2" x14ac:dyDescent="0.2">
      <c r="A12" s="2" t="s">
        <v>11</v>
      </c>
      <c r="B12" s="2">
        <v>1400</v>
      </c>
    </row>
    <row r="13" spans="1:2" x14ac:dyDescent="0.2">
      <c r="A13" s="2" t="s">
        <v>10</v>
      </c>
      <c r="B13" s="2">
        <v>245</v>
      </c>
    </row>
    <row r="14" spans="1:2" x14ac:dyDescent="0.2">
      <c r="A14" s="2" t="s">
        <v>9</v>
      </c>
      <c r="B14" s="2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09A89-4756-E148-9875-702B9E4BF02F}">
  <dimension ref="A1:B2327"/>
  <sheetViews>
    <sheetView zoomScale="240" zoomScaleNormal="240" workbookViewId="0">
      <selection activeCell="C12" sqref="C12"/>
    </sheetView>
  </sheetViews>
  <sheetFormatPr baseColWidth="10" defaultRowHeight="16" x14ac:dyDescent="0.2"/>
  <cols>
    <col min="1" max="1" width="16.83203125" style="2" bestFit="1" customWidth="1"/>
  </cols>
  <sheetData>
    <row r="1" spans="1:2" x14ac:dyDescent="0.2">
      <c r="A1" s="2" t="s">
        <v>88</v>
      </c>
      <c r="B1" t="s">
        <v>91</v>
      </c>
    </row>
    <row r="2" spans="1:2" x14ac:dyDescent="0.2">
      <c r="A2" s="2" t="s">
        <v>56</v>
      </c>
      <c r="B2" s="4">
        <f>SUMIFS('Transaction History'!D:D,'Transaction History'!C:C,'Spending Summary'!A2)</f>
        <v>43820</v>
      </c>
    </row>
    <row r="3" spans="1:2" x14ac:dyDescent="0.2">
      <c r="A3" s="2" t="s">
        <v>26</v>
      </c>
      <c r="B3" s="4">
        <f>SUMIFS('Transaction History'!D:D,'Transaction History'!C:C,'Spending Summary'!A3)</f>
        <v>12071.640000000001</v>
      </c>
    </row>
    <row r="4" spans="1:2" x14ac:dyDescent="0.2">
      <c r="A4" s="2" t="s">
        <v>11</v>
      </c>
      <c r="B4" s="4">
        <f>SUMIFS('Transaction History'!D:D,'Transaction History'!C:C,'Spending Summary'!A4)</f>
        <v>31147.119999999977</v>
      </c>
    </row>
    <row r="5" spans="1:2" x14ac:dyDescent="0.2">
      <c r="A5" s="2" t="s">
        <v>23</v>
      </c>
      <c r="B5" s="4">
        <f>SUMIFS('Transaction History'!D:D,'Transaction History'!C:C,'Spending Summary'!A5)</f>
        <v>51422.080000000009</v>
      </c>
    </row>
    <row r="6" spans="1:2" x14ac:dyDescent="0.2">
      <c r="A6" s="2" t="s">
        <v>67</v>
      </c>
      <c r="B6" s="4">
        <f>SUMIFS('Transaction History'!D:D,'Transaction History'!C:C,'Spending Summary'!A6)</f>
        <v>4222.7400000000007</v>
      </c>
    </row>
    <row r="7" spans="1:2" x14ac:dyDescent="0.2">
      <c r="A7" s="2" t="s">
        <v>41</v>
      </c>
      <c r="B7" s="4">
        <f>SUMIFS('Transaction History'!D:D,'Transaction History'!C:C,'Spending Summary'!A7)</f>
        <v>4224.3999999999978</v>
      </c>
    </row>
    <row r="8" spans="1:2" x14ac:dyDescent="0.2">
      <c r="A8" s="2" t="s">
        <v>20</v>
      </c>
      <c r="B8" s="4">
        <f>SUMIFS('Transaction History'!D:D,'Transaction History'!C:C,'Spending Summary'!A8)</f>
        <v>3420.88</v>
      </c>
    </row>
    <row r="9" spans="1:2" x14ac:dyDescent="0.2">
      <c r="A9" s="2" t="s">
        <v>65</v>
      </c>
      <c r="B9" s="4">
        <f>SUMIFS('Transaction History'!D:D,'Transaction History'!C:C,'Spending Summary'!A9)</f>
        <v>3178.6599999999994</v>
      </c>
    </row>
    <row r="10" spans="1:2" x14ac:dyDescent="0.2">
      <c r="A10" s="2" t="s">
        <v>68</v>
      </c>
      <c r="B10" s="4">
        <f>SUMIFS('Transaction History'!D:D,'Transaction History'!C:C,'Spending Summary'!A10)</f>
        <v>6332.4900000000016</v>
      </c>
    </row>
    <row r="11" spans="1:2" x14ac:dyDescent="0.2">
      <c r="A11" s="2" t="s">
        <v>35</v>
      </c>
      <c r="B11" s="4">
        <f>SUMIFS('Transaction History'!D:D,'Transaction History'!C:C,'Spending Summary'!A11)</f>
        <v>8687.35</v>
      </c>
    </row>
    <row r="12" spans="1:2" x14ac:dyDescent="0.2">
      <c r="A12" s="2" t="s">
        <v>12</v>
      </c>
      <c r="B12" s="4">
        <f>SUMIFS('Transaction History'!D:D,'Transaction History'!C:C,'Spending Summary'!A12)</f>
        <v>695.44999999999993</v>
      </c>
    </row>
    <row r="13" spans="1:2" x14ac:dyDescent="0.2">
      <c r="A13" s="2" t="s">
        <v>48</v>
      </c>
      <c r="B13" s="4">
        <f>SUMIFS('Transaction History'!D:D,'Transaction History'!C:C,'Spending Summary'!A13)</f>
        <v>2566.34</v>
      </c>
    </row>
    <row r="14" spans="1:2" x14ac:dyDescent="0.2">
      <c r="A14" s="2" t="s">
        <v>10</v>
      </c>
      <c r="B14" s="4">
        <f>SUMIFS('Transaction History'!D:D,'Transaction History'!C:C,'Spending Summary'!A14)</f>
        <v>4381.04</v>
      </c>
    </row>
    <row r="15" spans="1:2" x14ac:dyDescent="0.2">
      <c r="A15" s="2" t="s">
        <v>64</v>
      </c>
      <c r="B15" s="4">
        <f>SUMIFS('Transaction History'!D:D,'Transaction History'!C:C,'Spending Summary'!A15)</f>
        <v>0</v>
      </c>
    </row>
    <row r="16" spans="1:2" x14ac:dyDescent="0.2">
      <c r="A16" s="2" t="s">
        <v>72</v>
      </c>
      <c r="B16" s="4">
        <f>SUMIFS('Transaction History'!D:D,'Transaction History'!C:C,'Spending Summary'!A16)</f>
        <v>288.96000000000004</v>
      </c>
    </row>
    <row r="17" spans="1:2" x14ac:dyDescent="0.2">
      <c r="A17" s="2" t="s">
        <v>50</v>
      </c>
      <c r="B17" s="4">
        <f>SUMIFS('Transaction History'!D:D,'Transaction History'!C:C,'Spending Summary'!A17)</f>
        <v>1096.2099999999998</v>
      </c>
    </row>
    <row r="18" spans="1:2" x14ac:dyDescent="0.2">
      <c r="A18"/>
    </row>
    <row r="19" spans="1:2" x14ac:dyDescent="0.2">
      <c r="A19"/>
    </row>
    <row r="20" spans="1:2" x14ac:dyDescent="0.2">
      <c r="A20"/>
    </row>
    <row r="21" spans="1:2" x14ac:dyDescent="0.2">
      <c r="A21"/>
    </row>
    <row r="22" spans="1:2" x14ac:dyDescent="0.2">
      <c r="A22"/>
    </row>
    <row r="23" spans="1:2" x14ac:dyDescent="0.2">
      <c r="A23"/>
    </row>
    <row r="24" spans="1:2" x14ac:dyDescent="0.2">
      <c r="A24"/>
    </row>
    <row r="25" spans="1:2" x14ac:dyDescent="0.2">
      <c r="A25"/>
    </row>
    <row r="26" spans="1:2" x14ac:dyDescent="0.2">
      <c r="A26"/>
    </row>
    <row r="27" spans="1:2" x14ac:dyDescent="0.2">
      <c r="A27"/>
    </row>
    <row r="28" spans="1:2" x14ac:dyDescent="0.2">
      <c r="A28"/>
    </row>
    <row r="29" spans="1:2" x14ac:dyDescent="0.2">
      <c r="A29"/>
    </row>
    <row r="30" spans="1:2" x14ac:dyDescent="0.2">
      <c r="A30"/>
    </row>
    <row r="31" spans="1:2" x14ac:dyDescent="0.2">
      <c r="A31"/>
    </row>
    <row r="32" spans="1:2" x14ac:dyDescent="0.2">
      <c r="A32"/>
    </row>
    <row r="33" spans="1:1" x14ac:dyDescent="0.2">
      <c r="A33"/>
    </row>
    <row r="34" spans="1:1" x14ac:dyDescent="0.2">
      <c r="A34"/>
    </row>
    <row r="35" spans="1:1" x14ac:dyDescent="0.2">
      <c r="A35"/>
    </row>
    <row r="36" spans="1:1" x14ac:dyDescent="0.2">
      <c r="A36"/>
    </row>
    <row r="37" spans="1:1" x14ac:dyDescent="0.2">
      <c r="A37"/>
    </row>
    <row r="38" spans="1:1" x14ac:dyDescent="0.2">
      <c r="A38"/>
    </row>
    <row r="39" spans="1:1" x14ac:dyDescent="0.2">
      <c r="A39"/>
    </row>
    <row r="40" spans="1:1" x14ac:dyDescent="0.2">
      <c r="A40"/>
    </row>
    <row r="41" spans="1:1" x14ac:dyDescent="0.2">
      <c r="A41"/>
    </row>
    <row r="42" spans="1:1" x14ac:dyDescent="0.2">
      <c r="A42"/>
    </row>
    <row r="43" spans="1:1" x14ac:dyDescent="0.2">
      <c r="A43"/>
    </row>
    <row r="44" spans="1:1" x14ac:dyDescent="0.2">
      <c r="A44"/>
    </row>
    <row r="45" spans="1:1" x14ac:dyDescent="0.2">
      <c r="A45"/>
    </row>
    <row r="46" spans="1:1" x14ac:dyDescent="0.2">
      <c r="A46"/>
    </row>
    <row r="47" spans="1:1" x14ac:dyDescent="0.2">
      <c r="A47"/>
    </row>
    <row r="48" spans="1:1" x14ac:dyDescent="0.2">
      <c r="A48"/>
    </row>
    <row r="49" spans="1:1" x14ac:dyDescent="0.2">
      <c r="A49"/>
    </row>
    <row r="50" spans="1:1" x14ac:dyDescent="0.2">
      <c r="A50"/>
    </row>
    <row r="51" spans="1:1" x14ac:dyDescent="0.2">
      <c r="A51"/>
    </row>
    <row r="52" spans="1:1" x14ac:dyDescent="0.2">
      <c r="A52"/>
    </row>
    <row r="53" spans="1:1" x14ac:dyDescent="0.2">
      <c r="A53"/>
    </row>
    <row r="54" spans="1:1" x14ac:dyDescent="0.2">
      <c r="A54"/>
    </row>
    <row r="55" spans="1:1" x14ac:dyDescent="0.2">
      <c r="A55"/>
    </row>
    <row r="56" spans="1:1" x14ac:dyDescent="0.2">
      <c r="A56"/>
    </row>
    <row r="57" spans="1:1" x14ac:dyDescent="0.2">
      <c r="A57"/>
    </row>
    <row r="58" spans="1:1" x14ac:dyDescent="0.2">
      <c r="A58"/>
    </row>
    <row r="59" spans="1:1" x14ac:dyDescent="0.2">
      <c r="A59"/>
    </row>
    <row r="60" spans="1:1" x14ac:dyDescent="0.2">
      <c r="A60"/>
    </row>
    <row r="61" spans="1:1" x14ac:dyDescent="0.2">
      <c r="A61"/>
    </row>
    <row r="62" spans="1:1" x14ac:dyDescent="0.2">
      <c r="A62"/>
    </row>
    <row r="63" spans="1:1" x14ac:dyDescent="0.2">
      <c r="A63"/>
    </row>
    <row r="64" spans="1:1" x14ac:dyDescent="0.2">
      <c r="A64"/>
    </row>
    <row r="65" spans="1:1" x14ac:dyDescent="0.2">
      <c r="A65"/>
    </row>
    <row r="66" spans="1:1" x14ac:dyDescent="0.2">
      <c r="A66"/>
    </row>
    <row r="67" spans="1:1" x14ac:dyDescent="0.2">
      <c r="A67"/>
    </row>
    <row r="68" spans="1:1" x14ac:dyDescent="0.2">
      <c r="A68"/>
    </row>
    <row r="69" spans="1:1" x14ac:dyDescent="0.2">
      <c r="A69"/>
    </row>
    <row r="70" spans="1:1" x14ac:dyDescent="0.2">
      <c r="A70"/>
    </row>
    <row r="71" spans="1:1" x14ac:dyDescent="0.2">
      <c r="A71"/>
    </row>
    <row r="72" spans="1:1" x14ac:dyDescent="0.2">
      <c r="A72"/>
    </row>
    <row r="73" spans="1:1" x14ac:dyDescent="0.2">
      <c r="A73"/>
    </row>
    <row r="74" spans="1:1" x14ac:dyDescent="0.2">
      <c r="A74"/>
    </row>
    <row r="75" spans="1:1" x14ac:dyDescent="0.2">
      <c r="A75"/>
    </row>
    <row r="76" spans="1:1" x14ac:dyDescent="0.2">
      <c r="A76"/>
    </row>
    <row r="77" spans="1:1" x14ac:dyDescent="0.2">
      <c r="A77"/>
    </row>
    <row r="78" spans="1:1" x14ac:dyDescent="0.2">
      <c r="A78"/>
    </row>
    <row r="79" spans="1:1" x14ac:dyDescent="0.2">
      <c r="A79"/>
    </row>
    <row r="80" spans="1:1" x14ac:dyDescent="0.2">
      <c r="A80"/>
    </row>
    <row r="81" spans="1:1" x14ac:dyDescent="0.2">
      <c r="A81"/>
    </row>
    <row r="82" spans="1:1" x14ac:dyDescent="0.2">
      <c r="A82"/>
    </row>
    <row r="83" spans="1:1" x14ac:dyDescent="0.2">
      <c r="A83"/>
    </row>
    <row r="84" spans="1:1" x14ac:dyDescent="0.2">
      <c r="A84"/>
    </row>
    <row r="85" spans="1:1" x14ac:dyDescent="0.2">
      <c r="A85"/>
    </row>
    <row r="86" spans="1:1" x14ac:dyDescent="0.2">
      <c r="A86"/>
    </row>
    <row r="87" spans="1:1" x14ac:dyDescent="0.2">
      <c r="A87"/>
    </row>
    <row r="88" spans="1:1" x14ac:dyDescent="0.2">
      <c r="A88"/>
    </row>
    <row r="89" spans="1:1" x14ac:dyDescent="0.2">
      <c r="A89"/>
    </row>
    <row r="90" spans="1:1" x14ac:dyDescent="0.2">
      <c r="A90"/>
    </row>
    <row r="91" spans="1:1" x14ac:dyDescent="0.2">
      <c r="A91"/>
    </row>
    <row r="92" spans="1:1" x14ac:dyDescent="0.2">
      <c r="A92"/>
    </row>
    <row r="93" spans="1:1" x14ac:dyDescent="0.2">
      <c r="A93"/>
    </row>
    <row r="94" spans="1:1" x14ac:dyDescent="0.2">
      <c r="A94"/>
    </row>
    <row r="95" spans="1:1" x14ac:dyDescent="0.2">
      <c r="A95"/>
    </row>
    <row r="96" spans="1:1" x14ac:dyDescent="0.2">
      <c r="A96"/>
    </row>
    <row r="97" spans="1:1" x14ac:dyDescent="0.2">
      <c r="A97"/>
    </row>
    <row r="98" spans="1:1" x14ac:dyDescent="0.2">
      <c r="A98"/>
    </row>
    <row r="99" spans="1:1" x14ac:dyDescent="0.2">
      <c r="A99"/>
    </row>
    <row r="100" spans="1:1" x14ac:dyDescent="0.2">
      <c r="A100"/>
    </row>
    <row r="101" spans="1:1" x14ac:dyDescent="0.2">
      <c r="A101"/>
    </row>
    <row r="102" spans="1:1" x14ac:dyDescent="0.2">
      <c r="A102"/>
    </row>
    <row r="103" spans="1:1" x14ac:dyDescent="0.2">
      <c r="A103"/>
    </row>
    <row r="104" spans="1:1" x14ac:dyDescent="0.2">
      <c r="A104"/>
    </row>
    <row r="105" spans="1:1" x14ac:dyDescent="0.2">
      <c r="A105"/>
    </row>
    <row r="106" spans="1:1" x14ac:dyDescent="0.2">
      <c r="A106"/>
    </row>
    <row r="107" spans="1:1" x14ac:dyDescent="0.2">
      <c r="A107"/>
    </row>
    <row r="108" spans="1:1" x14ac:dyDescent="0.2">
      <c r="A108"/>
    </row>
    <row r="109" spans="1:1" x14ac:dyDescent="0.2">
      <c r="A109"/>
    </row>
    <row r="110" spans="1:1" x14ac:dyDescent="0.2">
      <c r="A110"/>
    </row>
    <row r="111" spans="1:1" x14ac:dyDescent="0.2">
      <c r="A111"/>
    </row>
    <row r="112" spans="1:1" x14ac:dyDescent="0.2">
      <c r="A112"/>
    </row>
    <row r="113" spans="1:1" x14ac:dyDescent="0.2">
      <c r="A113"/>
    </row>
    <row r="114" spans="1:1" x14ac:dyDescent="0.2">
      <c r="A114"/>
    </row>
    <row r="115" spans="1:1" x14ac:dyDescent="0.2">
      <c r="A115"/>
    </row>
    <row r="116" spans="1:1" x14ac:dyDescent="0.2">
      <c r="A116"/>
    </row>
    <row r="117" spans="1:1" x14ac:dyDescent="0.2">
      <c r="A117"/>
    </row>
    <row r="118" spans="1:1" x14ac:dyDescent="0.2">
      <c r="A118"/>
    </row>
    <row r="119" spans="1:1" x14ac:dyDescent="0.2">
      <c r="A119"/>
    </row>
    <row r="120" spans="1:1" x14ac:dyDescent="0.2">
      <c r="A120"/>
    </row>
    <row r="121" spans="1:1" x14ac:dyDescent="0.2">
      <c r="A121"/>
    </row>
    <row r="122" spans="1:1" x14ac:dyDescent="0.2">
      <c r="A122"/>
    </row>
    <row r="123" spans="1:1" x14ac:dyDescent="0.2">
      <c r="A123"/>
    </row>
    <row r="124" spans="1:1" x14ac:dyDescent="0.2">
      <c r="A124"/>
    </row>
    <row r="125" spans="1:1" x14ac:dyDescent="0.2">
      <c r="A125"/>
    </row>
    <row r="126" spans="1:1" x14ac:dyDescent="0.2">
      <c r="A126"/>
    </row>
    <row r="127" spans="1:1" x14ac:dyDescent="0.2">
      <c r="A127"/>
    </row>
    <row r="128" spans="1:1" x14ac:dyDescent="0.2">
      <c r="A128"/>
    </row>
    <row r="129" spans="1:1" x14ac:dyDescent="0.2">
      <c r="A129"/>
    </row>
    <row r="130" spans="1:1" x14ac:dyDescent="0.2">
      <c r="A130"/>
    </row>
    <row r="131" spans="1:1" x14ac:dyDescent="0.2">
      <c r="A131"/>
    </row>
    <row r="132" spans="1:1" x14ac:dyDescent="0.2">
      <c r="A132"/>
    </row>
    <row r="133" spans="1:1" x14ac:dyDescent="0.2">
      <c r="A133"/>
    </row>
    <row r="134" spans="1:1" x14ac:dyDescent="0.2">
      <c r="A134"/>
    </row>
    <row r="135" spans="1:1" x14ac:dyDescent="0.2">
      <c r="A135"/>
    </row>
    <row r="136" spans="1:1" x14ac:dyDescent="0.2">
      <c r="A136"/>
    </row>
    <row r="137" spans="1:1" x14ac:dyDescent="0.2">
      <c r="A137"/>
    </row>
    <row r="138" spans="1:1" x14ac:dyDescent="0.2">
      <c r="A138"/>
    </row>
    <row r="139" spans="1:1" x14ac:dyDescent="0.2">
      <c r="A139"/>
    </row>
    <row r="140" spans="1:1" x14ac:dyDescent="0.2">
      <c r="A140"/>
    </row>
    <row r="141" spans="1:1" x14ac:dyDescent="0.2">
      <c r="A141"/>
    </row>
    <row r="142" spans="1:1" x14ac:dyDescent="0.2">
      <c r="A142"/>
    </row>
    <row r="143" spans="1:1" x14ac:dyDescent="0.2">
      <c r="A143"/>
    </row>
    <row r="144" spans="1:1" x14ac:dyDescent="0.2">
      <c r="A144"/>
    </row>
    <row r="145" spans="1:1" x14ac:dyDescent="0.2">
      <c r="A145"/>
    </row>
    <row r="146" spans="1:1" x14ac:dyDescent="0.2">
      <c r="A146"/>
    </row>
    <row r="147" spans="1:1" x14ac:dyDescent="0.2">
      <c r="A147"/>
    </row>
    <row r="148" spans="1:1" x14ac:dyDescent="0.2">
      <c r="A148"/>
    </row>
    <row r="149" spans="1:1" x14ac:dyDescent="0.2">
      <c r="A149"/>
    </row>
    <row r="150" spans="1:1" x14ac:dyDescent="0.2">
      <c r="A150"/>
    </row>
    <row r="151" spans="1:1" x14ac:dyDescent="0.2">
      <c r="A151"/>
    </row>
    <row r="152" spans="1:1" x14ac:dyDescent="0.2">
      <c r="A152"/>
    </row>
    <row r="153" spans="1:1" x14ac:dyDescent="0.2">
      <c r="A153"/>
    </row>
    <row r="154" spans="1:1" x14ac:dyDescent="0.2">
      <c r="A154"/>
    </row>
    <row r="155" spans="1:1" x14ac:dyDescent="0.2">
      <c r="A155"/>
    </row>
    <row r="156" spans="1:1" x14ac:dyDescent="0.2">
      <c r="A156"/>
    </row>
    <row r="157" spans="1:1" x14ac:dyDescent="0.2">
      <c r="A157"/>
    </row>
    <row r="158" spans="1:1" x14ac:dyDescent="0.2">
      <c r="A158"/>
    </row>
    <row r="159" spans="1:1" x14ac:dyDescent="0.2">
      <c r="A159"/>
    </row>
    <row r="160" spans="1:1" x14ac:dyDescent="0.2">
      <c r="A160"/>
    </row>
    <row r="161" spans="1:1" x14ac:dyDescent="0.2">
      <c r="A161"/>
    </row>
    <row r="162" spans="1:1" x14ac:dyDescent="0.2">
      <c r="A162"/>
    </row>
    <row r="163" spans="1:1" x14ac:dyDescent="0.2">
      <c r="A163"/>
    </row>
    <row r="164" spans="1:1" x14ac:dyDescent="0.2">
      <c r="A164"/>
    </row>
    <row r="165" spans="1:1" x14ac:dyDescent="0.2">
      <c r="A165"/>
    </row>
    <row r="166" spans="1:1" x14ac:dyDescent="0.2">
      <c r="A166"/>
    </row>
    <row r="167" spans="1:1" x14ac:dyDescent="0.2">
      <c r="A167"/>
    </row>
    <row r="168" spans="1:1" x14ac:dyDescent="0.2">
      <c r="A168"/>
    </row>
    <row r="169" spans="1:1" x14ac:dyDescent="0.2">
      <c r="A169"/>
    </row>
    <row r="170" spans="1:1" x14ac:dyDescent="0.2">
      <c r="A170"/>
    </row>
    <row r="171" spans="1:1" x14ac:dyDescent="0.2">
      <c r="A171"/>
    </row>
    <row r="172" spans="1:1" x14ac:dyDescent="0.2">
      <c r="A172"/>
    </row>
    <row r="173" spans="1:1" x14ac:dyDescent="0.2">
      <c r="A173"/>
    </row>
    <row r="174" spans="1:1" x14ac:dyDescent="0.2">
      <c r="A174"/>
    </row>
    <row r="175" spans="1:1" x14ac:dyDescent="0.2">
      <c r="A175"/>
    </row>
    <row r="176" spans="1:1" x14ac:dyDescent="0.2">
      <c r="A176"/>
    </row>
    <row r="177" spans="1:1" x14ac:dyDescent="0.2">
      <c r="A177"/>
    </row>
    <row r="178" spans="1:1" x14ac:dyDescent="0.2">
      <c r="A178"/>
    </row>
    <row r="179" spans="1:1" x14ac:dyDescent="0.2">
      <c r="A179"/>
    </row>
    <row r="180" spans="1:1" x14ac:dyDescent="0.2">
      <c r="A180"/>
    </row>
    <row r="181" spans="1:1" x14ac:dyDescent="0.2">
      <c r="A181"/>
    </row>
    <row r="182" spans="1:1" x14ac:dyDescent="0.2">
      <c r="A182"/>
    </row>
    <row r="183" spans="1:1" x14ac:dyDescent="0.2">
      <c r="A183"/>
    </row>
    <row r="184" spans="1:1" x14ac:dyDescent="0.2">
      <c r="A184"/>
    </row>
    <row r="185" spans="1:1" x14ac:dyDescent="0.2">
      <c r="A185"/>
    </row>
    <row r="186" spans="1:1" x14ac:dyDescent="0.2">
      <c r="A186"/>
    </row>
    <row r="187" spans="1:1" x14ac:dyDescent="0.2">
      <c r="A187"/>
    </row>
    <row r="188" spans="1:1" x14ac:dyDescent="0.2">
      <c r="A188"/>
    </row>
    <row r="189" spans="1:1" x14ac:dyDescent="0.2">
      <c r="A189"/>
    </row>
    <row r="190" spans="1:1" x14ac:dyDescent="0.2">
      <c r="A190"/>
    </row>
    <row r="191" spans="1:1" x14ac:dyDescent="0.2">
      <c r="A191"/>
    </row>
    <row r="192" spans="1:1" x14ac:dyDescent="0.2">
      <c r="A192"/>
    </row>
    <row r="193" spans="1:1" x14ac:dyDescent="0.2">
      <c r="A193"/>
    </row>
    <row r="194" spans="1:1" x14ac:dyDescent="0.2">
      <c r="A194"/>
    </row>
    <row r="195" spans="1:1" x14ac:dyDescent="0.2">
      <c r="A195"/>
    </row>
    <row r="196" spans="1:1" x14ac:dyDescent="0.2">
      <c r="A196"/>
    </row>
    <row r="197" spans="1:1" x14ac:dyDescent="0.2">
      <c r="A197"/>
    </row>
    <row r="198" spans="1:1" x14ac:dyDescent="0.2">
      <c r="A198"/>
    </row>
    <row r="199" spans="1:1" x14ac:dyDescent="0.2">
      <c r="A199"/>
    </row>
    <row r="200" spans="1:1" x14ac:dyDescent="0.2">
      <c r="A200"/>
    </row>
    <row r="201" spans="1:1" x14ac:dyDescent="0.2">
      <c r="A201"/>
    </row>
    <row r="202" spans="1:1" x14ac:dyDescent="0.2">
      <c r="A202"/>
    </row>
    <row r="203" spans="1:1" x14ac:dyDescent="0.2">
      <c r="A203"/>
    </row>
    <row r="204" spans="1:1" x14ac:dyDescent="0.2">
      <c r="A204"/>
    </row>
    <row r="205" spans="1:1" x14ac:dyDescent="0.2">
      <c r="A205"/>
    </row>
    <row r="206" spans="1:1" x14ac:dyDescent="0.2">
      <c r="A206"/>
    </row>
    <row r="207" spans="1:1" x14ac:dyDescent="0.2">
      <c r="A207"/>
    </row>
    <row r="208" spans="1:1" x14ac:dyDescent="0.2">
      <c r="A208"/>
    </row>
    <row r="209" spans="1:1" x14ac:dyDescent="0.2">
      <c r="A209"/>
    </row>
    <row r="210" spans="1:1" x14ac:dyDescent="0.2">
      <c r="A210"/>
    </row>
    <row r="211" spans="1:1" x14ac:dyDescent="0.2">
      <c r="A211"/>
    </row>
    <row r="212" spans="1:1" x14ac:dyDescent="0.2">
      <c r="A212"/>
    </row>
    <row r="213" spans="1:1" x14ac:dyDescent="0.2">
      <c r="A213"/>
    </row>
    <row r="214" spans="1:1" x14ac:dyDescent="0.2">
      <c r="A214"/>
    </row>
    <row r="215" spans="1:1" x14ac:dyDescent="0.2">
      <c r="A215"/>
    </row>
    <row r="216" spans="1:1" x14ac:dyDescent="0.2">
      <c r="A216"/>
    </row>
    <row r="217" spans="1:1" x14ac:dyDescent="0.2">
      <c r="A217"/>
    </row>
    <row r="218" spans="1:1" x14ac:dyDescent="0.2">
      <c r="A218"/>
    </row>
    <row r="219" spans="1:1" x14ac:dyDescent="0.2">
      <c r="A219"/>
    </row>
    <row r="220" spans="1:1" x14ac:dyDescent="0.2">
      <c r="A220"/>
    </row>
    <row r="221" spans="1:1" x14ac:dyDescent="0.2">
      <c r="A221"/>
    </row>
    <row r="222" spans="1:1" x14ac:dyDescent="0.2">
      <c r="A222"/>
    </row>
    <row r="223" spans="1:1" x14ac:dyDescent="0.2">
      <c r="A223"/>
    </row>
    <row r="224" spans="1:1" x14ac:dyDescent="0.2">
      <c r="A224"/>
    </row>
    <row r="225" spans="1:1" x14ac:dyDescent="0.2">
      <c r="A225"/>
    </row>
    <row r="226" spans="1:1" x14ac:dyDescent="0.2">
      <c r="A226"/>
    </row>
    <row r="227" spans="1:1" x14ac:dyDescent="0.2">
      <c r="A227"/>
    </row>
    <row r="228" spans="1:1" x14ac:dyDescent="0.2">
      <c r="A228"/>
    </row>
    <row r="229" spans="1:1" x14ac:dyDescent="0.2">
      <c r="A229"/>
    </row>
    <row r="230" spans="1:1" x14ac:dyDescent="0.2">
      <c r="A230"/>
    </row>
    <row r="231" spans="1:1" x14ac:dyDescent="0.2">
      <c r="A231"/>
    </row>
    <row r="232" spans="1:1" x14ac:dyDescent="0.2">
      <c r="A232"/>
    </row>
    <row r="233" spans="1:1" x14ac:dyDescent="0.2">
      <c r="A233"/>
    </row>
    <row r="234" spans="1:1" x14ac:dyDescent="0.2">
      <c r="A234"/>
    </row>
    <row r="235" spans="1:1" x14ac:dyDescent="0.2">
      <c r="A235"/>
    </row>
    <row r="236" spans="1:1" x14ac:dyDescent="0.2">
      <c r="A236"/>
    </row>
    <row r="237" spans="1:1" x14ac:dyDescent="0.2">
      <c r="A237"/>
    </row>
    <row r="238" spans="1:1" x14ac:dyDescent="0.2">
      <c r="A238"/>
    </row>
    <row r="239" spans="1:1" x14ac:dyDescent="0.2">
      <c r="A239"/>
    </row>
    <row r="240" spans="1:1" x14ac:dyDescent="0.2">
      <c r="A240"/>
    </row>
    <row r="241" spans="1:1" x14ac:dyDescent="0.2">
      <c r="A241"/>
    </row>
    <row r="242" spans="1:1" x14ac:dyDescent="0.2">
      <c r="A242"/>
    </row>
    <row r="243" spans="1:1" x14ac:dyDescent="0.2">
      <c r="A243"/>
    </row>
    <row r="244" spans="1:1" x14ac:dyDescent="0.2">
      <c r="A244"/>
    </row>
    <row r="245" spans="1:1" x14ac:dyDescent="0.2">
      <c r="A245"/>
    </row>
    <row r="246" spans="1:1" x14ac:dyDescent="0.2">
      <c r="A246"/>
    </row>
    <row r="247" spans="1:1" x14ac:dyDescent="0.2">
      <c r="A247"/>
    </row>
    <row r="248" spans="1:1" x14ac:dyDescent="0.2">
      <c r="A248"/>
    </row>
    <row r="249" spans="1:1" x14ac:dyDescent="0.2">
      <c r="A249"/>
    </row>
    <row r="250" spans="1:1" x14ac:dyDescent="0.2">
      <c r="A250"/>
    </row>
    <row r="251" spans="1:1" x14ac:dyDescent="0.2">
      <c r="A251"/>
    </row>
    <row r="252" spans="1:1" x14ac:dyDescent="0.2">
      <c r="A252"/>
    </row>
    <row r="253" spans="1:1" x14ac:dyDescent="0.2">
      <c r="A253"/>
    </row>
    <row r="254" spans="1:1" x14ac:dyDescent="0.2">
      <c r="A254"/>
    </row>
    <row r="255" spans="1:1" x14ac:dyDescent="0.2">
      <c r="A255"/>
    </row>
    <row r="256" spans="1:1" x14ac:dyDescent="0.2">
      <c r="A256"/>
    </row>
    <row r="257" spans="1:1" x14ac:dyDescent="0.2">
      <c r="A257"/>
    </row>
    <row r="258" spans="1:1" x14ac:dyDescent="0.2">
      <c r="A258"/>
    </row>
    <row r="259" spans="1:1" x14ac:dyDescent="0.2">
      <c r="A259"/>
    </row>
    <row r="260" spans="1:1" x14ac:dyDescent="0.2">
      <c r="A260"/>
    </row>
    <row r="261" spans="1:1" x14ac:dyDescent="0.2">
      <c r="A261"/>
    </row>
    <row r="262" spans="1:1" x14ac:dyDescent="0.2">
      <c r="A262"/>
    </row>
    <row r="263" spans="1:1" x14ac:dyDescent="0.2">
      <c r="A263"/>
    </row>
    <row r="264" spans="1:1" x14ac:dyDescent="0.2">
      <c r="A264"/>
    </row>
    <row r="265" spans="1:1" x14ac:dyDescent="0.2">
      <c r="A265"/>
    </row>
    <row r="266" spans="1:1" x14ac:dyDescent="0.2">
      <c r="A266"/>
    </row>
    <row r="267" spans="1:1" x14ac:dyDescent="0.2">
      <c r="A267"/>
    </row>
    <row r="268" spans="1:1" x14ac:dyDescent="0.2">
      <c r="A268"/>
    </row>
    <row r="269" spans="1:1" x14ac:dyDescent="0.2">
      <c r="A269"/>
    </row>
    <row r="270" spans="1:1" x14ac:dyDescent="0.2">
      <c r="A270"/>
    </row>
    <row r="271" spans="1:1" x14ac:dyDescent="0.2">
      <c r="A271"/>
    </row>
    <row r="272" spans="1:1" x14ac:dyDescent="0.2">
      <c r="A272"/>
    </row>
    <row r="273" spans="1:1" x14ac:dyDescent="0.2">
      <c r="A273"/>
    </row>
    <row r="274" spans="1:1" x14ac:dyDescent="0.2">
      <c r="A274"/>
    </row>
    <row r="275" spans="1:1" x14ac:dyDescent="0.2">
      <c r="A275"/>
    </row>
    <row r="276" spans="1:1" x14ac:dyDescent="0.2">
      <c r="A276"/>
    </row>
    <row r="277" spans="1:1" x14ac:dyDescent="0.2">
      <c r="A277"/>
    </row>
    <row r="278" spans="1:1" x14ac:dyDescent="0.2">
      <c r="A278"/>
    </row>
    <row r="279" spans="1:1" x14ac:dyDescent="0.2">
      <c r="A279"/>
    </row>
    <row r="280" spans="1:1" x14ac:dyDescent="0.2">
      <c r="A280"/>
    </row>
    <row r="281" spans="1:1" x14ac:dyDescent="0.2">
      <c r="A281"/>
    </row>
    <row r="282" spans="1:1" x14ac:dyDescent="0.2">
      <c r="A282"/>
    </row>
    <row r="283" spans="1:1" x14ac:dyDescent="0.2">
      <c r="A283"/>
    </row>
    <row r="284" spans="1:1" x14ac:dyDescent="0.2">
      <c r="A284"/>
    </row>
    <row r="285" spans="1:1" x14ac:dyDescent="0.2">
      <c r="A285"/>
    </row>
    <row r="286" spans="1:1" x14ac:dyDescent="0.2">
      <c r="A286"/>
    </row>
    <row r="287" spans="1:1" x14ac:dyDescent="0.2">
      <c r="A287"/>
    </row>
    <row r="288" spans="1:1" x14ac:dyDescent="0.2">
      <c r="A288"/>
    </row>
    <row r="289" spans="1:1" x14ac:dyDescent="0.2">
      <c r="A289"/>
    </row>
    <row r="290" spans="1:1" x14ac:dyDescent="0.2">
      <c r="A290"/>
    </row>
    <row r="291" spans="1:1" x14ac:dyDescent="0.2">
      <c r="A291"/>
    </row>
    <row r="292" spans="1:1" x14ac:dyDescent="0.2">
      <c r="A292"/>
    </row>
    <row r="293" spans="1:1" x14ac:dyDescent="0.2">
      <c r="A293"/>
    </row>
    <row r="294" spans="1:1" x14ac:dyDescent="0.2">
      <c r="A294"/>
    </row>
    <row r="295" spans="1:1" x14ac:dyDescent="0.2">
      <c r="A295"/>
    </row>
    <row r="296" spans="1:1" x14ac:dyDescent="0.2">
      <c r="A296"/>
    </row>
    <row r="297" spans="1:1" x14ac:dyDescent="0.2">
      <c r="A297"/>
    </row>
    <row r="298" spans="1:1" x14ac:dyDescent="0.2">
      <c r="A298"/>
    </row>
    <row r="299" spans="1:1" x14ac:dyDescent="0.2">
      <c r="A299"/>
    </row>
    <row r="300" spans="1:1" x14ac:dyDescent="0.2">
      <c r="A300"/>
    </row>
    <row r="301" spans="1:1" x14ac:dyDescent="0.2">
      <c r="A301"/>
    </row>
    <row r="302" spans="1:1" x14ac:dyDescent="0.2">
      <c r="A302"/>
    </row>
    <row r="303" spans="1:1" x14ac:dyDescent="0.2">
      <c r="A303"/>
    </row>
    <row r="304" spans="1:1" x14ac:dyDescent="0.2">
      <c r="A304"/>
    </row>
    <row r="305" spans="1:1" x14ac:dyDescent="0.2">
      <c r="A305"/>
    </row>
    <row r="306" spans="1:1" x14ac:dyDescent="0.2">
      <c r="A306"/>
    </row>
    <row r="307" spans="1:1" x14ac:dyDescent="0.2">
      <c r="A307"/>
    </row>
    <row r="308" spans="1:1" x14ac:dyDescent="0.2">
      <c r="A308"/>
    </row>
    <row r="309" spans="1:1" x14ac:dyDescent="0.2">
      <c r="A309"/>
    </row>
    <row r="310" spans="1:1" x14ac:dyDescent="0.2">
      <c r="A310"/>
    </row>
    <row r="311" spans="1:1" x14ac:dyDescent="0.2">
      <c r="A311"/>
    </row>
    <row r="312" spans="1:1" x14ac:dyDescent="0.2">
      <c r="A312"/>
    </row>
    <row r="313" spans="1:1" x14ac:dyDescent="0.2">
      <c r="A313"/>
    </row>
    <row r="314" spans="1:1" x14ac:dyDescent="0.2">
      <c r="A314"/>
    </row>
    <row r="315" spans="1:1" x14ac:dyDescent="0.2">
      <c r="A315"/>
    </row>
    <row r="316" spans="1:1" x14ac:dyDescent="0.2">
      <c r="A316"/>
    </row>
    <row r="317" spans="1:1" x14ac:dyDescent="0.2">
      <c r="A317"/>
    </row>
    <row r="318" spans="1:1" x14ac:dyDescent="0.2">
      <c r="A318"/>
    </row>
    <row r="319" spans="1:1" x14ac:dyDescent="0.2">
      <c r="A319"/>
    </row>
    <row r="320" spans="1:1" x14ac:dyDescent="0.2">
      <c r="A320"/>
    </row>
    <row r="321" spans="1:1" x14ac:dyDescent="0.2">
      <c r="A321"/>
    </row>
    <row r="322" spans="1:1" x14ac:dyDescent="0.2">
      <c r="A322"/>
    </row>
    <row r="323" spans="1:1" x14ac:dyDescent="0.2">
      <c r="A323"/>
    </row>
    <row r="324" spans="1:1" x14ac:dyDescent="0.2">
      <c r="A324"/>
    </row>
    <row r="325" spans="1:1" x14ac:dyDescent="0.2">
      <c r="A325"/>
    </row>
    <row r="326" spans="1:1" x14ac:dyDescent="0.2">
      <c r="A326"/>
    </row>
    <row r="327" spans="1:1" x14ac:dyDescent="0.2">
      <c r="A327"/>
    </row>
    <row r="328" spans="1:1" x14ac:dyDescent="0.2">
      <c r="A328"/>
    </row>
    <row r="329" spans="1:1" x14ac:dyDescent="0.2">
      <c r="A329"/>
    </row>
    <row r="330" spans="1:1" x14ac:dyDescent="0.2">
      <c r="A330"/>
    </row>
    <row r="331" spans="1:1" x14ac:dyDescent="0.2">
      <c r="A331"/>
    </row>
    <row r="332" spans="1:1" x14ac:dyDescent="0.2">
      <c r="A332"/>
    </row>
    <row r="333" spans="1:1" x14ac:dyDescent="0.2">
      <c r="A333"/>
    </row>
    <row r="334" spans="1:1" x14ac:dyDescent="0.2">
      <c r="A334"/>
    </row>
    <row r="335" spans="1:1" x14ac:dyDescent="0.2">
      <c r="A335"/>
    </row>
    <row r="336" spans="1:1" x14ac:dyDescent="0.2">
      <c r="A336"/>
    </row>
    <row r="337" spans="1:1" x14ac:dyDescent="0.2">
      <c r="A337"/>
    </row>
    <row r="338" spans="1:1" x14ac:dyDescent="0.2">
      <c r="A338"/>
    </row>
    <row r="339" spans="1:1" x14ac:dyDescent="0.2">
      <c r="A339"/>
    </row>
    <row r="340" spans="1:1" x14ac:dyDescent="0.2">
      <c r="A340"/>
    </row>
    <row r="341" spans="1:1" x14ac:dyDescent="0.2">
      <c r="A341"/>
    </row>
    <row r="342" spans="1:1" x14ac:dyDescent="0.2">
      <c r="A342"/>
    </row>
    <row r="343" spans="1:1" x14ac:dyDescent="0.2">
      <c r="A343"/>
    </row>
    <row r="344" spans="1:1" x14ac:dyDescent="0.2">
      <c r="A344"/>
    </row>
    <row r="345" spans="1:1" x14ac:dyDescent="0.2">
      <c r="A345"/>
    </row>
    <row r="346" spans="1:1" x14ac:dyDescent="0.2">
      <c r="A346"/>
    </row>
    <row r="347" spans="1:1" x14ac:dyDescent="0.2">
      <c r="A347"/>
    </row>
    <row r="348" spans="1:1" x14ac:dyDescent="0.2">
      <c r="A348"/>
    </row>
    <row r="349" spans="1:1" x14ac:dyDescent="0.2">
      <c r="A349"/>
    </row>
    <row r="350" spans="1:1" x14ac:dyDescent="0.2">
      <c r="A350"/>
    </row>
    <row r="351" spans="1:1" x14ac:dyDescent="0.2">
      <c r="A351"/>
    </row>
    <row r="352" spans="1:1" x14ac:dyDescent="0.2">
      <c r="A352"/>
    </row>
    <row r="353" spans="1:1" x14ac:dyDescent="0.2">
      <c r="A353"/>
    </row>
    <row r="354" spans="1:1" x14ac:dyDescent="0.2">
      <c r="A354"/>
    </row>
    <row r="355" spans="1:1" x14ac:dyDescent="0.2">
      <c r="A355"/>
    </row>
    <row r="356" spans="1:1" x14ac:dyDescent="0.2">
      <c r="A356"/>
    </row>
    <row r="357" spans="1:1" x14ac:dyDescent="0.2">
      <c r="A357"/>
    </row>
    <row r="358" spans="1:1" x14ac:dyDescent="0.2">
      <c r="A358"/>
    </row>
    <row r="359" spans="1:1" x14ac:dyDescent="0.2">
      <c r="A359"/>
    </row>
    <row r="360" spans="1:1" x14ac:dyDescent="0.2">
      <c r="A360"/>
    </row>
    <row r="361" spans="1:1" x14ac:dyDescent="0.2">
      <c r="A361"/>
    </row>
    <row r="362" spans="1:1" x14ac:dyDescent="0.2">
      <c r="A362"/>
    </row>
    <row r="363" spans="1:1" x14ac:dyDescent="0.2">
      <c r="A363"/>
    </row>
    <row r="364" spans="1:1" x14ac:dyDescent="0.2">
      <c r="A364"/>
    </row>
    <row r="365" spans="1:1" x14ac:dyDescent="0.2">
      <c r="A365"/>
    </row>
    <row r="366" spans="1:1" x14ac:dyDescent="0.2">
      <c r="A366"/>
    </row>
    <row r="367" spans="1:1" x14ac:dyDescent="0.2">
      <c r="A367"/>
    </row>
    <row r="368" spans="1:1" x14ac:dyDescent="0.2">
      <c r="A368"/>
    </row>
    <row r="369" spans="1:1" x14ac:dyDescent="0.2">
      <c r="A369"/>
    </row>
    <row r="370" spans="1:1" x14ac:dyDescent="0.2">
      <c r="A370"/>
    </row>
    <row r="371" spans="1:1" x14ac:dyDescent="0.2">
      <c r="A371"/>
    </row>
    <row r="372" spans="1:1" x14ac:dyDescent="0.2">
      <c r="A372"/>
    </row>
    <row r="373" spans="1:1" x14ac:dyDescent="0.2">
      <c r="A373"/>
    </row>
    <row r="374" spans="1:1" x14ac:dyDescent="0.2">
      <c r="A374"/>
    </row>
    <row r="375" spans="1:1" x14ac:dyDescent="0.2">
      <c r="A375"/>
    </row>
    <row r="376" spans="1:1" x14ac:dyDescent="0.2">
      <c r="A376"/>
    </row>
    <row r="377" spans="1:1" x14ac:dyDescent="0.2">
      <c r="A377"/>
    </row>
    <row r="378" spans="1:1" x14ac:dyDescent="0.2">
      <c r="A378"/>
    </row>
    <row r="379" spans="1:1" x14ac:dyDescent="0.2">
      <c r="A379"/>
    </row>
    <row r="380" spans="1:1" x14ac:dyDescent="0.2">
      <c r="A380"/>
    </row>
    <row r="381" spans="1:1" x14ac:dyDescent="0.2">
      <c r="A381"/>
    </row>
    <row r="382" spans="1:1" x14ac:dyDescent="0.2">
      <c r="A382"/>
    </row>
    <row r="383" spans="1:1" x14ac:dyDescent="0.2">
      <c r="A383"/>
    </row>
    <row r="384" spans="1:1" x14ac:dyDescent="0.2">
      <c r="A384"/>
    </row>
    <row r="385" spans="1:1" x14ac:dyDescent="0.2">
      <c r="A385"/>
    </row>
    <row r="386" spans="1:1" x14ac:dyDescent="0.2">
      <c r="A386"/>
    </row>
    <row r="387" spans="1:1" x14ac:dyDescent="0.2">
      <c r="A387"/>
    </row>
    <row r="388" spans="1:1" x14ac:dyDescent="0.2">
      <c r="A388"/>
    </row>
    <row r="389" spans="1:1" x14ac:dyDescent="0.2">
      <c r="A389"/>
    </row>
    <row r="390" spans="1:1" x14ac:dyDescent="0.2">
      <c r="A390"/>
    </row>
    <row r="391" spans="1:1" x14ac:dyDescent="0.2">
      <c r="A391"/>
    </row>
    <row r="392" spans="1:1" x14ac:dyDescent="0.2">
      <c r="A392"/>
    </row>
    <row r="393" spans="1:1" x14ac:dyDescent="0.2">
      <c r="A393"/>
    </row>
    <row r="394" spans="1:1" x14ac:dyDescent="0.2">
      <c r="A394"/>
    </row>
    <row r="395" spans="1:1" x14ac:dyDescent="0.2">
      <c r="A395"/>
    </row>
    <row r="396" spans="1:1" x14ac:dyDescent="0.2">
      <c r="A396"/>
    </row>
    <row r="397" spans="1:1" x14ac:dyDescent="0.2">
      <c r="A397"/>
    </row>
    <row r="398" spans="1:1" x14ac:dyDescent="0.2">
      <c r="A398"/>
    </row>
    <row r="399" spans="1:1" x14ac:dyDescent="0.2">
      <c r="A399"/>
    </row>
    <row r="400" spans="1:1" x14ac:dyDescent="0.2">
      <c r="A400"/>
    </row>
    <row r="401" spans="1:1" x14ac:dyDescent="0.2">
      <c r="A401"/>
    </row>
    <row r="402" spans="1:1" x14ac:dyDescent="0.2">
      <c r="A402"/>
    </row>
    <row r="403" spans="1:1" x14ac:dyDescent="0.2">
      <c r="A403"/>
    </row>
    <row r="404" spans="1:1" x14ac:dyDescent="0.2">
      <c r="A404"/>
    </row>
    <row r="405" spans="1:1" x14ac:dyDescent="0.2">
      <c r="A405"/>
    </row>
    <row r="406" spans="1:1" x14ac:dyDescent="0.2">
      <c r="A406"/>
    </row>
    <row r="407" spans="1:1" x14ac:dyDescent="0.2">
      <c r="A407"/>
    </row>
    <row r="408" spans="1:1" x14ac:dyDescent="0.2">
      <c r="A408"/>
    </row>
    <row r="409" spans="1:1" x14ac:dyDescent="0.2">
      <c r="A409"/>
    </row>
    <row r="410" spans="1:1" x14ac:dyDescent="0.2">
      <c r="A410"/>
    </row>
    <row r="411" spans="1:1" x14ac:dyDescent="0.2">
      <c r="A411"/>
    </row>
    <row r="412" spans="1:1" x14ac:dyDescent="0.2">
      <c r="A412"/>
    </row>
    <row r="413" spans="1:1" x14ac:dyDescent="0.2">
      <c r="A413"/>
    </row>
    <row r="414" spans="1:1" x14ac:dyDescent="0.2">
      <c r="A414"/>
    </row>
    <row r="415" spans="1:1" x14ac:dyDescent="0.2">
      <c r="A415"/>
    </row>
    <row r="416" spans="1:1" x14ac:dyDescent="0.2">
      <c r="A416"/>
    </row>
    <row r="417" spans="1:1" x14ac:dyDescent="0.2">
      <c r="A417"/>
    </row>
    <row r="418" spans="1:1" x14ac:dyDescent="0.2">
      <c r="A418"/>
    </row>
    <row r="419" spans="1:1" x14ac:dyDescent="0.2">
      <c r="A419"/>
    </row>
    <row r="420" spans="1:1" x14ac:dyDescent="0.2">
      <c r="A420"/>
    </row>
    <row r="421" spans="1:1" x14ac:dyDescent="0.2">
      <c r="A421"/>
    </row>
    <row r="422" spans="1:1" x14ac:dyDescent="0.2">
      <c r="A422"/>
    </row>
    <row r="423" spans="1:1" x14ac:dyDescent="0.2">
      <c r="A423"/>
    </row>
    <row r="424" spans="1:1" x14ac:dyDescent="0.2">
      <c r="A424"/>
    </row>
    <row r="425" spans="1:1" x14ac:dyDescent="0.2">
      <c r="A425"/>
    </row>
    <row r="426" spans="1:1" x14ac:dyDescent="0.2">
      <c r="A426"/>
    </row>
    <row r="427" spans="1:1" x14ac:dyDescent="0.2">
      <c r="A427"/>
    </row>
    <row r="428" spans="1:1" x14ac:dyDescent="0.2">
      <c r="A428"/>
    </row>
    <row r="429" spans="1:1" x14ac:dyDescent="0.2">
      <c r="A429"/>
    </row>
    <row r="430" spans="1:1" x14ac:dyDescent="0.2">
      <c r="A430"/>
    </row>
    <row r="431" spans="1:1" x14ac:dyDescent="0.2">
      <c r="A431"/>
    </row>
    <row r="432" spans="1:1" x14ac:dyDescent="0.2">
      <c r="A432"/>
    </row>
    <row r="433" spans="1:1" x14ac:dyDescent="0.2">
      <c r="A433"/>
    </row>
    <row r="434" spans="1:1" x14ac:dyDescent="0.2">
      <c r="A434"/>
    </row>
    <row r="435" spans="1:1" x14ac:dyDescent="0.2">
      <c r="A435"/>
    </row>
    <row r="436" spans="1:1" x14ac:dyDescent="0.2">
      <c r="A436"/>
    </row>
    <row r="437" spans="1:1" x14ac:dyDescent="0.2">
      <c r="A437"/>
    </row>
    <row r="438" spans="1:1" x14ac:dyDescent="0.2">
      <c r="A438"/>
    </row>
    <row r="439" spans="1:1" x14ac:dyDescent="0.2">
      <c r="A439"/>
    </row>
    <row r="440" spans="1:1" x14ac:dyDescent="0.2">
      <c r="A440"/>
    </row>
    <row r="441" spans="1:1" x14ac:dyDescent="0.2">
      <c r="A441"/>
    </row>
    <row r="442" spans="1:1" x14ac:dyDescent="0.2">
      <c r="A442"/>
    </row>
    <row r="443" spans="1:1" x14ac:dyDescent="0.2">
      <c r="A443"/>
    </row>
    <row r="444" spans="1:1" x14ac:dyDescent="0.2">
      <c r="A444"/>
    </row>
    <row r="445" spans="1:1" x14ac:dyDescent="0.2">
      <c r="A445"/>
    </row>
    <row r="446" spans="1:1" x14ac:dyDescent="0.2">
      <c r="A446"/>
    </row>
    <row r="447" spans="1:1" x14ac:dyDescent="0.2">
      <c r="A447"/>
    </row>
    <row r="448" spans="1:1" x14ac:dyDescent="0.2">
      <c r="A448"/>
    </row>
    <row r="449" spans="1:1" x14ac:dyDescent="0.2">
      <c r="A449"/>
    </row>
    <row r="450" spans="1:1" x14ac:dyDescent="0.2">
      <c r="A450"/>
    </row>
    <row r="451" spans="1:1" x14ac:dyDescent="0.2">
      <c r="A451"/>
    </row>
    <row r="452" spans="1:1" x14ac:dyDescent="0.2">
      <c r="A452"/>
    </row>
    <row r="453" spans="1:1" x14ac:dyDescent="0.2">
      <c r="A453"/>
    </row>
    <row r="454" spans="1:1" x14ac:dyDescent="0.2">
      <c r="A454"/>
    </row>
    <row r="455" spans="1:1" x14ac:dyDescent="0.2">
      <c r="A455"/>
    </row>
    <row r="456" spans="1:1" x14ac:dyDescent="0.2">
      <c r="A456"/>
    </row>
    <row r="457" spans="1:1" x14ac:dyDescent="0.2">
      <c r="A457"/>
    </row>
    <row r="458" spans="1:1" x14ac:dyDescent="0.2">
      <c r="A458"/>
    </row>
    <row r="459" spans="1:1" x14ac:dyDescent="0.2">
      <c r="A459"/>
    </row>
    <row r="460" spans="1:1" x14ac:dyDescent="0.2">
      <c r="A460"/>
    </row>
    <row r="461" spans="1:1" x14ac:dyDescent="0.2">
      <c r="A461"/>
    </row>
    <row r="462" spans="1:1" x14ac:dyDescent="0.2">
      <c r="A462"/>
    </row>
    <row r="463" spans="1:1" x14ac:dyDescent="0.2">
      <c r="A463"/>
    </row>
    <row r="464" spans="1:1" x14ac:dyDescent="0.2">
      <c r="A464"/>
    </row>
    <row r="465" spans="1:1" x14ac:dyDescent="0.2">
      <c r="A465"/>
    </row>
    <row r="466" spans="1:1" x14ac:dyDescent="0.2">
      <c r="A466"/>
    </row>
    <row r="467" spans="1:1" x14ac:dyDescent="0.2">
      <c r="A467"/>
    </row>
    <row r="468" spans="1:1" x14ac:dyDescent="0.2">
      <c r="A468"/>
    </row>
    <row r="469" spans="1:1" x14ac:dyDescent="0.2">
      <c r="A469"/>
    </row>
    <row r="470" spans="1:1" x14ac:dyDescent="0.2">
      <c r="A470"/>
    </row>
    <row r="471" spans="1:1" x14ac:dyDescent="0.2">
      <c r="A471"/>
    </row>
    <row r="472" spans="1:1" x14ac:dyDescent="0.2">
      <c r="A472"/>
    </row>
    <row r="473" spans="1:1" x14ac:dyDescent="0.2">
      <c r="A473"/>
    </row>
    <row r="474" spans="1:1" x14ac:dyDescent="0.2">
      <c r="A474"/>
    </row>
    <row r="475" spans="1:1" x14ac:dyDescent="0.2">
      <c r="A475"/>
    </row>
    <row r="476" spans="1:1" x14ac:dyDescent="0.2">
      <c r="A476"/>
    </row>
    <row r="477" spans="1:1" x14ac:dyDescent="0.2">
      <c r="A477"/>
    </row>
    <row r="478" spans="1:1" x14ac:dyDescent="0.2">
      <c r="A478"/>
    </row>
    <row r="479" spans="1:1" x14ac:dyDescent="0.2">
      <c r="A479"/>
    </row>
    <row r="480" spans="1:1" x14ac:dyDescent="0.2">
      <c r="A480"/>
    </row>
    <row r="481" spans="1:1" x14ac:dyDescent="0.2">
      <c r="A481"/>
    </row>
    <row r="482" spans="1:1" x14ac:dyDescent="0.2">
      <c r="A482"/>
    </row>
    <row r="483" spans="1:1" x14ac:dyDescent="0.2">
      <c r="A483"/>
    </row>
    <row r="484" spans="1:1" x14ac:dyDescent="0.2">
      <c r="A484"/>
    </row>
    <row r="485" spans="1:1" x14ac:dyDescent="0.2">
      <c r="A485"/>
    </row>
    <row r="486" spans="1:1" x14ac:dyDescent="0.2">
      <c r="A486"/>
    </row>
    <row r="487" spans="1:1" x14ac:dyDescent="0.2">
      <c r="A487"/>
    </row>
    <row r="488" spans="1:1" x14ac:dyDescent="0.2">
      <c r="A488"/>
    </row>
    <row r="489" spans="1:1" x14ac:dyDescent="0.2">
      <c r="A489"/>
    </row>
    <row r="490" spans="1:1" x14ac:dyDescent="0.2">
      <c r="A490"/>
    </row>
    <row r="491" spans="1:1" x14ac:dyDescent="0.2">
      <c r="A491"/>
    </row>
    <row r="492" spans="1:1" x14ac:dyDescent="0.2">
      <c r="A492"/>
    </row>
    <row r="493" spans="1:1" x14ac:dyDescent="0.2">
      <c r="A493"/>
    </row>
    <row r="494" spans="1:1" x14ac:dyDescent="0.2">
      <c r="A494"/>
    </row>
    <row r="495" spans="1:1" x14ac:dyDescent="0.2">
      <c r="A495"/>
    </row>
    <row r="496" spans="1:1" x14ac:dyDescent="0.2">
      <c r="A496"/>
    </row>
    <row r="497" spans="1:1" x14ac:dyDescent="0.2">
      <c r="A497"/>
    </row>
    <row r="498" spans="1:1" x14ac:dyDescent="0.2">
      <c r="A498"/>
    </row>
    <row r="499" spans="1:1" x14ac:dyDescent="0.2">
      <c r="A499"/>
    </row>
    <row r="500" spans="1:1" x14ac:dyDescent="0.2">
      <c r="A500"/>
    </row>
    <row r="501" spans="1:1" x14ac:dyDescent="0.2">
      <c r="A501"/>
    </row>
    <row r="502" spans="1:1" x14ac:dyDescent="0.2">
      <c r="A502"/>
    </row>
    <row r="503" spans="1:1" x14ac:dyDescent="0.2">
      <c r="A503"/>
    </row>
    <row r="504" spans="1:1" x14ac:dyDescent="0.2">
      <c r="A504"/>
    </row>
    <row r="505" spans="1:1" x14ac:dyDescent="0.2">
      <c r="A505"/>
    </row>
    <row r="506" spans="1:1" x14ac:dyDescent="0.2">
      <c r="A506"/>
    </row>
    <row r="507" spans="1:1" x14ac:dyDescent="0.2">
      <c r="A507"/>
    </row>
    <row r="508" spans="1:1" x14ac:dyDescent="0.2">
      <c r="A508"/>
    </row>
    <row r="509" spans="1:1" x14ac:dyDescent="0.2">
      <c r="A509"/>
    </row>
    <row r="510" spans="1:1" x14ac:dyDescent="0.2">
      <c r="A510"/>
    </row>
    <row r="511" spans="1:1" x14ac:dyDescent="0.2">
      <c r="A511"/>
    </row>
    <row r="512" spans="1:1" x14ac:dyDescent="0.2">
      <c r="A512"/>
    </row>
    <row r="513" spans="1:1" x14ac:dyDescent="0.2">
      <c r="A513"/>
    </row>
    <row r="514" spans="1:1" x14ac:dyDescent="0.2">
      <c r="A514"/>
    </row>
    <row r="515" spans="1:1" x14ac:dyDescent="0.2">
      <c r="A515"/>
    </row>
    <row r="516" spans="1:1" x14ac:dyDescent="0.2">
      <c r="A516"/>
    </row>
    <row r="517" spans="1:1" x14ac:dyDescent="0.2">
      <c r="A517"/>
    </row>
    <row r="518" spans="1:1" x14ac:dyDescent="0.2">
      <c r="A518"/>
    </row>
    <row r="519" spans="1:1" x14ac:dyDescent="0.2">
      <c r="A519"/>
    </row>
    <row r="520" spans="1:1" x14ac:dyDescent="0.2">
      <c r="A520"/>
    </row>
    <row r="521" spans="1:1" x14ac:dyDescent="0.2">
      <c r="A521"/>
    </row>
    <row r="522" spans="1:1" x14ac:dyDescent="0.2">
      <c r="A522"/>
    </row>
    <row r="523" spans="1:1" x14ac:dyDescent="0.2">
      <c r="A523"/>
    </row>
    <row r="524" spans="1:1" x14ac:dyDescent="0.2">
      <c r="A524"/>
    </row>
    <row r="525" spans="1:1" x14ac:dyDescent="0.2">
      <c r="A525"/>
    </row>
    <row r="526" spans="1:1" x14ac:dyDescent="0.2">
      <c r="A526"/>
    </row>
    <row r="527" spans="1:1" x14ac:dyDescent="0.2">
      <c r="A527"/>
    </row>
    <row r="528" spans="1:1" x14ac:dyDescent="0.2">
      <c r="A528"/>
    </row>
    <row r="529" spans="1:1" x14ac:dyDescent="0.2">
      <c r="A529"/>
    </row>
    <row r="530" spans="1:1" x14ac:dyDescent="0.2">
      <c r="A530"/>
    </row>
    <row r="531" spans="1:1" x14ac:dyDescent="0.2">
      <c r="A531"/>
    </row>
    <row r="532" spans="1:1" x14ac:dyDescent="0.2">
      <c r="A532"/>
    </row>
    <row r="533" spans="1:1" x14ac:dyDescent="0.2">
      <c r="A533"/>
    </row>
    <row r="534" spans="1:1" x14ac:dyDescent="0.2">
      <c r="A534"/>
    </row>
    <row r="535" spans="1:1" x14ac:dyDescent="0.2">
      <c r="A535"/>
    </row>
    <row r="536" spans="1:1" x14ac:dyDescent="0.2">
      <c r="A536"/>
    </row>
    <row r="537" spans="1:1" x14ac:dyDescent="0.2">
      <c r="A537"/>
    </row>
    <row r="538" spans="1:1" x14ac:dyDescent="0.2">
      <c r="A538"/>
    </row>
    <row r="539" spans="1:1" x14ac:dyDescent="0.2">
      <c r="A539"/>
    </row>
    <row r="540" spans="1:1" x14ac:dyDescent="0.2">
      <c r="A540"/>
    </row>
    <row r="541" spans="1:1" x14ac:dyDescent="0.2">
      <c r="A541"/>
    </row>
    <row r="542" spans="1:1" x14ac:dyDescent="0.2">
      <c r="A542"/>
    </row>
    <row r="543" spans="1:1" x14ac:dyDescent="0.2">
      <c r="A543"/>
    </row>
    <row r="544" spans="1:1" x14ac:dyDescent="0.2">
      <c r="A544"/>
    </row>
    <row r="545" spans="1:1" x14ac:dyDescent="0.2">
      <c r="A545"/>
    </row>
    <row r="546" spans="1:1" x14ac:dyDescent="0.2">
      <c r="A546"/>
    </row>
    <row r="547" spans="1:1" x14ac:dyDescent="0.2">
      <c r="A547"/>
    </row>
    <row r="548" spans="1:1" x14ac:dyDescent="0.2">
      <c r="A548"/>
    </row>
    <row r="549" spans="1:1" x14ac:dyDescent="0.2">
      <c r="A549"/>
    </row>
    <row r="550" spans="1:1" x14ac:dyDescent="0.2">
      <c r="A550"/>
    </row>
    <row r="551" spans="1:1" x14ac:dyDescent="0.2">
      <c r="A551"/>
    </row>
    <row r="552" spans="1:1" x14ac:dyDescent="0.2">
      <c r="A552"/>
    </row>
    <row r="553" spans="1:1" x14ac:dyDescent="0.2">
      <c r="A553"/>
    </row>
    <row r="554" spans="1:1" x14ac:dyDescent="0.2">
      <c r="A554"/>
    </row>
    <row r="555" spans="1:1" x14ac:dyDescent="0.2">
      <c r="A555"/>
    </row>
    <row r="556" spans="1:1" x14ac:dyDescent="0.2">
      <c r="A556"/>
    </row>
    <row r="557" spans="1:1" x14ac:dyDescent="0.2">
      <c r="A557"/>
    </row>
    <row r="558" spans="1:1" x14ac:dyDescent="0.2">
      <c r="A558"/>
    </row>
    <row r="559" spans="1:1" x14ac:dyDescent="0.2">
      <c r="A559"/>
    </row>
    <row r="560" spans="1:1" x14ac:dyDescent="0.2">
      <c r="A560"/>
    </row>
    <row r="561" spans="1:1" x14ac:dyDescent="0.2">
      <c r="A561"/>
    </row>
    <row r="562" spans="1:1" x14ac:dyDescent="0.2">
      <c r="A562"/>
    </row>
    <row r="563" spans="1:1" x14ac:dyDescent="0.2">
      <c r="A563"/>
    </row>
    <row r="564" spans="1:1" x14ac:dyDescent="0.2">
      <c r="A564"/>
    </row>
    <row r="565" spans="1:1" x14ac:dyDescent="0.2">
      <c r="A565"/>
    </row>
    <row r="566" spans="1:1" x14ac:dyDescent="0.2">
      <c r="A566"/>
    </row>
    <row r="567" spans="1:1" x14ac:dyDescent="0.2">
      <c r="A567"/>
    </row>
    <row r="568" spans="1:1" x14ac:dyDescent="0.2">
      <c r="A568"/>
    </row>
    <row r="569" spans="1:1" x14ac:dyDescent="0.2">
      <c r="A569"/>
    </row>
    <row r="570" spans="1:1" x14ac:dyDescent="0.2">
      <c r="A570"/>
    </row>
    <row r="571" spans="1:1" x14ac:dyDescent="0.2">
      <c r="A571"/>
    </row>
    <row r="572" spans="1:1" x14ac:dyDescent="0.2">
      <c r="A572"/>
    </row>
    <row r="573" spans="1:1" x14ac:dyDescent="0.2">
      <c r="A573"/>
    </row>
    <row r="574" spans="1:1" x14ac:dyDescent="0.2">
      <c r="A574"/>
    </row>
    <row r="575" spans="1:1" x14ac:dyDescent="0.2">
      <c r="A575"/>
    </row>
    <row r="576" spans="1:1" x14ac:dyDescent="0.2">
      <c r="A576"/>
    </row>
    <row r="577" spans="1:1" x14ac:dyDescent="0.2">
      <c r="A577"/>
    </row>
    <row r="578" spans="1:1" x14ac:dyDescent="0.2">
      <c r="A578"/>
    </row>
    <row r="579" spans="1:1" x14ac:dyDescent="0.2">
      <c r="A579"/>
    </row>
    <row r="580" spans="1:1" x14ac:dyDescent="0.2">
      <c r="A580"/>
    </row>
    <row r="581" spans="1:1" x14ac:dyDescent="0.2">
      <c r="A581"/>
    </row>
    <row r="582" spans="1:1" x14ac:dyDescent="0.2">
      <c r="A582"/>
    </row>
    <row r="583" spans="1:1" x14ac:dyDescent="0.2">
      <c r="A583"/>
    </row>
    <row r="584" spans="1:1" x14ac:dyDescent="0.2">
      <c r="A584"/>
    </row>
    <row r="585" spans="1:1" x14ac:dyDescent="0.2">
      <c r="A585"/>
    </row>
    <row r="586" spans="1:1" x14ac:dyDescent="0.2">
      <c r="A586"/>
    </row>
    <row r="587" spans="1:1" x14ac:dyDescent="0.2">
      <c r="A587"/>
    </row>
    <row r="588" spans="1:1" x14ac:dyDescent="0.2">
      <c r="A588"/>
    </row>
    <row r="589" spans="1:1" x14ac:dyDescent="0.2">
      <c r="A589"/>
    </row>
    <row r="590" spans="1:1" x14ac:dyDescent="0.2">
      <c r="A590"/>
    </row>
    <row r="591" spans="1:1" x14ac:dyDescent="0.2">
      <c r="A591"/>
    </row>
    <row r="592" spans="1:1" x14ac:dyDescent="0.2">
      <c r="A592"/>
    </row>
    <row r="593" spans="1:1" x14ac:dyDescent="0.2">
      <c r="A593"/>
    </row>
    <row r="594" spans="1:1" x14ac:dyDescent="0.2">
      <c r="A594"/>
    </row>
    <row r="595" spans="1:1" x14ac:dyDescent="0.2">
      <c r="A595"/>
    </row>
    <row r="596" spans="1:1" x14ac:dyDescent="0.2">
      <c r="A596"/>
    </row>
    <row r="597" spans="1:1" x14ac:dyDescent="0.2">
      <c r="A597"/>
    </row>
    <row r="598" spans="1:1" x14ac:dyDescent="0.2">
      <c r="A598"/>
    </row>
    <row r="599" spans="1:1" x14ac:dyDescent="0.2">
      <c r="A599"/>
    </row>
    <row r="600" spans="1:1" x14ac:dyDescent="0.2">
      <c r="A600"/>
    </row>
    <row r="601" spans="1:1" x14ac:dyDescent="0.2">
      <c r="A601"/>
    </row>
    <row r="602" spans="1:1" x14ac:dyDescent="0.2">
      <c r="A602"/>
    </row>
    <row r="603" spans="1:1" x14ac:dyDescent="0.2">
      <c r="A603"/>
    </row>
    <row r="604" spans="1:1" x14ac:dyDescent="0.2">
      <c r="A604"/>
    </row>
    <row r="605" spans="1:1" x14ac:dyDescent="0.2">
      <c r="A605"/>
    </row>
    <row r="606" spans="1:1" x14ac:dyDescent="0.2">
      <c r="A606"/>
    </row>
    <row r="607" spans="1:1" x14ac:dyDescent="0.2">
      <c r="A607"/>
    </row>
    <row r="608" spans="1:1" x14ac:dyDescent="0.2">
      <c r="A608"/>
    </row>
    <row r="609" spans="1:1" x14ac:dyDescent="0.2">
      <c r="A609"/>
    </row>
    <row r="610" spans="1:1" x14ac:dyDescent="0.2">
      <c r="A610"/>
    </row>
    <row r="611" spans="1:1" x14ac:dyDescent="0.2">
      <c r="A611"/>
    </row>
    <row r="612" spans="1:1" x14ac:dyDescent="0.2">
      <c r="A612"/>
    </row>
    <row r="613" spans="1:1" x14ac:dyDescent="0.2">
      <c r="A613"/>
    </row>
    <row r="614" spans="1:1" x14ac:dyDescent="0.2">
      <c r="A614"/>
    </row>
    <row r="615" spans="1:1" x14ac:dyDescent="0.2">
      <c r="A615"/>
    </row>
    <row r="616" spans="1:1" x14ac:dyDescent="0.2">
      <c r="A616"/>
    </row>
    <row r="617" spans="1:1" x14ac:dyDescent="0.2">
      <c r="A617"/>
    </row>
    <row r="618" spans="1:1" x14ac:dyDescent="0.2">
      <c r="A618"/>
    </row>
    <row r="619" spans="1:1" x14ac:dyDescent="0.2">
      <c r="A619"/>
    </row>
    <row r="620" spans="1:1" x14ac:dyDescent="0.2">
      <c r="A620"/>
    </row>
    <row r="621" spans="1:1" x14ac:dyDescent="0.2">
      <c r="A621"/>
    </row>
    <row r="622" spans="1:1" x14ac:dyDescent="0.2">
      <c r="A622"/>
    </row>
    <row r="623" spans="1:1" x14ac:dyDescent="0.2">
      <c r="A623"/>
    </row>
    <row r="624" spans="1:1" x14ac:dyDescent="0.2">
      <c r="A624"/>
    </row>
    <row r="625" spans="1:1" x14ac:dyDescent="0.2">
      <c r="A625"/>
    </row>
    <row r="626" spans="1:1" x14ac:dyDescent="0.2">
      <c r="A626"/>
    </row>
    <row r="627" spans="1:1" x14ac:dyDescent="0.2">
      <c r="A627"/>
    </row>
    <row r="628" spans="1:1" x14ac:dyDescent="0.2">
      <c r="A628"/>
    </row>
    <row r="629" spans="1:1" x14ac:dyDescent="0.2">
      <c r="A629"/>
    </row>
    <row r="630" spans="1:1" x14ac:dyDescent="0.2">
      <c r="A630"/>
    </row>
    <row r="631" spans="1:1" x14ac:dyDescent="0.2">
      <c r="A631"/>
    </row>
    <row r="632" spans="1:1" x14ac:dyDescent="0.2">
      <c r="A632"/>
    </row>
    <row r="633" spans="1:1" x14ac:dyDescent="0.2">
      <c r="A633"/>
    </row>
    <row r="634" spans="1:1" x14ac:dyDescent="0.2">
      <c r="A634"/>
    </row>
    <row r="635" spans="1:1" x14ac:dyDescent="0.2">
      <c r="A635"/>
    </row>
    <row r="636" spans="1:1" x14ac:dyDescent="0.2">
      <c r="A636"/>
    </row>
    <row r="637" spans="1:1" x14ac:dyDescent="0.2">
      <c r="A637"/>
    </row>
    <row r="638" spans="1:1" x14ac:dyDescent="0.2">
      <c r="A638"/>
    </row>
    <row r="639" spans="1:1" x14ac:dyDescent="0.2">
      <c r="A639"/>
    </row>
    <row r="640" spans="1:1" x14ac:dyDescent="0.2">
      <c r="A640"/>
    </row>
    <row r="641" spans="1:1" x14ac:dyDescent="0.2">
      <c r="A641"/>
    </row>
    <row r="642" spans="1:1" x14ac:dyDescent="0.2">
      <c r="A642"/>
    </row>
    <row r="643" spans="1:1" x14ac:dyDescent="0.2">
      <c r="A643"/>
    </row>
    <row r="644" spans="1:1" x14ac:dyDescent="0.2">
      <c r="A644"/>
    </row>
    <row r="645" spans="1:1" x14ac:dyDescent="0.2">
      <c r="A645"/>
    </row>
    <row r="646" spans="1:1" x14ac:dyDescent="0.2">
      <c r="A646"/>
    </row>
    <row r="647" spans="1:1" x14ac:dyDescent="0.2">
      <c r="A647"/>
    </row>
    <row r="648" spans="1:1" x14ac:dyDescent="0.2">
      <c r="A648"/>
    </row>
    <row r="649" spans="1:1" x14ac:dyDescent="0.2">
      <c r="A649"/>
    </row>
    <row r="650" spans="1:1" x14ac:dyDescent="0.2">
      <c r="A650"/>
    </row>
    <row r="651" spans="1:1" x14ac:dyDescent="0.2">
      <c r="A651"/>
    </row>
    <row r="652" spans="1:1" x14ac:dyDescent="0.2">
      <c r="A652"/>
    </row>
    <row r="653" spans="1:1" x14ac:dyDescent="0.2">
      <c r="A653"/>
    </row>
    <row r="654" spans="1:1" x14ac:dyDescent="0.2">
      <c r="A654"/>
    </row>
    <row r="655" spans="1:1" x14ac:dyDescent="0.2">
      <c r="A655"/>
    </row>
    <row r="656" spans="1:1" x14ac:dyDescent="0.2">
      <c r="A656"/>
    </row>
    <row r="657" spans="1:1" x14ac:dyDescent="0.2">
      <c r="A657"/>
    </row>
    <row r="658" spans="1:1" x14ac:dyDescent="0.2">
      <c r="A658"/>
    </row>
    <row r="659" spans="1:1" x14ac:dyDescent="0.2">
      <c r="A659"/>
    </row>
    <row r="660" spans="1:1" x14ac:dyDescent="0.2">
      <c r="A660"/>
    </row>
    <row r="661" spans="1:1" x14ac:dyDescent="0.2">
      <c r="A661"/>
    </row>
    <row r="662" spans="1:1" x14ac:dyDescent="0.2">
      <c r="A662"/>
    </row>
    <row r="663" spans="1:1" x14ac:dyDescent="0.2">
      <c r="A663"/>
    </row>
    <row r="664" spans="1:1" x14ac:dyDescent="0.2">
      <c r="A664"/>
    </row>
    <row r="665" spans="1:1" x14ac:dyDescent="0.2">
      <c r="A665"/>
    </row>
    <row r="666" spans="1:1" x14ac:dyDescent="0.2">
      <c r="A666"/>
    </row>
    <row r="667" spans="1:1" x14ac:dyDescent="0.2">
      <c r="A667"/>
    </row>
    <row r="668" spans="1:1" x14ac:dyDescent="0.2">
      <c r="A668"/>
    </row>
    <row r="669" spans="1:1" x14ac:dyDescent="0.2">
      <c r="A669"/>
    </row>
    <row r="670" spans="1:1" x14ac:dyDescent="0.2">
      <c r="A670"/>
    </row>
    <row r="671" spans="1:1" x14ac:dyDescent="0.2">
      <c r="A671"/>
    </row>
    <row r="672" spans="1:1" x14ac:dyDescent="0.2">
      <c r="A672"/>
    </row>
    <row r="673" spans="1:1" x14ac:dyDescent="0.2">
      <c r="A673"/>
    </row>
    <row r="674" spans="1:1" x14ac:dyDescent="0.2">
      <c r="A674"/>
    </row>
    <row r="675" spans="1:1" x14ac:dyDescent="0.2">
      <c r="A675"/>
    </row>
    <row r="676" spans="1:1" x14ac:dyDescent="0.2">
      <c r="A676"/>
    </row>
    <row r="677" spans="1:1" x14ac:dyDescent="0.2">
      <c r="A677"/>
    </row>
    <row r="678" spans="1:1" x14ac:dyDescent="0.2">
      <c r="A678"/>
    </row>
    <row r="679" spans="1:1" x14ac:dyDescent="0.2">
      <c r="A679"/>
    </row>
    <row r="680" spans="1:1" x14ac:dyDescent="0.2">
      <c r="A680"/>
    </row>
    <row r="681" spans="1:1" x14ac:dyDescent="0.2">
      <c r="A681"/>
    </row>
    <row r="682" spans="1:1" x14ac:dyDescent="0.2">
      <c r="A682"/>
    </row>
    <row r="683" spans="1:1" x14ac:dyDescent="0.2">
      <c r="A683"/>
    </row>
    <row r="684" spans="1:1" x14ac:dyDescent="0.2">
      <c r="A684"/>
    </row>
    <row r="685" spans="1:1" x14ac:dyDescent="0.2">
      <c r="A685"/>
    </row>
    <row r="686" spans="1:1" x14ac:dyDescent="0.2">
      <c r="A686"/>
    </row>
    <row r="687" spans="1:1" x14ac:dyDescent="0.2">
      <c r="A687"/>
    </row>
    <row r="688" spans="1:1" x14ac:dyDescent="0.2">
      <c r="A688"/>
    </row>
    <row r="689" spans="1:1" x14ac:dyDescent="0.2">
      <c r="A689"/>
    </row>
    <row r="690" spans="1:1" x14ac:dyDescent="0.2">
      <c r="A690"/>
    </row>
    <row r="691" spans="1:1" x14ac:dyDescent="0.2">
      <c r="A691"/>
    </row>
    <row r="692" spans="1:1" x14ac:dyDescent="0.2">
      <c r="A692"/>
    </row>
    <row r="693" spans="1:1" x14ac:dyDescent="0.2">
      <c r="A693"/>
    </row>
    <row r="694" spans="1:1" x14ac:dyDescent="0.2">
      <c r="A694"/>
    </row>
    <row r="695" spans="1:1" x14ac:dyDescent="0.2">
      <c r="A695"/>
    </row>
    <row r="696" spans="1:1" x14ac:dyDescent="0.2">
      <c r="A696"/>
    </row>
    <row r="697" spans="1:1" x14ac:dyDescent="0.2">
      <c r="A697"/>
    </row>
    <row r="698" spans="1:1" x14ac:dyDescent="0.2">
      <c r="A698"/>
    </row>
    <row r="699" spans="1:1" x14ac:dyDescent="0.2">
      <c r="A699"/>
    </row>
    <row r="700" spans="1:1" x14ac:dyDescent="0.2">
      <c r="A700"/>
    </row>
    <row r="701" spans="1:1" x14ac:dyDescent="0.2">
      <c r="A701"/>
    </row>
    <row r="702" spans="1:1" x14ac:dyDescent="0.2">
      <c r="A702"/>
    </row>
    <row r="703" spans="1:1" x14ac:dyDescent="0.2">
      <c r="A703"/>
    </row>
    <row r="704" spans="1:1" x14ac:dyDescent="0.2">
      <c r="A704"/>
    </row>
    <row r="705" spans="1:1" x14ac:dyDescent="0.2">
      <c r="A705"/>
    </row>
    <row r="706" spans="1:1" x14ac:dyDescent="0.2">
      <c r="A706"/>
    </row>
    <row r="707" spans="1:1" x14ac:dyDescent="0.2">
      <c r="A707"/>
    </row>
    <row r="708" spans="1:1" x14ac:dyDescent="0.2">
      <c r="A708"/>
    </row>
    <row r="709" spans="1:1" x14ac:dyDescent="0.2">
      <c r="A709"/>
    </row>
    <row r="710" spans="1:1" x14ac:dyDescent="0.2">
      <c r="A710"/>
    </row>
    <row r="711" spans="1:1" x14ac:dyDescent="0.2">
      <c r="A711"/>
    </row>
    <row r="712" spans="1:1" x14ac:dyDescent="0.2">
      <c r="A712"/>
    </row>
    <row r="713" spans="1:1" x14ac:dyDescent="0.2">
      <c r="A713"/>
    </row>
    <row r="714" spans="1:1" x14ac:dyDescent="0.2">
      <c r="A714"/>
    </row>
    <row r="715" spans="1:1" x14ac:dyDescent="0.2">
      <c r="A715"/>
    </row>
    <row r="716" spans="1:1" x14ac:dyDescent="0.2">
      <c r="A716"/>
    </row>
    <row r="717" spans="1:1" x14ac:dyDescent="0.2">
      <c r="A717"/>
    </row>
    <row r="718" spans="1:1" x14ac:dyDescent="0.2">
      <c r="A718"/>
    </row>
    <row r="719" spans="1:1" x14ac:dyDescent="0.2">
      <c r="A719"/>
    </row>
    <row r="720" spans="1:1" x14ac:dyDescent="0.2">
      <c r="A720"/>
    </row>
    <row r="721" spans="1:1" x14ac:dyDescent="0.2">
      <c r="A721"/>
    </row>
    <row r="722" spans="1:1" x14ac:dyDescent="0.2">
      <c r="A722"/>
    </row>
    <row r="723" spans="1:1" x14ac:dyDescent="0.2">
      <c r="A723"/>
    </row>
    <row r="724" spans="1:1" x14ac:dyDescent="0.2">
      <c r="A724"/>
    </row>
    <row r="725" spans="1:1" x14ac:dyDescent="0.2">
      <c r="A725"/>
    </row>
    <row r="726" spans="1:1" x14ac:dyDescent="0.2">
      <c r="A726"/>
    </row>
    <row r="727" spans="1:1" x14ac:dyDescent="0.2">
      <c r="A727"/>
    </row>
    <row r="728" spans="1:1" x14ac:dyDescent="0.2">
      <c r="A728"/>
    </row>
    <row r="729" spans="1:1" x14ac:dyDescent="0.2">
      <c r="A729"/>
    </row>
    <row r="730" spans="1:1" x14ac:dyDescent="0.2">
      <c r="A730"/>
    </row>
    <row r="731" spans="1:1" x14ac:dyDescent="0.2">
      <c r="A731"/>
    </row>
    <row r="732" spans="1:1" x14ac:dyDescent="0.2">
      <c r="A732"/>
    </row>
    <row r="733" spans="1:1" x14ac:dyDescent="0.2">
      <c r="A733"/>
    </row>
    <row r="734" spans="1:1" x14ac:dyDescent="0.2">
      <c r="A734"/>
    </row>
    <row r="735" spans="1:1" x14ac:dyDescent="0.2">
      <c r="A735"/>
    </row>
    <row r="736" spans="1:1" x14ac:dyDescent="0.2">
      <c r="A736"/>
    </row>
    <row r="737" spans="1:1" x14ac:dyDescent="0.2">
      <c r="A737"/>
    </row>
    <row r="738" spans="1:1" x14ac:dyDescent="0.2">
      <c r="A738"/>
    </row>
    <row r="739" spans="1:1" x14ac:dyDescent="0.2">
      <c r="A739"/>
    </row>
    <row r="740" spans="1:1" x14ac:dyDescent="0.2">
      <c r="A740"/>
    </row>
    <row r="741" spans="1:1" x14ac:dyDescent="0.2">
      <c r="A741"/>
    </row>
    <row r="742" spans="1:1" x14ac:dyDescent="0.2">
      <c r="A742"/>
    </row>
    <row r="743" spans="1:1" x14ac:dyDescent="0.2">
      <c r="A743"/>
    </row>
    <row r="744" spans="1:1" x14ac:dyDescent="0.2">
      <c r="A744"/>
    </row>
    <row r="745" spans="1:1" x14ac:dyDescent="0.2">
      <c r="A745"/>
    </row>
    <row r="746" spans="1:1" x14ac:dyDescent="0.2">
      <c r="A746"/>
    </row>
    <row r="747" spans="1:1" x14ac:dyDescent="0.2">
      <c r="A747"/>
    </row>
    <row r="748" spans="1:1" x14ac:dyDescent="0.2">
      <c r="A748"/>
    </row>
    <row r="749" spans="1:1" x14ac:dyDescent="0.2">
      <c r="A749"/>
    </row>
    <row r="750" spans="1:1" x14ac:dyDescent="0.2">
      <c r="A750"/>
    </row>
    <row r="751" spans="1:1" x14ac:dyDescent="0.2">
      <c r="A751"/>
    </row>
    <row r="752" spans="1:1" x14ac:dyDescent="0.2">
      <c r="A752"/>
    </row>
    <row r="753" spans="1:1" x14ac:dyDescent="0.2">
      <c r="A753"/>
    </row>
    <row r="754" spans="1:1" x14ac:dyDescent="0.2">
      <c r="A754"/>
    </row>
    <row r="755" spans="1:1" x14ac:dyDescent="0.2">
      <c r="A755"/>
    </row>
    <row r="756" spans="1:1" x14ac:dyDescent="0.2">
      <c r="A756"/>
    </row>
    <row r="757" spans="1:1" x14ac:dyDescent="0.2">
      <c r="A757"/>
    </row>
    <row r="758" spans="1:1" x14ac:dyDescent="0.2">
      <c r="A758"/>
    </row>
    <row r="759" spans="1:1" x14ac:dyDescent="0.2">
      <c r="A759"/>
    </row>
    <row r="760" spans="1:1" x14ac:dyDescent="0.2">
      <c r="A760"/>
    </row>
    <row r="761" spans="1:1" x14ac:dyDescent="0.2">
      <c r="A761"/>
    </row>
    <row r="762" spans="1:1" x14ac:dyDescent="0.2">
      <c r="A762"/>
    </row>
    <row r="763" spans="1:1" x14ac:dyDescent="0.2">
      <c r="A763"/>
    </row>
    <row r="764" spans="1:1" x14ac:dyDescent="0.2">
      <c r="A764"/>
    </row>
    <row r="765" spans="1:1" x14ac:dyDescent="0.2">
      <c r="A765"/>
    </row>
    <row r="766" spans="1:1" x14ac:dyDescent="0.2">
      <c r="A766"/>
    </row>
    <row r="767" spans="1:1" x14ac:dyDescent="0.2">
      <c r="A767"/>
    </row>
    <row r="768" spans="1:1" x14ac:dyDescent="0.2">
      <c r="A768"/>
    </row>
    <row r="769" spans="1:1" x14ac:dyDescent="0.2">
      <c r="A769"/>
    </row>
    <row r="770" spans="1:1" x14ac:dyDescent="0.2">
      <c r="A770"/>
    </row>
    <row r="771" spans="1:1" x14ac:dyDescent="0.2">
      <c r="A771"/>
    </row>
    <row r="772" spans="1:1" x14ac:dyDescent="0.2">
      <c r="A772"/>
    </row>
    <row r="773" spans="1:1" x14ac:dyDescent="0.2">
      <c r="A773"/>
    </row>
    <row r="774" spans="1:1" x14ac:dyDescent="0.2">
      <c r="A774"/>
    </row>
    <row r="775" spans="1:1" x14ac:dyDescent="0.2">
      <c r="A775"/>
    </row>
    <row r="776" spans="1:1" x14ac:dyDescent="0.2">
      <c r="A776"/>
    </row>
    <row r="777" spans="1:1" x14ac:dyDescent="0.2">
      <c r="A777"/>
    </row>
    <row r="778" spans="1:1" x14ac:dyDescent="0.2">
      <c r="A778"/>
    </row>
    <row r="779" spans="1:1" x14ac:dyDescent="0.2">
      <c r="A779"/>
    </row>
    <row r="780" spans="1:1" x14ac:dyDescent="0.2">
      <c r="A780"/>
    </row>
    <row r="781" spans="1:1" x14ac:dyDescent="0.2">
      <c r="A781"/>
    </row>
    <row r="782" spans="1:1" x14ac:dyDescent="0.2">
      <c r="A782"/>
    </row>
    <row r="783" spans="1:1" x14ac:dyDescent="0.2">
      <c r="A783"/>
    </row>
    <row r="784" spans="1:1" x14ac:dyDescent="0.2">
      <c r="A784"/>
    </row>
    <row r="785" spans="1:1" x14ac:dyDescent="0.2">
      <c r="A785"/>
    </row>
    <row r="786" spans="1:1" x14ac:dyDescent="0.2">
      <c r="A786"/>
    </row>
    <row r="787" spans="1:1" x14ac:dyDescent="0.2">
      <c r="A787"/>
    </row>
    <row r="788" spans="1:1" x14ac:dyDescent="0.2">
      <c r="A788"/>
    </row>
    <row r="789" spans="1:1" x14ac:dyDescent="0.2">
      <c r="A789"/>
    </row>
    <row r="790" spans="1:1" x14ac:dyDescent="0.2">
      <c r="A790"/>
    </row>
    <row r="791" spans="1:1" x14ac:dyDescent="0.2">
      <c r="A791"/>
    </row>
    <row r="792" spans="1:1" x14ac:dyDescent="0.2">
      <c r="A792"/>
    </row>
    <row r="793" spans="1:1" x14ac:dyDescent="0.2">
      <c r="A793"/>
    </row>
    <row r="794" spans="1:1" x14ac:dyDescent="0.2">
      <c r="A794"/>
    </row>
    <row r="795" spans="1:1" x14ac:dyDescent="0.2">
      <c r="A795"/>
    </row>
    <row r="796" spans="1:1" x14ac:dyDescent="0.2">
      <c r="A796"/>
    </row>
    <row r="797" spans="1:1" x14ac:dyDescent="0.2">
      <c r="A797"/>
    </row>
    <row r="798" spans="1:1" x14ac:dyDescent="0.2">
      <c r="A798"/>
    </row>
    <row r="799" spans="1:1" x14ac:dyDescent="0.2">
      <c r="A799"/>
    </row>
    <row r="800" spans="1:1" x14ac:dyDescent="0.2">
      <c r="A800"/>
    </row>
    <row r="801" spans="1:1" x14ac:dyDescent="0.2">
      <c r="A801"/>
    </row>
    <row r="802" spans="1:1" x14ac:dyDescent="0.2">
      <c r="A802"/>
    </row>
    <row r="803" spans="1:1" x14ac:dyDescent="0.2">
      <c r="A803"/>
    </row>
    <row r="804" spans="1:1" x14ac:dyDescent="0.2">
      <c r="A804"/>
    </row>
    <row r="805" spans="1:1" x14ac:dyDescent="0.2">
      <c r="A805"/>
    </row>
    <row r="806" spans="1:1" x14ac:dyDescent="0.2">
      <c r="A806"/>
    </row>
    <row r="807" spans="1:1" x14ac:dyDescent="0.2">
      <c r="A807"/>
    </row>
    <row r="808" spans="1:1" x14ac:dyDescent="0.2">
      <c r="A808"/>
    </row>
    <row r="809" spans="1:1" x14ac:dyDescent="0.2">
      <c r="A809"/>
    </row>
    <row r="810" spans="1:1" x14ac:dyDescent="0.2">
      <c r="A810"/>
    </row>
    <row r="811" spans="1:1" x14ac:dyDescent="0.2">
      <c r="A811"/>
    </row>
    <row r="812" spans="1:1" x14ac:dyDescent="0.2">
      <c r="A812"/>
    </row>
    <row r="813" spans="1:1" x14ac:dyDescent="0.2">
      <c r="A813"/>
    </row>
    <row r="814" spans="1:1" x14ac:dyDescent="0.2">
      <c r="A814"/>
    </row>
    <row r="815" spans="1:1" x14ac:dyDescent="0.2">
      <c r="A815"/>
    </row>
    <row r="816" spans="1:1" x14ac:dyDescent="0.2">
      <c r="A816"/>
    </row>
    <row r="817" spans="1:1" x14ac:dyDescent="0.2">
      <c r="A817"/>
    </row>
    <row r="818" spans="1:1" x14ac:dyDescent="0.2">
      <c r="A818"/>
    </row>
    <row r="819" spans="1:1" x14ac:dyDescent="0.2">
      <c r="A819"/>
    </row>
    <row r="820" spans="1:1" x14ac:dyDescent="0.2">
      <c r="A820"/>
    </row>
    <row r="821" spans="1:1" x14ac:dyDescent="0.2">
      <c r="A821"/>
    </row>
    <row r="822" spans="1:1" x14ac:dyDescent="0.2">
      <c r="A822"/>
    </row>
    <row r="823" spans="1:1" x14ac:dyDescent="0.2">
      <c r="A823"/>
    </row>
    <row r="824" spans="1:1" x14ac:dyDescent="0.2">
      <c r="A824"/>
    </row>
    <row r="825" spans="1:1" x14ac:dyDescent="0.2">
      <c r="A825"/>
    </row>
    <row r="826" spans="1:1" x14ac:dyDescent="0.2">
      <c r="A826"/>
    </row>
    <row r="827" spans="1:1" x14ac:dyDescent="0.2">
      <c r="A827"/>
    </row>
    <row r="828" spans="1:1" x14ac:dyDescent="0.2">
      <c r="A828"/>
    </row>
    <row r="829" spans="1:1" x14ac:dyDescent="0.2">
      <c r="A829"/>
    </row>
    <row r="830" spans="1:1" x14ac:dyDescent="0.2">
      <c r="A830"/>
    </row>
    <row r="831" spans="1:1" x14ac:dyDescent="0.2">
      <c r="A831"/>
    </row>
    <row r="832" spans="1:1" x14ac:dyDescent="0.2">
      <c r="A832"/>
    </row>
    <row r="833" spans="1:1" x14ac:dyDescent="0.2">
      <c r="A833"/>
    </row>
    <row r="834" spans="1:1" x14ac:dyDescent="0.2">
      <c r="A834"/>
    </row>
    <row r="835" spans="1:1" x14ac:dyDescent="0.2">
      <c r="A835"/>
    </row>
    <row r="836" spans="1:1" x14ac:dyDescent="0.2">
      <c r="A836"/>
    </row>
    <row r="837" spans="1:1" x14ac:dyDescent="0.2">
      <c r="A837"/>
    </row>
    <row r="838" spans="1:1" x14ac:dyDescent="0.2">
      <c r="A838"/>
    </row>
    <row r="839" spans="1:1" x14ac:dyDescent="0.2">
      <c r="A839"/>
    </row>
    <row r="840" spans="1:1" x14ac:dyDescent="0.2">
      <c r="A840"/>
    </row>
    <row r="841" spans="1:1" x14ac:dyDescent="0.2">
      <c r="A841"/>
    </row>
    <row r="842" spans="1:1" x14ac:dyDescent="0.2">
      <c r="A842"/>
    </row>
    <row r="843" spans="1:1" x14ac:dyDescent="0.2">
      <c r="A843"/>
    </row>
    <row r="844" spans="1:1" x14ac:dyDescent="0.2">
      <c r="A844"/>
    </row>
    <row r="845" spans="1:1" x14ac:dyDescent="0.2">
      <c r="A845"/>
    </row>
    <row r="846" spans="1:1" x14ac:dyDescent="0.2">
      <c r="A846"/>
    </row>
    <row r="847" spans="1:1" x14ac:dyDescent="0.2">
      <c r="A847"/>
    </row>
    <row r="848" spans="1:1" x14ac:dyDescent="0.2">
      <c r="A848"/>
    </row>
    <row r="849" spans="1:1" x14ac:dyDescent="0.2">
      <c r="A849"/>
    </row>
    <row r="850" spans="1:1" x14ac:dyDescent="0.2">
      <c r="A850"/>
    </row>
    <row r="851" spans="1:1" x14ac:dyDescent="0.2">
      <c r="A851"/>
    </row>
    <row r="852" spans="1:1" x14ac:dyDescent="0.2">
      <c r="A852"/>
    </row>
    <row r="853" spans="1:1" x14ac:dyDescent="0.2">
      <c r="A853"/>
    </row>
    <row r="854" spans="1:1" x14ac:dyDescent="0.2">
      <c r="A854"/>
    </row>
    <row r="855" spans="1:1" x14ac:dyDescent="0.2">
      <c r="A855"/>
    </row>
    <row r="856" spans="1:1" x14ac:dyDescent="0.2">
      <c r="A856"/>
    </row>
    <row r="857" spans="1:1" x14ac:dyDescent="0.2">
      <c r="A857"/>
    </row>
    <row r="858" spans="1:1" x14ac:dyDescent="0.2">
      <c r="A858"/>
    </row>
    <row r="859" spans="1:1" x14ac:dyDescent="0.2">
      <c r="A859"/>
    </row>
    <row r="860" spans="1:1" x14ac:dyDescent="0.2">
      <c r="A860"/>
    </row>
    <row r="861" spans="1:1" x14ac:dyDescent="0.2">
      <c r="A861"/>
    </row>
    <row r="862" spans="1:1" x14ac:dyDescent="0.2">
      <c r="A862"/>
    </row>
    <row r="863" spans="1:1" x14ac:dyDescent="0.2">
      <c r="A863"/>
    </row>
    <row r="864" spans="1:1" x14ac:dyDescent="0.2">
      <c r="A864"/>
    </row>
    <row r="865" spans="1:1" x14ac:dyDescent="0.2">
      <c r="A865"/>
    </row>
    <row r="866" spans="1:1" x14ac:dyDescent="0.2">
      <c r="A866"/>
    </row>
    <row r="867" spans="1:1" x14ac:dyDescent="0.2">
      <c r="A867"/>
    </row>
    <row r="868" spans="1:1" x14ac:dyDescent="0.2">
      <c r="A868"/>
    </row>
    <row r="869" spans="1:1" x14ac:dyDescent="0.2">
      <c r="A869"/>
    </row>
    <row r="870" spans="1:1" x14ac:dyDescent="0.2">
      <c r="A870"/>
    </row>
    <row r="871" spans="1:1" x14ac:dyDescent="0.2">
      <c r="A871"/>
    </row>
    <row r="872" spans="1:1" x14ac:dyDescent="0.2">
      <c r="A872"/>
    </row>
    <row r="873" spans="1:1" x14ac:dyDescent="0.2">
      <c r="A873"/>
    </row>
    <row r="874" spans="1:1" x14ac:dyDescent="0.2">
      <c r="A874"/>
    </row>
    <row r="875" spans="1:1" x14ac:dyDescent="0.2">
      <c r="A875"/>
    </row>
    <row r="876" spans="1:1" x14ac:dyDescent="0.2">
      <c r="A876"/>
    </row>
    <row r="877" spans="1:1" x14ac:dyDescent="0.2">
      <c r="A877"/>
    </row>
    <row r="878" spans="1:1" x14ac:dyDescent="0.2">
      <c r="A878"/>
    </row>
    <row r="879" spans="1:1" x14ac:dyDescent="0.2">
      <c r="A879"/>
    </row>
    <row r="880" spans="1:1" x14ac:dyDescent="0.2">
      <c r="A880"/>
    </row>
    <row r="881" spans="1:1" x14ac:dyDescent="0.2">
      <c r="A881"/>
    </row>
    <row r="882" spans="1:1" x14ac:dyDescent="0.2">
      <c r="A882"/>
    </row>
    <row r="883" spans="1:1" x14ac:dyDescent="0.2">
      <c r="A883"/>
    </row>
    <row r="884" spans="1:1" x14ac:dyDescent="0.2">
      <c r="A884"/>
    </row>
    <row r="885" spans="1:1" x14ac:dyDescent="0.2">
      <c r="A885"/>
    </row>
    <row r="886" spans="1:1" x14ac:dyDescent="0.2">
      <c r="A886"/>
    </row>
    <row r="887" spans="1:1" x14ac:dyDescent="0.2">
      <c r="A887"/>
    </row>
    <row r="888" spans="1:1" x14ac:dyDescent="0.2">
      <c r="A888"/>
    </row>
    <row r="889" spans="1:1" x14ac:dyDescent="0.2">
      <c r="A889"/>
    </row>
    <row r="890" spans="1:1" x14ac:dyDescent="0.2">
      <c r="A890"/>
    </row>
    <row r="891" spans="1:1" x14ac:dyDescent="0.2">
      <c r="A891"/>
    </row>
    <row r="892" spans="1:1" x14ac:dyDescent="0.2">
      <c r="A892"/>
    </row>
    <row r="893" spans="1:1" x14ac:dyDescent="0.2">
      <c r="A893"/>
    </row>
    <row r="894" spans="1:1" x14ac:dyDescent="0.2">
      <c r="A894"/>
    </row>
    <row r="895" spans="1:1" x14ac:dyDescent="0.2">
      <c r="A895"/>
    </row>
    <row r="896" spans="1:1" x14ac:dyDescent="0.2">
      <c r="A896"/>
    </row>
    <row r="897" spans="1:1" x14ac:dyDescent="0.2">
      <c r="A897"/>
    </row>
    <row r="898" spans="1:1" x14ac:dyDescent="0.2">
      <c r="A898"/>
    </row>
    <row r="899" spans="1:1" x14ac:dyDescent="0.2">
      <c r="A899"/>
    </row>
    <row r="900" spans="1:1" x14ac:dyDescent="0.2">
      <c r="A900"/>
    </row>
    <row r="901" spans="1:1" x14ac:dyDescent="0.2">
      <c r="A901"/>
    </row>
    <row r="902" spans="1:1" x14ac:dyDescent="0.2">
      <c r="A902"/>
    </row>
    <row r="903" spans="1:1" x14ac:dyDescent="0.2">
      <c r="A903"/>
    </row>
    <row r="904" spans="1:1" x14ac:dyDescent="0.2">
      <c r="A904"/>
    </row>
    <row r="905" spans="1:1" x14ac:dyDescent="0.2">
      <c r="A905"/>
    </row>
    <row r="906" spans="1:1" x14ac:dyDescent="0.2">
      <c r="A906"/>
    </row>
    <row r="907" spans="1:1" x14ac:dyDescent="0.2">
      <c r="A907"/>
    </row>
    <row r="908" spans="1:1" x14ac:dyDescent="0.2">
      <c r="A908"/>
    </row>
    <row r="909" spans="1:1" x14ac:dyDescent="0.2">
      <c r="A909"/>
    </row>
    <row r="910" spans="1:1" x14ac:dyDescent="0.2">
      <c r="A910"/>
    </row>
    <row r="911" spans="1:1" x14ac:dyDescent="0.2">
      <c r="A911"/>
    </row>
    <row r="912" spans="1:1" x14ac:dyDescent="0.2">
      <c r="A912"/>
    </row>
    <row r="913" spans="1:1" x14ac:dyDescent="0.2">
      <c r="A913"/>
    </row>
    <row r="914" spans="1:1" x14ac:dyDescent="0.2">
      <c r="A914"/>
    </row>
    <row r="915" spans="1:1" x14ac:dyDescent="0.2">
      <c r="A915"/>
    </row>
    <row r="916" spans="1:1" x14ac:dyDescent="0.2">
      <c r="A916"/>
    </row>
    <row r="917" spans="1:1" x14ac:dyDescent="0.2">
      <c r="A917"/>
    </row>
    <row r="918" spans="1:1" x14ac:dyDescent="0.2">
      <c r="A918"/>
    </row>
    <row r="919" spans="1:1" x14ac:dyDescent="0.2">
      <c r="A919"/>
    </row>
    <row r="920" spans="1:1" x14ac:dyDescent="0.2">
      <c r="A920"/>
    </row>
    <row r="921" spans="1:1" x14ac:dyDescent="0.2">
      <c r="A921"/>
    </row>
    <row r="922" spans="1:1" x14ac:dyDescent="0.2">
      <c r="A922"/>
    </row>
    <row r="923" spans="1:1" x14ac:dyDescent="0.2">
      <c r="A923"/>
    </row>
    <row r="924" spans="1:1" x14ac:dyDescent="0.2">
      <c r="A924"/>
    </row>
    <row r="925" spans="1:1" x14ac:dyDescent="0.2">
      <c r="A925"/>
    </row>
    <row r="926" spans="1:1" x14ac:dyDescent="0.2">
      <c r="A926"/>
    </row>
    <row r="927" spans="1:1" x14ac:dyDescent="0.2">
      <c r="A927"/>
    </row>
    <row r="928" spans="1:1" x14ac:dyDescent="0.2">
      <c r="A928"/>
    </row>
    <row r="929" spans="1:1" x14ac:dyDescent="0.2">
      <c r="A929"/>
    </row>
    <row r="930" spans="1:1" x14ac:dyDescent="0.2">
      <c r="A930"/>
    </row>
    <row r="931" spans="1:1" x14ac:dyDescent="0.2">
      <c r="A931"/>
    </row>
    <row r="932" spans="1:1" x14ac:dyDescent="0.2">
      <c r="A932"/>
    </row>
    <row r="933" spans="1:1" x14ac:dyDescent="0.2">
      <c r="A933"/>
    </row>
    <row r="934" spans="1:1" x14ac:dyDescent="0.2">
      <c r="A934"/>
    </row>
    <row r="935" spans="1:1" x14ac:dyDescent="0.2">
      <c r="A935"/>
    </row>
    <row r="936" spans="1:1" x14ac:dyDescent="0.2">
      <c r="A936"/>
    </row>
    <row r="937" spans="1:1" x14ac:dyDescent="0.2">
      <c r="A937"/>
    </row>
    <row r="938" spans="1:1" x14ac:dyDescent="0.2">
      <c r="A938"/>
    </row>
    <row r="939" spans="1:1" x14ac:dyDescent="0.2">
      <c r="A939"/>
    </row>
    <row r="940" spans="1:1" x14ac:dyDescent="0.2">
      <c r="A940"/>
    </row>
    <row r="941" spans="1:1" x14ac:dyDescent="0.2">
      <c r="A941"/>
    </row>
    <row r="942" spans="1:1" x14ac:dyDescent="0.2">
      <c r="A942"/>
    </row>
    <row r="943" spans="1:1" x14ac:dyDescent="0.2">
      <c r="A943"/>
    </row>
    <row r="944" spans="1:1" x14ac:dyDescent="0.2">
      <c r="A944"/>
    </row>
    <row r="945" spans="1:1" x14ac:dyDescent="0.2">
      <c r="A945"/>
    </row>
    <row r="946" spans="1:1" x14ac:dyDescent="0.2">
      <c r="A946"/>
    </row>
    <row r="947" spans="1:1" x14ac:dyDescent="0.2">
      <c r="A947"/>
    </row>
    <row r="948" spans="1:1" x14ac:dyDescent="0.2">
      <c r="A948"/>
    </row>
    <row r="949" spans="1:1" x14ac:dyDescent="0.2">
      <c r="A949"/>
    </row>
    <row r="950" spans="1:1" x14ac:dyDescent="0.2">
      <c r="A950"/>
    </row>
    <row r="951" spans="1:1" x14ac:dyDescent="0.2">
      <c r="A951"/>
    </row>
    <row r="952" spans="1:1" x14ac:dyDescent="0.2">
      <c r="A952"/>
    </row>
    <row r="953" spans="1:1" x14ac:dyDescent="0.2">
      <c r="A953"/>
    </row>
    <row r="954" spans="1:1" x14ac:dyDescent="0.2">
      <c r="A954"/>
    </row>
    <row r="955" spans="1:1" x14ac:dyDescent="0.2">
      <c r="A955"/>
    </row>
    <row r="956" spans="1:1" x14ac:dyDescent="0.2">
      <c r="A956"/>
    </row>
    <row r="957" spans="1:1" x14ac:dyDescent="0.2">
      <c r="A957"/>
    </row>
    <row r="958" spans="1:1" x14ac:dyDescent="0.2">
      <c r="A958"/>
    </row>
    <row r="959" spans="1:1" x14ac:dyDescent="0.2">
      <c r="A959"/>
    </row>
    <row r="960" spans="1:1" x14ac:dyDescent="0.2">
      <c r="A960"/>
    </row>
    <row r="961" spans="1:1" x14ac:dyDescent="0.2">
      <c r="A961"/>
    </row>
    <row r="962" spans="1:1" x14ac:dyDescent="0.2">
      <c r="A962"/>
    </row>
    <row r="963" spans="1:1" x14ac:dyDescent="0.2">
      <c r="A963"/>
    </row>
    <row r="964" spans="1:1" x14ac:dyDescent="0.2">
      <c r="A964"/>
    </row>
    <row r="965" spans="1:1" x14ac:dyDescent="0.2">
      <c r="A965"/>
    </row>
    <row r="966" spans="1:1" x14ac:dyDescent="0.2">
      <c r="A966"/>
    </row>
    <row r="967" spans="1:1" x14ac:dyDescent="0.2">
      <c r="A967"/>
    </row>
    <row r="968" spans="1:1" x14ac:dyDescent="0.2">
      <c r="A968"/>
    </row>
    <row r="969" spans="1:1" x14ac:dyDescent="0.2">
      <c r="A969"/>
    </row>
    <row r="970" spans="1:1" x14ac:dyDescent="0.2">
      <c r="A970"/>
    </row>
    <row r="971" spans="1:1" x14ac:dyDescent="0.2">
      <c r="A971"/>
    </row>
    <row r="972" spans="1:1" x14ac:dyDescent="0.2">
      <c r="A972"/>
    </row>
    <row r="973" spans="1:1" x14ac:dyDescent="0.2">
      <c r="A973"/>
    </row>
    <row r="974" spans="1:1" x14ac:dyDescent="0.2">
      <c r="A974"/>
    </row>
    <row r="975" spans="1:1" x14ac:dyDescent="0.2">
      <c r="A975"/>
    </row>
    <row r="976" spans="1:1" x14ac:dyDescent="0.2">
      <c r="A976"/>
    </row>
    <row r="977" spans="1:1" x14ac:dyDescent="0.2">
      <c r="A977"/>
    </row>
    <row r="978" spans="1:1" x14ac:dyDescent="0.2">
      <c r="A978"/>
    </row>
    <row r="979" spans="1:1" x14ac:dyDescent="0.2">
      <c r="A979"/>
    </row>
    <row r="980" spans="1:1" x14ac:dyDescent="0.2">
      <c r="A980"/>
    </row>
    <row r="981" spans="1:1" x14ac:dyDescent="0.2">
      <c r="A981"/>
    </row>
    <row r="982" spans="1:1" x14ac:dyDescent="0.2">
      <c r="A982"/>
    </row>
    <row r="983" spans="1:1" x14ac:dyDescent="0.2">
      <c r="A983"/>
    </row>
    <row r="984" spans="1:1" x14ac:dyDescent="0.2">
      <c r="A984"/>
    </row>
    <row r="985" spans="1:1" x14ac:dyDescent="0.2">
      <c r="A985"/>
    </row>
    <row r="986" spans="1:1" x14ac:dyDescent="0.2">
      <c r="A986"/>
    </row>
    <row r="987" spans="1:1" x14ac:dyDescent="0.2">
      <c r="A987"/>
    </row>
    <row r="988" spans="1:1" x14ac:dyDescent="0.2">
      <c r="A988"/>
    </row>
    <row r="989" spans="1:1" x14ac:dyDescent="0.2">
      <c r="A989"/>
    </row>
    <row r="990" spans="1:1" x14ac:dyDescent="0.2">
      <c r="A990"/>
    </row>
    <row r="991" spans="1:1" x14ac:dyDescent="0.2">
      <c r="A991"/>
    </row>
    <row r="992" spans="1:1" x14ac:dyDescent="0.2">
      <c r="A992"/>
    </row>
    <row r="993" spans="1:1" x14ac:dyDescent="0.2">
      <c r="A993"/>
    </row>
    <row r="994" spans="1:1" x14ac:dyDescent="0.2">
      <c r="A994"/>
    </row>
    <row r="995" spans="1:1" x14ac:dyDescent="0.2">
      <c r="A995"/>
    </row>
    <row r="996" spans="1:1" x14ac:dyDescent="0.2">
      <c r="A996"/>
    </row>
    <row r="997" spans="1:1" x14ac:dyDescent="0.2">
      <c r="A997"/>
    </row>
    <row r="998" spans="1:1" x14ac:dyDescent="0.2">
      <c r="A998"/>
    </row>
    <row r="999" spans="1:1" x14ac:dyDescent="0.2">
      <c r="A999"/>
    </row>
    <row r="1000" spans="1:1" x14ac:dyDescent="0.2">
      <c r="A1000"/>
    </row>
    <row r="1001" spans="1:1" x14ac:dyDescent="0.2">
      <c r="A1001"/>
    </row>
    <row r="1002" spans="1:1" x14ac:dyDescent="0.2">
      <c r="A1002"/>
    </row>
    <row r="1003" spans="1:1" x14ac:dyDescent="0.2">
      <c r="A1003"/>
    </row>
    <row r="1004" spans="1:1" x14ac:dyDescent="0.2">
      <c r="A1004"/>
    </row>
    <row r="1005" spans="1:1" x14ac:dyDescent="0.2">
      <c r="A1005"/>
    </row>
    <row r="1006" spans="1:1" x14ac:dyDescent="0.2">
      <c r="A1006"/>
    </row>
    <row r="1007" spans="1:1" x14ac:dyDescent="0.2">
      <c r="A1007"/>
    </row>
    <row r="1008" spans="1:1" x14ac:dyDescent="0.2">
      <c r="A1008"/>
    </row>
    <row r="1009" spans="1:1" x14ac:dyDescent="0.2">
      <c r="A1009"/>
    </row>
    <row r="1010" spans="1:1" x14ac:dyDescent="0.2">
      <c r="A1010"/>
    </row>
    <row r="1011" spans="1:1" x14ac:dyDescent="0.2">
      <c r="A1011"/>
    </row>
    <row r="1012" spans="1:1" x14ac:dyDescent="0.2">
      <c r="A1012"/>
    </row>
    <row r="1013" spans="1:1" x14ac:dyDescent="0.2">
      <c r="A1013"/>
    </row>
    <row r="1014" spans="1:1" x14ac:dyDescent="0.2">
      <c r="A1014"/>
    </row>
    <row r="1015" spans="1:1" x14ac:dyDescent="0.2">
      <c r="A1015"/>
    </row>
    <row r="1016" spans="1:1" x14ac:dyDescent="0.2">
      <c r="A1016"/>
    </row>
    <row r="1017" spans="1:1" x14ac:dyDescent="0.2">
      <c r="A1017"/>
    </row>
    <row r="1018" spans="1:1" x14ac:dyDescent="0.2">
      <c r="A1018"/>
    </row>
    <row r="1019" spans="1:1" x14ac:dyDescent="0.2">
      <c r="A1019"/>
    </row>
    <row r="1020" spans="1:1" x14ac:dyDescent="0.2">
      <c r="A1020"/>
    </row>
    <row r="1021" spans="1:1" x14ac:dyDescent="0.2">
      <c r="A1021"/>
    </row>
    <row r="1022" spans="1:1" x14ac:dyDescent="0.2">
      <c r="A1022"/>
    </row>
    <row r="1023" spans="1:1" x14ac:dyDescent="0.2">
      <c r="A1023"/>
    </row>
    <row r="1024" spans="1:1" x14ac:dyDescent="0.2">
      <c r="A1024"/>
    </row>
    <row r="1025" spans="1:1" x14ac:dyDescent="0.2">
      <c r="A1025"/>
    </row>
    <row r="1026" spans="1:1" x14ac:dyDescent="0.2">
      <c r="A1026"/>
    </row>
    <row r="1027" spans="1:1" x14ac:dyDescent="0.2">
      <c r="A1027"/>
    </row>
    <row r="1028" spans="1:1" x14ac:dyDescent="0.2">
      <c r="A1028"/>
    </row>
    <row r="1029" spans="1:1" x14ac:dyDescent="0.2">
      <c r="A1029"/>
    </row>
    <row r="1030" spans="1:1" x14ac:dyDescent="0.2">
      <c r="A1030"/>
    </row>
    <row r="1031" spans="1:1" x14ac:dyDescent="0.2">
      <c r="A1031"/>
    </row>
    <row r="1032" spans="1:1" x14ac:dyDescent="0.2">
      <c r="A1032"/>
    </row>
    <row r="1033" spans="1:1" x14ac:dyDescent="0.2">
      <c r="A1033"/>
    </row>
    <row r="1034" spans="1:1" x14ac:dyDescent="0.2">
      <c r="A1034"/>
    </row>
    <row r="1035" spans="1:1" x14ac:dyDescent="0.2">
      <c r="A1035"/>
    </row>
    <row r="1036" spans="1:1" x14ac:dyDescent="0.2">
      <c r="A1036"/>
    </row>
    <row r="1037" spans="1:1" x14ac:dyDescent="0.2">
      <c r="A1037"/>
    </row>
    <row r="1038" spans="1:1" x14ac:dyDescent="0.2">
      <c r="A1038"/>
    </row>
    <row r="1039" spans="1:1" x14ac:dyDescent="0.2">
      <c r="A1039"/>
    </row>
    <row r="1040" spans="1:1" x14ac:dyDescent="0.2">
      <c r="A1040"/>
    </row>
    <row r="1041" spans="1:1" x14ac:dyDescent="0.2">
      <c r="A1041"/>
    </row>
    <row r="1042" spans="1:1" x14ac:dyDescent="0.2">
      <c r="A1042"/>
    </row>
    <row r="1043" spans="1:1" x14ac:dyDescent="0.2">
      <c r="A1043"/>
    </row>
    <row r="1044" spans="1:1" x14ac:dyDescent="0.2">
      <c r="A1044"/>
    </row>
    <row r="1045" spans="1:1" x14ac:dyDescent="0.2">
      <c r="A1045"/>
    </row>
    <row r="1046" spans="1:1" x14ac:dyDescent="0.2">
      <c r="A1046"/>
    </row>
    <row r="1047" spans="1:1" x14ac:dyDescent="0.2">
      <c r="A1047"/>
    </row>
    <row r="1048" spans="1:1" x14ac:dyDescent="0.2">
      <c r="A1048"/>
    </row>
    <row r="1049" spans="1:1" x14ac:dyDescent="0.2">
      <c r="A1049"/>
    </row>
    <row r="1050" spans="1:1" x14ac:dyDescent="0.2">
      <c r="A1050"/>
    </row>
    <row r="1051" spans="1:1" x14ac:dyDescent="0.2">
      <c r="A1051"/>
    </row>
    <row r="1052" spans="1:1" x14ac:dyDescent="0.2">
      <c r="A1052"/>
    </row>
    <row r="1053" spans="1:1" x14ac:dyDescent="0.2">
      <c r="A1053"/>
    </row>
    <row r="1054" spans="1:1" x14ac:dyDescent="0.2">
      <c r="A1054"/>
    </row>
    <row r="1055" spans="1:1" x14ac:dyDescent="0.2">
      <c r="A1055"/>
    </row>
    <row r="1056" spans="1:1" x14ac:dyDescent="0.2">
      <c r="A1056"/>
    </row>
    <row r="1057" spans="1:1" x14ac:dyDescent="0.2">
      <c r="A1057"/>
    </row>
    <row r="1058" spans="1:1" x14ac:dyDescent="0.2">
      <c r="A1058"/>
    </row>
    <row r="1059" spans="1:1" x14ac:dyDescent="0.2">
      <c r="A1059"/>
    </row>
    <row r="1060" spans="1:1" x14ac:dyDescent="0.2">
      <c r="A1060"/>
    </row>
    <row r="1061" spans="1:1" x14ac:dyDescent="0.2">
      <c r="A1061"/>
    </row>
    <row r="1062" spans="1:1" x14ac:dyDescent="0.2">
      <c r="A1062"/>
    </row>
    <row r="1063" spans="1:1" x14ac:dyDescent="0.2">
      <c r="A1063"/>
    </row>
    <row r="1064" spans="1:1" x14ac:dyDescent="0.2">
      <c r="A1064"/>
    </row>
    <row r="1065" spans="1:1" x14ac:dyDescent="0.2">
      <c r="A1065"/>
    </row>
    <row r="1066" spans="1:1" x14ac:dyDescent="0.2">
      <c r="A1066"/>
    </row>
    <row r="1067" spans="1:1" x14ac:dyDescent="0.2">
      <c r="A1067"/>
    </row>
    <row r="1068" spans="1:1" x14ac:dyDescent="0.2">
      <c r="A1068"/>
    </row>
    <row r="1069" spans="1:1" x14ac:dyDescent="0.2">
      <c r="A1069"/>
    </row>
    <row r="1070" spans="1:1" x14ac:dyDescent="0.2">
      <c r="A1070"/>
    </row>
    <row r="1071" spans="1:1" x14ac:dyDescent="0.2">
      <c r="A1071"/>
    </row>
    <row r="1072" spans="1:1" x14ac:dyDescent="0.2">
      <c r="A1072"/>
    </row>
    <row r="1073" spans="1:1" x14ac:dyDescent="0.2">
      <c r="A1073"/>
    </row>
    <row r="1074" spans="1:1" x14ac:dyDescent="0.2">
      <c r="A1074"/>
    </row>
    <row r="1075" spans="1:1" x14ac:dyDescent="0.2">
      <c r="A1075"/>
    </row>
    <row r="1076" spans="1:1" x14ac:dyDescent="0.2">
      <c r="A1076"/>
    </row>
    <row r="1077" spans="1:1" x14ac:dyDescent="0.2">
      <c r="A1077"/>
    </row>
    <row r="1078" spans="1:1" x14ac:dyDescent="0.2">
      <c r="A1078"/>
    </row>
    <row r="1079" spans="1:1" x14ac:dyDescent="0.2">
      <c r="A1079"/>
    </row>
    <row r="1080" spans="1:1" x14ac:dyDescent="0.2">
      <c r="A1080"/>
    </row>
    <row r="1081" spans="1:1" x14ac:dyDescent="0.2">
      <c r="A1081"/>
    </row>
    <row r="1082" spans="1:1" x14ac:dyDescent="0.2">
      <c r="A1082"/>
    </row>
    <row r="1083" spans="1:1" x14ac:dyDescent="0.2">
      <c r="A1083"/>
    </row>
    <row r="1084" spans="1:1" x14ac:dyDescent="0.2">
      <c r="A1084"/>
    </row>
    <row r="1085" spans="1:1" x14ac:dyDescent="0.2">
      <c r="A1085"/>
    </row>
    <row r="1086" spans="1:1" x14ac:dyDescent="0.2">
      <c r="A1086"/>
    </row>
    <row r="1087" spans="1:1" x14ac:dyDescent="0.2">
      <c r="A1087"/>
    </row>
    <row r="1088" spans="1:1" x14ac:dyDescent="0.2">
      <c r="A1088"/>
    </row>
    <row r="1089" spans="1:1" x14ac:dyDescent="0.2">
      <c r="A1089"/>
    </row>
    <row r="1090" spans="1:1" x14ac:dyDescent="0.2">
      <c r="A1090"/>
    </row>
    <row r="1091" spans="1:1" x14ac:dyDescent="0.2">
      <c r="A1091"/>
    </row>
    <row r="1092" spans="1:1" x14ac:dyDescent="0.2">
      <c r="A1092"/>
    </row>
    <row r="1093" spans="1:1" x14ac:dyDescent="0.2">
      <c r="A1093"/>
    </row>
    <row r="1094" spans="1:1" x14ac:dyDescent="0.2">
      <c r="A1094"/>
    </row>
    <row r="1095" spans="1:1" x14ac:dyDescent="0.2">
      <c r="A1095"/>
    </row>
    <row r="1096" spans="1:1" x14ac:dyDescent="0.2">
      <c r="A1096"/>
    </row>
    <row r="1097" spans="1:1" x14ac:dyDescent="0.2">
      <c r="A1097"/>
    </row>
    <row r="1098" spans="1:1" x14ac:dyDescent="0.2">
      <c r="A1098"/>
    </row>
    <row r="1099" spans="1:1" x14ac:dyDescent="0.2">
      <c r="A1099"/>
    </row>
    <row r="1100" spans="1:1" x14ac:dyDescent="0.2">
      <c r="A1100"/>
    </row>
    <row r="1101" spans="1:1" x14ac:dyDescent="0.2">
      <c r="A1101"/>
    </row>
    <row r="1102" spans="1:1" x14ac:dyDescent="0.2">
      <c r="A1102"/>
    </row>
    <row r="1103" spans="1:1" x14ac:dyDescent="0.2">
      <c r="A1103"/>
    </row>
    <row r="1104" spans="1:1" x14ac:dyDescent="0.2">
      <c r="A1104"/>
    </row>
    <row r="1105" spans="1:1" x14ac:dyDescent="0.2">
      <c r="A1105"/>
    </row>
    <row r="1106" spans="1:1" x14ac:dyDescent="0.2">
      <c r="A1106"/>
    </row>
    <row r="1107" spans="1:1" x14ac:dyDescent="0.2">
      <c r="A1107"/>
    </row>
    <row r="1108" spans="1:1" x14ac:dyDescent="0.2">
      <c r="A1108"/>
    </row>
    <row r="1109" spans="1:1" x14ac:dyDescent="0.2">
      <c r="A1109"/>
    </row>
    <row r="1110" spans="1:1" x14ac:dyDescent="0.2">
      <c r="A1110"/>
    </row>
    <row r="1111" spans="1:1" x14ac:dyDescent="0.2">
      <c r="A1111"/>
    </row>
    <row r="1112" spans="1:1" x14ac:dyDescent="0.2">
      <c r="A1112"/>
    </row>
    <row r="1113" spans="1:1" x14ac:dyDescent="0.2">
      <c r="A1113"/>
    </row>
    <row r="1114" spans="1:1" x14ac:dyDescent="0.2">
      <c r="A1114"/>
    </row>
    <row r="1115" spans="1:1" x14ac:dyDescent="0.2">
      <c r="A1115"/>
    </row>
    <row r="1116" spans="1:1" x14ac:dyDescent="0.2">
      <c r="A1116"/>
    </row>
    <row r="1117" spans="1:1" x14ac:dyDescent="0.2">
      <c r="A1117"/>
    </row>
    <row r="1118" spans="1:1" x14ac:dyDescent="0.2">
      <c r="A1118"/>
    </row>
    <row r="1119" spans="1:1" x14ac:dyDescent="0.2">
      <c r="A1119"/>
    </row>
    <row r="1120" spans="1:1" x14ac:dyDescent="0.2">
      <c r="A1120"/>
    </row>
    <row r="1121" spans="1:1" x14ac:dyDescent="0.2">
      <c r="A1121"/>
    </row>
    <row r="1122" spans="1:1" x14ac:dyDescent="0.2">
      <c r="A1122"/>
    </row>
    <row r="1123" spans="1:1" x14ac:dyDescent="0.2">
      <c r="A1123"/>
    </row>
    <row r="1124" spans="1:1" x14ac:dyDescent="0.2">
      <c r="A1124"/>
    </row>
    <row r="1125" spans="1:1" x14ac:dyDescent="0.2">
      <c r="A1125"/>
    </row>
    <row r="1126" spans="1:1" x14ac:dyDescent="0.2">
      <c r="A1126"/>
    </row>
    <row r="1127" spans="1:1" x14ac:dyDescent="0.2">
      <c r="A1127"/>
    </row>
    <row r="1128" spans="1:1" x14ac:dyDescent="0.2">
      <c r="A1128"/>
    </row>
    <row r="1129" spans="1:1" x14ac:dyDescent="0.2">
      <c r="A1129"/>
    </row>
    <row r="1130" spans="1:1" x14ac:dyDescent="0.2">
      <c r="A1130"/>
    </row>
    <row r="1131" spans="1:1" x14ac:dyDescent="0.2">
      <c r="A1131"/>
    </row>
    <row r="1132" spans="1:1" x14ac:dyDescent="0.2">
      <c r="A1132"/>
    </row>
    <row r="1133" spans="1:1" x14ac:dyDescent="0.2">
      <c r="A1133"/>
    </row>
    <row r="1134" spans="1:1" x14ac:dyDescent="0.2">
      <c r="A1134"/>
    </row>
    <row r="1135" spans="1:1" x14ac:dyDescent="0.2">
      <c r="A1135"/>
    </row>
    <row r="1136" spans="1:1" x14ac:dyDescent="0.2">
      <c r="A1136"/>
    </row>
    <row r="1137" spans="1:1" x14ac:dyDescent="0.2">
      <c r="A1137"/>
    </row>
    <row r="1138" spans="1:1" x14ac:dyDescent="0.2">
      <c r="A1138"/>
    </row>
    <row r="1139" spans="1:1" x14ac:dyDescent="0.2">
      <c r="A1139"/>
    </row>
    <row r="1140" spans="1:1" x14ac:dyDescent="0.2">
      <c r="A1140"/>
    </row>
    <row r="1141" spans="1:1" x14ac:dyDescent="0.2">
      <c r="A1141"/>
    </row>
    <row r="1142" spans="1:1" x14ac:dyDescent="0.2">
      <c r="A1142"/>
    </row>
    <row r="1143" spans="1:1" x14ac:dyDescent="0.2">
      <c r="A1143"/>
    </row>
    <row r="1144" spans="1:1" x14ac:dyDescent="0.2">
      <c r="A1144"/>
    </row>
    <row r="1145" spans="1:1" x14ac:dyDescent="0.2">
      <c r="A1145"/>
    </row>
    <row r="1146" spans="1:1" x14ac:dyDescent="0.2">
      <c r="A1146"/>
    </row>
    <row r="1147" spans="1:1" x14ac:dyDescent="0.2">
      <c r="A1147"/>
    </row>
    <row r="1148" spans="1:1" x14ac:dyDescent="0.2">
      <c r="A1148"/>
    </row>
    <row r="1149" spans="1:1" x14ac:dyDescent="0.2">
      <c r="A1149"/>
    </row>
    <row r="1150" spans="1:1" x14ac:dyDescent="0.2">
      <c r="A1150"/>
    </row>
    <row r="1151" spans="1:1" x14ac:dyDescent="0.2">
      <c r="A1151"/>
    </row>
    <row r="1152" spans="1:1" x14ac:dyDescent="0.2">
      <c r="A1152"/>
    </row>
    <row r="1153" spans="1:1" x14ac:dyDescent="0.2">
      <c r="A1153"/>
    </row>
    <row r="1154" spans="1:1" x14ac:dyDescent="0.2">
      <c r="A1154"/>
    </row>
    <row r="1155" spans="1:1" x14ac:dyDescent="0.2">
      <c r="A1155"/>
    </row>
    <row r="1156" spans="1:1" x14ac:dyDescent="0.2">
      <c r="A1156"/>
    </row>
    <row r="1157" spans="1:1" x14ac:dyDescent="0.2">
      <c r="A1157"/>
    </row>
    <row r="1158" spans="1:1" x14ac:dyDescent="0.2">
      <c r="A1158"/>
    </row>
    <row r="1159" spans="1:1" x14ac:dyDescent="0.2">
      <c r="A1159"/>
    </row>
    <row r="1160" spans="1:1" x14ac:dyDescent="0.2">
      <c r="A1160"/>
    </row>
    <row r="1161" spans="1:1" x14ac:dyDescent="0.2">
      <c r="A1161"/>
    </row>
    <row r="1162" spans="1:1" x14ac:dyDescent="0.2">
      <c r="A1162"/>
    </row>
    <row r="1163" spans="1:1" x14ac:dyDescent="0.2">
      <c r="A1163"/>
    </row>
    <row r="1164" spans="1:1" x14ac:dyDescent="0.2">
      <c r="A1164"/>
    </row>
    <row r="1165" spans="1:1" x14ac:dyDescent="0.2">
      <c r="A1165"/>
    </row>
    <row r="1166" spans="1:1" x14ac:dyDescent="0.2">
      <c r="A1166"/>
    </row>
    <row r="1167" spans="1:1" x14ac:dyDescent="0.2">
      <c r="A1167"/>
    </row>
    <row r="1168" spans="1:1" x14ac:dyDescent="0.2">
      <c r="A1168"/>
    </row>
    <row r="1169" spans="1:1" x14ac:dyDescent="0.2">
      <c r="A1169"/>
    </row>
    <row r="1170" spans="1:1" x14ac:dyDescent="0.2">
      <c r="A1170"/>
    </row>
    <row r="1171" spans="1:1" x14ac:dyDescent="0.2">
      <c r="A1171"/>
    </row>
    <row r="1172" spans="1:1" x14ac:dyDescent="0.2">
      <c r="A1172"/>
    </row>
    <row r="1173" spans="1:1" x14ac:dyDescent="0.2">
      <c r="A1173"/>
    </row>
    <row r="1174" spans="1:1" x14ac:dyDescent="0.2">
      <c r="A1174"/>
    </row>
    <row r="1175" spans="1:1" x14ac:dyDescent="0.2">
      <c r="A1175"/>
    </row>
    <row r="1176" spans="1:1" x14ac:dyDescent="0.2">
      <c r="A1176"/>
    </row>
    <row r="1177" spans="1:1" x14ac:dyDescent="0.2">
      <c r="A1177"/>
    </row>
    <row r="1178" spans="1:1" x14ac:dyDescent="0.2">
      <c r="A1178"/>
    </row>
    <row r="1179" spans="1:1" x14ac:dyDescent="0.2">
      <c r="A1179"/>
    </row>
    <row r="1180" spans="1:1" x14ac:dyDescent="0.2">
      <c r="A1180"/>
    </row>
    <row r="1181" spans="1:1" x14ac:dyDescent="0.2">
      <c r="A1181"/>
    </row>
    <row r="1182" spans="1:1" x14ac:dyDescent="0.2">
      <c r="A1182"/>
    </row>
    <row r="1183" spans="1:1" x14ac:dyDescent="0.2">
      <c r="A1183"/>
    </row>
    <row r="1184" spans="1:1" x14ac:dyDescent="0.2">
      <c r="A1184"/>
    </row>
    <row r="1185" spans="1:1" x14ac:dyDescent="0.2">
      <c r="A1185"/>
    </row>
    <row r="1186" spans="1:1" x14ac:dyDescent="0.2">
      <c r="A1186"/>
    </row>
    <row r="1187" spans="1:1" x14ac:dyDescent="0.2">
      <c r="A1187"/>
    </row>
    <row r="1188" spans="1:1" x14ac:dyDescent="0.2">
      <c r="A1188"/>
    </row>
    <row r="1189" spans="1:1" x14ac:dyDescent="0.2">
      <c r="A1189"/>
    </row>
    <row r="1190" spans="1:1" x14ac:dyDescent="0.2">
      <c r="A1190"/>
    </row>
    <row r="1191" spans="1:1" x14ac:dyDescent="0.2">
      <c r="A1191"/>
    </row>
    <row r="1192" spans="1:1" x14ac:dyDescent="0.2">
      <c r="A1192"/>
    </row>
    <row r="1193" spans="1:1" x14ac:dyDescent="0.2">
      <c r="A1193"/>
    </row>
    <row r="1194" spans="1:1" x14ac:dyDescent="0.2">
      <c r="A1194"/>
    </row>
    <row r="1195" spans="1:1" x14ac:dyDescent="0.2">
      <c r="A1195"/>
    </row>
    <row r="1196" spans="1:1" x14ac:dyDescent="0.2">
      <c r="A1196"/>
    </row>
    <row r="1197" spans="1:1" x14ac:dyDescent="0.2">
      <c r="A1197"/>
    </row>
    <row r="1198" spans="1:1" x14ac:dyDescent="0.2">
      <c r="A1198"/>
    </row>
    <row r="1199" spans="1:1" x14ac:dyDescent="0.2">
      <c r="A1199"/>
    </row>
    <row r="1200" spans="1:1" x14ac:dyDescent="0.2">
      <c r="A1200"/>
    </row>
    <row r="1201" spans="1:1" x14ac:dyDescent="0.2">
      <c r="A1201"/>
    </row>
    <row r="1202" spans="1:1" x14ac:dyDescent="0.2">
      <c r="A1202"/>
    </row>
    <row r="1203" spans="1:1" x14ac:dyDescent="0.2">
      <c r="A1203"/>
    </row>
    <row r="1204" spans="1:1" x14ac:dyDescent="0.2">
      <c r="A1204"/>
    </row>
    <row r="1205" spans="1:1" x14ac:dyDescent="0.2">
      <c r="A1205"/>
    </row>
    <row r="1206" spans="1:1" x14ac:dyDescent="0.2">
      <c r="A1206"/>
    </row>
    <row r="1207" spans="1:1" x14ac:dyDescent="0.2">
      <c r="A1207"/>
    </row>
    <row r="1208" spans="1:1" x14ac:dyDescent="0.2">
      <c r="A1208"/>
    </row>
    <row r="1209" spans="1:1" x14ac:dyDescent="0.2">
      <c r="A1209"/>
    </row>
    <row r="1210" spans="1:1" x14ac:dyDescent="0.2">
      <c r="A1210"/>
    </row>
    <row r="1211" spans="1:1" x14ac:dyDescent="0.2">
      <c r="A1211"/>
    </row>
    <row r="1212" spans="1:1" x14ac:dyDescent="0.2">
      <c r="A1212"/>
    </row>
    <row r="1213" spans="1:1" x14ac:dyDescent="0.2">
      <c r="A1213"/>
    </row>
    <row r="1214" spans="1:1" x14ac:dyDescent="0.2">
      <c r="A1214"/>
    </row>
    <row r="1215" spans="1:1" x14ac:dyDescent="0.2">
      <c r="A1215"/>
    </row>
    <row r="1216" spans="1:1" x14ac:dyDescent="0.2">
      <c r="A1216"/>
    </row>
    <row r="1217" spans="1:1" x14ac:dyDescent="0.2">
      <c r="A1217"/>
    </row>
    <row r="1218" spans="1:1" x14ac:dyDescent="0.2">
      <c r="A1218"/>
    </row>
    <row r="1219" spans="1:1" x14ac:dyDescent="0.2">
      <c r="A1219"/>
    </row>
    <row r="1220" spans="1:1" x14ac:dyDescent="0.2">
      <c r="A1220"/>
    </row>
    <row r="1221" spans="1:1" x14ac:dyDescent="0.2">
      <c r="A1221"/>
    </row>
    <row r="1222" spans="1:1" x14ac:dyDescent="0.2">
      <c r="A1222"/>
    </row>
    <row r="1223" spans="1:1" x14ac:dyDescent="0.2">
      <c r="A1223"/>
    </row>
    <row r="1224" spans="1:1" x14ac:dyDescent="0.2">
      <c r="A1224"/>
    </row>
    <row r="1225" spans="1:1" x14ac:dyDescent="0.2">
      <c r="A1225"/>
    </row>
    <row r="1226" spans="1:1" x14ac:dyDescent="0.2">
      <c r="A1226"/>
    </row>
    <row r="1227" spans="1:1" x14ac:dyDescent="0.2">
      <c r="A1227"/>
    </row>
    <row r="1228" spans="1:1" x14ac:dyDescent="0.2">
      <c r="A1228"/>
    </row>
    <row r="1229" spans="1:1" x14ac:dyDescent="0.2">
      <c r="A1229"/>
    </row>
    <row r="1230" spans="1:1" x14ac:dyDescent="0.2">
      <c r="A1230"/>
    </row>
    <row r="1231" spans="1:1" x14ac:dyDescent="0.2">
      <c r="A1231"/>
    </row>
    <row r="1232" spans="1:1" x14ac:dyDescent="0.2">
      <c r="A1232"/>
    </row>
    <row r="1233" spans="1:1" x14ac:dyDescent="0.2">
      <c r="A1233"/>
    </row>
    <row r="1234" spans="1:1" x14ac:dyDescent="0.2">
      <c r="A1234"/>
    </row>
    <row r="1235" spans="1:1" x14ac:dyDescent="0.2">
      <c r="A1235"/>
    </row>
    <row r="1236" spans="1:1" x14ac:dyDescent="0.2">
      <c r="A1236"/>
    </row>
    <row r="1237" spans="1:1" x14ac:dyDescent="0.2">
      <c r="A1237"/>
    </row>
    <row r="1238" spans="1:1" x14ac:dyDescent="0.2">
      <c r="A1238"/>
    </row>
    <row r="1239" spans="1:1" x14ac:dyDescent="0.2">
      <c r="A1239"/>
    </row>
    <row r="1240" spans="1:1" x14ac:dyDescent="0.2">
      <c r="A1240"/>
    </row>
    <row r="1241" spans="1:1" x14ac:dyDescent="0.2">
      <c r="A1241"/>
    </row>
    <row r="1242" spans="1:1" x14ac:dyDescent="0.2">
      <c r="A1242"/>
    </row>
    <row r="1243" spans="1:1" x14ac:dyDescent="0.2">
      <c r="A1243"/>
    </row>
    <row r="1244" spans="1:1" x14ac:dyDescent="0.2">
      <c r="A1244"/>
    </row>
    <row r="1245" spans="1:1" x14ac:dyDescent="0.2">
      <c r="A1245"/>
    </row>
    <row r="1246" spans="1:1" x14ac:dyDescent="0.2">
      <c r="A1246"/>
    </row>
    <row r="1247" spans="1:1" x14ac:dyDescent="0.2">
      <c r="A1247"/>
    </row>
    <row r="1248" spans="1:1" x14ac:dyDescent="0.2">
      <c r="A1248"/>
    </row>
    <row r="1249" spans="1:1" x14ac:dyDescent="0.2">
      <c r="A1249"/>
    </row>
    <row r="1250" spans="1:1" x14ac:dyDescent="0.2">
      <c r="A1250"/>
    </row>
    <row r="1251" spans="1:1" x14ac:dyDescent="0.2">
      <c r="A1251"/>
    </row>
    <row r="1252" spans="1:1" x14ac:dyDescent="0.2">
      <c r="A1252"/>
    </row>
    <row r="1253" spans="1:1" x14ac:dyDescent="0.2">
      <c r="A1253"/>
    </row>
    <row r="1254" spans="1:1" x14ac:dyDescent="0.2">
      <c r="A1254"/>
    </row>
    <row r="1255" spans="1:1" x14ac:dyDescent="0.2">
      <c r="A1255"/>
    </row>
    <row r="1256" spans="1:1" x14ac:dyDescent="0.2">
      <c r="A1256"/>
    </row>
    <row r="1257" spans="1:1" x14ac:dyDescent="0.2">
      <c r="A1257"/>
    </row>
    <row r="1258" spans="1:1" x14ac:dyDescent="0.2">
      <c r="A1258"/>
    </row>
    <row r="1259" spans="1:1" x14ac:dyDescent="0.2">
      <c r="A1259"/>
    </row>
    <row r="1260" spans="1:1" x14ac:dyDescent="0.2">
      <c r="A1260"/>
    </row>
    <row r="1261" spans="1:1" x14ac:dyDescent="0.2">
      <c r="A1261"/>
    </row>
    <row r="1262" spans="1:1" x14ac:dyDescent="0.2">
      <c r="A1262"/>
    </row>
    <row r="1263" spans="1:1" x14ac:dyDescent="0.2">
      <c r="A1263"/>
    </row>
    <row r="1264" spans="1:1" x14ac:dyDescent="0.2">
      <c r="A1264"/>
    </row>
    <row r="1265" spans="1:1" x14ac:dyDescent="0.2">
      <c r="A1265"/>
    </row>
    <row r="1266" spans="1:1" x14ac:dyDescent="0.2">
      <c r="A1266"/>
    </row>
    <row r="1267" spans="1:1" x14ac:dyDescent="0.2">
      <c r="A1267"/>
    </row>
    <row r="1268" spans="1:1" x14ac:dyDescent="0.2">
      <c r="A1268"/>
    </row>
    <row r="1269" spans="1:1" x14ac:dyDescent="0.2">
      <c r="A1269"/>
    </row>
    <row r="1270" spans="1:1" x14ac:dyDescent="0.2">
      <c r="A1270"/>
    </row>
    <row r="1271" spans="1:1" x14ac:dyDescent="0.2">
      <c r="A1271"/>
    </row>
    <row r="1272" spans="1:1" x14ac:dyDescent="0.2">
      <c r="A1272"/>
    </row>
    <row r="1273" spans="1:1" x14ac:dyDescent="0.2">
      <c r="A1273"/>
    </row>
    <row r="1274" spans="1:1" x14ac:dyDescent="0.2">
      <c r="A1274"/>
    </row>
    <row r="1275" spans="1:1" x14ac:dyDescent="0.2">
      <c r="A1275"/>
    </row>
    <row r="1276" spans="1:1" x14ac:dyDescent="0.2">
      <c r="A1276"/>
    </row>
    <row r="1277" spans="1:1" x14ac:dyDescent="0.2">
      <c r="A1277"/>
    </row>
    <row r="1278" spans="1:1" x14ac:dyDescent="0.2">
      <c r="A1278"/>
    </row>
    <row r="1279" spans="1:1" x14ac:dyDescent="0.2">
      <c r="A1279"/>
    </row>
    <row r="1280" spans="1:1" x14ac:dyDescent="0.2">
      <c r="A1280"/>
    </row>
    <row r="1281" spans="1:1" x14ac:dyDescent="0.2">
      <c r="A1281"/>
    </row>
    <row r="1282" spans="1:1" x14ac:dyDescent="0.2">
      <c r="A1282"/>
    </row>
    <row r="1283" spans="1:1" x14ac:dyDescent="0.2">
      <c r="A1283"/>
    </row>
    <row r="1284" spans="1:1" x14ac:dyDescent="0.2">
      <c r="A1284"/>
    </row>
    <row r="1285" spans="1:1" x14ac:dyDescent="0.2">
      <c r="A1285"/>
    </row>
    <row r="1286" spans="1:1" x14ac:dyDescent="0.2">
      <c r="A1286"/>
    </row>
    <row r="1287" spans="1:1" x14ac:dyDescent="0.2">
      <c r="A1287"/>
    </row>
    <row r="1288" spans="1:1" x14ac:dyDescent="0.2">
      <c r="A1288"/>
    </row>
    <row r="1289" spans="1:1" x14ac:dyDescent="0.2">
      <c r="A1289"/>
    </row>
    <row r="1290" spans="1:1" x14ac:dyDescent="0.2">
      <c r="A1290"/>
    </row>
    <row r="1291" spans="1:1" x14ac:dyDescent="0.2">
      <c r="A1291"/>
    </row>
    <row r="1292" spans="1:1" x14ac:dyDescent="0.2">
      <c r="A1292"/>
    </row>
    <row r="1293" spans="1:1" x14ac:dyDescent="0.2">
      <c r="A1293"/>
    </row>
    <row r="1294" spans="1:1" x14ac:dyDescent="0.2">
      <c r="A1294"/>
    </row>
    <row r="1295" spans="1:1" x14ac:dyDescent="0.2">
      <c r="A1295"/>
    </row>
    <row r="1296" spans="1:1" x14ac:dyDescent="0.2">
      <c r="A1296"/>
    </row>
    <row r="1297" spans="1:1" x14ac:dyDescent="0.2">
      <c r="A1297"/>
    </row>
    <row r="1298" spans="1:1" x14ac:dyDescent="0.2">
      <c r="A1298"/>
    </row>
    <row r="1299" spans="1:1" x14ac:dyDescent="0.2">
      <c r="A1299"/>
    </row>
    <row r="1300" spans="1:1" x14ac:dyDescent="0.2">
      <c r="A1300"/>
    </row>
    <row r="1301" spans="1:1" x14ac:dyDescent="0.2">
      <c r="A1301"/>
    </row>
    <row r="1302" spans="1:1" x14ac:dyDescent="0.2">
      <c r="A1302"/>
    </row>
    <row r="1303" spans="1:1" x14ac:dyDescent="0.2">
      <c r="A1303"/>
    </row>
    <row r="1304" spans="1:1" x14ac:dyDescent="0.2">
      <c r="A1304"/>
    </row>
    <row r="1305" spans="1:1" x14ac:dyDescent="0.2">
      <c r="A1305"/>
    </row>
    <row r="1306" spans="1:1" x14ac:dyDescent="0.2">
      <c r="A1306"/>
    </row>
    <row r="1307" spans="1:1" x14ac:dyDescent="0.2">
      <c r="A1307"/>
    </row>
    <row r="1308" spans="1:1" x14ac:dyDescent="0.2">
      <c r="A1308"/>
    </row>
    <row r="1309" spans="1:1" x14ac:dyDescent="0.2">
      <c r="A1309"/>
    </row>
    <row r="1310" spans="1:1" x14ac:dyDescent="0.2">
      <c r="A1310"/>
    </row>
    <row r="1311" spans="1:1" x14ac:dyDescent="0.2">
      <c r="A1311"/>
    </row>
    <row r="1312" spans="1:1" x14ac:dyDescent="0.2">
      <c r="A1312"/>
    </row>
    <row r="1313" spans="1:1" x14ac:dyDescent="0.2">
      <c r="A1313"/>
    </row>
    <row r="1314" spans="1:1" x14ac:dyDescent="0.2">
      <c r="A1314"/>
    </row>
    <row r="1315" spans="1:1" x14ac:dyDescent="0.2">
      <c r="A1315"/>
    </row>
    <row r="1316" spans="1:1" x14ac:dyDescent="0.2">
      <c r="A1316"/>
    </row>
    <row r="1317" spans="1:1" x14ac:dyDescent="0.2">
      <c r="A1317"/>
    </row>
    <row r="1318" spans="1:1" x14ac:dyDescent="0.2">
      <c r="A1318"/>
    </row>
    <row r="1319" spans="1:1" x14ac:dyDescent="0.2">
      <c r="A1319"/>
    </row>
    <row r="1320" spans="1:1" x14ac:dyDescent="0.2">
      <c r="A1320"/>
    </row>
    <row r="1321" spans="1:1" x14ac:dyDescent="0.2">
      <c r="A1321"/>
    </row>
    <row r="1322" spans="1:1" x14ac:dyDescent="0.2">
      <c r="A1322"/>
    </row>
    <row r="1323" spans="1:1" x14ac:dyDescent="0.2">
      <c r="A1323"/>
    </row>
    <row r="1324" spans="1:1" x14ac:dyDescent="0.2">
      <c r="A1324"/>
    </row>
    <row r="1325" spans="1:1" x14ac:dyDescent="0.2">
      <c r="A1325"/>
    </row>
    <row r="1326" spans="1:1" x14ac:dyDescent="0.2">
      <c r="A1326"/>
    </row>
    <row r="1327" spans="1:1" x14ac:dyDescent="0.2">
      <c r="A1327"/>
    </row>
    <row r="1328" spans="1:1" x14ac:dyDescent="0.2">
      <c r="A1328"/>
    </row>
    <row r="1329" spans="1:1" x14ac:dyDescent="0.2">
      <c r="A1329"/>
    </row>
    <row r="1330" spans="1:1" x14ac:dyDescent="0.2">
      <c r="A1330"/>
    </row>
    <row r="1331" spans="1:1" x14ac:dyDescent="0.2">
      <c r="A1331"/>
    </row>
    <row r="1332" spans="1:1" x14ac:dyDescent="0.2">
      <c r="A1332"/>
    </row>
    <row r="1333" spans="1:1" x14ac:dyDescent="0.2">
      <c r="A1333"/>
    </row>
    <row r="1334" spans="1:1" x14ac:dyDescent="0.2">
      <c r="A1334"/>
    </row>
    <row r="1335" spans="1:1" x14ac:dyDescent="0.2">
      <c r="A1335"/>
    </row>
    <row r="1336" spans="1:1" x14ac:dyDescent="0.2">
      <c r="A1336"/>
    </row>
    <row r="1337" spans="1:1" x14ac:dyDescent="0.2">
      <c r="A1337"/>
    </row>
    <row r="1338" spans="1:1" x14ac:dyDescent="0.2">
      <c r="A1338"/>
    </row>
    <row r="1339" spans="1:1" x14ac:dyDescent="0.2">
      <c r="A1339"/>
    </row>
    <row r="1340" spans="1:1" x14ac:dyDescent="0.2">
      <c r="A1340"/>
    </row>
    <row r="1341" spans="1:1" x14ac:dyDescent="0.2">
      <c r="A1341"/>
    </row>
    <row r="1342" spans="1:1" x14ac:dyDescent="0.2">
      <c r="A1342"/>
    </row>
    <row r="1343" spans="1:1" x14ac:dyDescent="0.2">
      <c r="A1343"/>
    </row>
    <row r="1344" spans="1:1" x14ac:dyDescent="0.2">
      <c r="A1344"/>
    </row>
    <row r="1345" spans="1:1" x14ac:dyDescent="0.2">
      <c r="A1345"/>
    </row>
    <row r="1346" spans="1:1" x14ac:dyDescent="0.2">
      <c r="A1346"/>
    </row>
    <row r="1347" spans="1:1" x14ac:dyDescent="0.2">
      <c r="A1347"/>
    </row>
    <row r="1348" spans="1:1" x14ac:dyDescent="0.2">
      <c r="A1348"/>
    </row>
    <row r="1349" spans="1:1" x14ac:dyDescent="0.2">
      <c r="A1349"/>
    </row>
    <row r="1350" spans="1:1" x14ac:dyDescent="0.2">
      <c r="A1350"/>
    </row>
    <row r="1351" spans="1:1" x14ac:dyDescent="0.2">
      <c r="A1351"/>
    </row>
    <row r="1352" spans="1:1" x14ac:dyDescent="0.2">
      <c r="A1352"/>
    </row>
    <row r="1353" spans="1:1" x14ac:dyDescent="0.2">
      <c r="A1353"/>
    </row>
    <row r="1354" spans="1:1" x14ac:dyDescent="0.2">
      <c r="A1354"/>
    </row>
    <row r="1355" spans="1:1" x14ac:dyDescent="0.2">
      <c r="A1355"/>
    </row>
    <row r="1356" spans="1:1" x14ac:dyDescent="0.2">
      <c r="A1356"/>
    </row>
    <row r="1357" spans="1:1" x14ac:dyDescent="0.2">
      <c r="A1357"/>
    </row>
    <row r="1358" spans="1:1" x14ac:dyDescent="0.2">
      <c r="A1358"/>
    </row>
    <row r="1359" spans="1:1" x14ac:dyDescent="0.2">
      <c r="A1359"/>
    </row>
    <row r="1360" spans="1:1" x14ac:dyDescent="0.2">
      <c r="A1360"/>
    </row>
    <row r="1361" spans="1:1" x14ac:dyDescent="0.2">
      <c r="A1361"/>
    </row>
    <row r="1362" spans="1:1" x14ac:dyDescent="0.2">
      <c r="A1362"/>
    </row>
    <row r="1363" spans="1:1" x14ac:dyDescent="0.2">
      <c r="A1363"/>
    </row>
    <row r="1364" spans="1:1" x14ac:dyDescent="0.2">
      <c r="A1364"/>
    </row>
    <row r="1365" spans="1:1" x14ac:dyDescent="0.2">
      <c r="A1365"/>
    </row>
    <row r="1366" spans="1:1" x14ac:dyDescent="0.2">
      <c r="A1366"/>
    </row>
    <row r="1367" spans="1:1" x14ac:dyDescent="0.2">
      <c r="A1367"/>
    </row>
    <row r="1368" spans="1:1" x14ac:dyDescent="0.2">
      <c r="A1368"/>
    </row>
    <row r="1369" spans="1:1" x14ac:dyDescent="0.2">
      <c r="A1369"/>
    </row>
    <row r="1370" spans="1:1" x14ac:dyDescent="0.2">
      <c r="A1370"/>
    </row>
    <row r="1371" spans="1:1" x14ac:dyDescent="0.2">
      <c r="A1371"/>
    </row>
    <row r="1372" spans="1:1" x14ac:dyDescent="0.2">
      <c r="A1372"/>
    </row>
    <row r="1373" spans="1:1" x14ac:dyDescent="0.2">
      <c r="A1373"/>
    </row>
    <row r="1374" spans="1:1" x14ac:dyDescent="0.2">
      <c r="A1374"/>
    </row>
    <row r="1375" spans="1:1" x14ac:dyDescent="0.2">
      <c r="A1375"/>
    </row>
    <row r="1376" spans="1:1" x14ac:dyDescent="0.2">
      <c r="A1376"/>
    </row>
    <row r="1377" spans="1:1" x14ac:dyDescent="0.2">
      <c r="A1377"/>
    </row>
    <row r="1378" spans="1:1" x14ac:dyDescent="0.2">
      <c r="A1378"/>
    </row>
    <row r="1379" spans="1:1" x14ac:dyDescent="0.2">
      <c r="A1379"/>
    </row>
    <row r="1380" spans="1:1" x14ac:dyDescent="0.2">
      <c r="A1380"/>
    </row>
    <row r="1381" spans="1:1" x14ac:dyDescent="0.2">
      <c r="A1381"/>
    </row>
    <row r="1382" spans="1:1" x14ac:dyDescent="0.2">
      <c r="A1382"/>
    </row>
    <row r="1383" spans="1:1" x14ac:dyDescent="0.2">
      <c r="A1383"/>
    </row>
    <row r="1384" spans="1:1" x14ac:dyDescent="0.2">
      <c r="A1384"/>
    </row>
    <row r="1385" spans="1:1" x14ac:dyDescent="0.2">
      <c r="A1385"/>
    </row>
    <row r="1386" spans="1:1" x14ac:dyDescent="0.2">
      <c r="A1386"/>
    </row>
    <row r="1387" spans="1:1" x14ac:dyDescent="0.2">
      <c r="A1387"/>
    </row>
    <row r="1388" spans="1:1" x14ac:dyDescent="0.2">
      <c r="A1388"/>
    </row>
    <row r="1389" spans="1:1" x14ac:dyDescent="0.2">
      <c r="A1389"/>
    </row>
    <row r="1390" spans="1:1" x14ac:dyDescent="0.2">
      <c r="A1390"/>
    </row>
    <row r="1391" spans="1:1" x14ac:dyDescent="0.2">
      <c r="A1391"/>
    </row>
    <row r="1392" spans="1:1" x14ac:dyDescent="0.2">
      <c r="A1392"/>
    </row>
    <row r="1393" spans="1:1" x14ac:dyDescent="0.2">
      <c r="A1393"/>
    </row>
    <row r="1394" spans="1:1" x14ac:dyDescent="0.2">
      <c r="A1394"/>
    </row>
    <row r="1395" spans="1:1" x14ac:dyDescent="0.2">
      <c r="A1395"/>
    </row>
    <row r="1396" spans="1:1" x14ac:dyDescent="0.2">
      <c r="A1396"/>
    </row>
    <row r="1397" spans="1:1" x14ac:dyDescent="0.2">
      <c r="A1397"/>
    </row>
    <row r="1398" spans="1:1" x14ac:dyDescent="0.2">
      <c r="A1398"/>
    </row>
    <row r="1399" spans="1:1" x14ac:dyDescent="0.2">
      <c r="A1399"/>
    </row>
    <row r="1400" spans="1:1" x14ac:dyDescent="0.2">
      <c r="A1400"/>
    </row>
    <row r="1401" spans="1:1" x14ac:dyDescent="0.2">
      <c r="A1401"/>
    </row>
    <row r="1402" spans="1:1" x14ac:dyDescent="0.2">
      <c r="A1402"/>
    </row>
    <row r="1403" spans="1:1" x14ac:dyDescent="0.2">
      <c r="A1403"/>
    </row>
    <row r="1404" spans="1:1" x14ac:dyDescent="0.2">
      <c r="A1404"/>
    </row>
    <row r="1405" spans="1:1" x14ac:dyDescent="0.2">
      <c r="A1405"/>
    </row>
    <row r="1406" spans="1:1" x14ac:dyDescent="0.2">
      <c r="A1406"/>
    </row>
    <row r="1407" spans="1:1" x14ac:dyDescent="0.2">
      <c r="A1407"/>
    </row>
    <row r="1408" spans="1:1" x14ac:dyDescent="0.2">
      <c r="A1408"/>
    </row>
    <row r="1409" spans="1:1" x14ac:dyDescent="0.2">
      <c r="A1409"/>
    </row>
    <row r="1410" spans="1:1" x14ac:dyDescent="0.2">
      <c r="A1410"/>
    </row>
    <row r="1411" spans="1:1" x14ac:dyDescent="0.2">
      <c r="A1411"/>
    </row>
    <row r="1412" spans="1:1" x14ac:dyDescent="0.2">
      <c r="A1412"/>
    </row>
    <row r="1413" spans="1:1" x14ac:dyDescent="0.2">
      <c r="A1413"/>
    </row>
    <row r="1414" spans="1:1" x14ac:dyDescent="0.2">
      <c r="A1414"/>
    </row>
    <row r="1415" spans="1:1" x14ac:dyDescent="0.2">
      <c r="A1415"/>
    </row>
    <row r="1416" spans="1:1" x14ac:dyDescent="0.2">
      <c r="A1416"/>
    </row>
    <row r="1417" spans="1:1" x14ac:dyDescent="0.2">
      <c r="A1417"/>
    </row>
    <row r="1418" spans="1:1" x14ac:dyDescent="0.2">
      <c r="A1418"/>
    </row>
    <row r="1419" spans="1:1" x14ac:dyDescent="0.2">
      <c r="A1419"/>
    </row>
    <row r="1420" spans="1:1" x14ac:dyDescent="0.2">
      <c r="A1420"/>
    </row>
    <row r="1421" spans="1:1" x14ac:dyDescent="0.2">
      <c r="A1421"/>
    </row>
    <row r="1422" spans="1:1" x14ac:dyDescent="0.2">
      <c r="A1422"/>
    </row>
    <row r="1423" spans="1:1" x14ac:dyDescent="0.2">
      <c r="A1423"/>
    </row>
    <row r="1424" spans="1:1" x14ac:dyDescent="0.2">
      <c r="A1424"/>
    </row>
    <row r="1425" spans="1:1" x14ac:dyDescent="0.2">
      <c r="A1425"/>
    </row>
    <row r="1426" spans="1:1" x14ac:dyDescent="0.2">
      <c r="A1426"/>
    </row>
    <row r="1427" spans="1:1" x14ac:dyDescent="0.2">
      <c r="A1427"/>
    </row>
    <row r="1428" spans="1:1" x14ac:dyDescent="0.2">
      <c r="A1428"/>
    </row>
    <row r="1429" spans="1:1" x14ac:dyDescent="0.2">
      <c r="A1429"/>
    </row>
    <row r="1430" spans="1:1" x14ac:dyDescent="0.2">
      <c r="A1430"/>
    </row>
    <row r="1431" spans="1:1" x14ac:dyDescent="0.2">
      <c r="A1431"/>
    </row>
    <row r="1432" spans="1:1" x14ac:dyDescent="0.2">
      <c r="A1432"/>
    </row>
    <row r="1433" spans="1:1" x14ac:dyDescent="0.2">
      <c r="A1433"/>
    </row>
    <row r="1434" spans="1:1" x14ac:dyDescent="0.2">
      <c r="A1434"/>
    </row>
    <row r="1435" spans="1:1" x14ac:dyDescent="0.2">
      <c r="A1435"/>
    </row>
    <row r="1436" spans="1:1" x14ac:dyDescent="0.2">
      <c r="A1436"/>
    </row>
    <row r="1437" spans="1:1" x14ac:dyDescent="0.2">
      <c r="A1437"/>
    </row>
    <row r="1438" spans="1:1" x14ac:dyDescent="0.2">
      <c r="A1438"/>
    </row>
    <row r="1439" spans="1:1" x14ac:dyDescent="0.2">
      <c r="A1439"/>
    </row>
    <row r="1440" spans="1:1" x14ac:dyDescent="0.2">
      <c r="A1440"/>
    </row>
    <row r="1441" spans="1:1" x14ac:dyDescent="0.2">
      <c r="A1441"/>
    </row>
    <row r="1442" spans="1:1" x14ac:dyDescent="0.2">
      <c r="A1442"/>
    </row>
    <row r="1443" spans="1:1" x14ac:dyDescent="0.2">
      <c r="A1443"/>
    </row>
    <row r="1444" spans="1:1" x14ac:dyDescent="0.2">
      <c r="A1444"/>
    </row>
    <row r="1445" spans="1:1" x14ac:dyDescent="0.2">
      <c r="A1445"/>
    </row>
    <row r="1446" spans="1:1" x14ac:dyDescent="0.2">
      <c r="A1446"/>
    </row>
    <row r="1447" spans="1:1" x14ac:dyDescent="0.2">
      <c r="A1447"/>
    </row>
    <row r="1448" spans="1:1" x14ac:dyDescent="0.2">
      <c r="A1448"/>
    </row>
    <row r="1449" spans="1:1" x14ac:dyDescent="0.2">
      <c r="A1449"/>
    </row>
    <row r="1450" spans="1:1" x14ac:dyDescent="0.2">
      <c r="A1450"/>
    </row>
    <row r="1451" spans="1:1" x14ac:dyDescent="0.2">
      <c r="A1451"/>
    </row>
    <row r="1452" spans="1:1" x14ac:dyDescent="0.2">
      <c r="A1452"/>
    </row>
    <row r="1453" spans="1:1" x14ac:dyDescent="0.2">
      <c r="A1453"/>
    </row>
    <row r="1454" spans="1:1" x14ac:dyDescent="0.2">
      <c r="A1454"/>
    </row>
    <row r="1455" spans="1:1" x14ac:dyDescent="0.2">
      <c r="A1455"/>
    </row>
    <row r="1456" spans="1:1" x14ac:dyDescent="0.2">
      <c r="A1456"/>
    </row>
    <row r="1457" spans="1:1" x14ac:dyDescent="0.2">
      <c r="A1457"/>
    </row>
    <row r="1458" spans="1:1" x14ac:dyDescent="0.2">
      <c r="A1458"/>
    </row>
    <row r="1459" spans="1:1" x14ac:dyDescent="0.2">
      <c r="A1459"/>
    </row>
    <row r="1460" spans="1:1" x14ac:dyDescent="0.2">
      <c r="A1460"/>
    </row>
    <row r="1461" spans="1:1" x14ac:dyDescent="0.2">
      <c r="A1461"/>
    </row>
    <row r="1462" spans="1:1" x14ac:dyDescent="0.2">
      <c r="A1462"/>
    </row>
    <row r="1463" spans="1:1" x14ac:dyDescent="0.2">
      <c r="A1463"/>
    </row>
    <row r="1464" spans="1:1" x14ac:dyDescent="0.2">
      <c r="A1464"/>
    </row>
    <row r="1465" spans="1:1" x14ac:dyDescent="0.2">
      <c r="A1465"/>
    </row>
    <row r="1466" spans="1:1" x14ac:dyDescent="0.2">
      <c r="A1466"/>
    </row>
    <row r="1467" spans="1:1" x14ac:dyDescent="0.2">
      <c r="A1467"/>
    </row>
    <row r="1468" spans="1:1" x14ac:dyDescent="0.2">
      <c r="A1468"/>
    </row>
    <row r="1469" spans="1:1" x14ac:dyDescent="0.2">
      <c r="A1469"/>
    </row>
    <row r="1470" spans="1:1" x14ac:dyDescent="0.2">
      <c r="A1470"/>
    </row>
    <row r="1471" spans="1:1" x14ac:dyDescent="0.2">
      <c r="A1471"/>
    </row>
    <row r="1472" spans="1:1" x14ac:dyDescent="0.2">
      <c r="A1472"/>
    </row>
    <row r="1473" spans="1:1" x14ac:dyDescent="0.2">
      <c r="A1473"/>
    </row>
    <row r="1474" spans="1:1" x14ac:dyDescent="0.2">
      <c r="A1474"/>
    </row>
    <row r="1475" spans="1:1" x14ac:dyDescent="0.2">
      <c r="A1475"/>
    </row>
    <row r="1476" spans="1:1" x14ac:dyDescent="0.2">
      <c r="A1476"/>
    </row>
    <row r="1477" spans="1:1" x14ac:dyDescent="0.2">
      <c r="A1477"/>
    </row>
    <row r="1478" spans="1:1" x14ac:dyDescent="0.2">
      <c r="A1478"/>
    </row>
    <row r="1479" spans="1:1" x14ac:dyDescent="0.2">
      <c r="A1479"/>
    </row>
    <row r="1480" spans="1:1" x14ac:dyDescent="0.2">
      <c r="A1480"/>
    </row>
    <row r="1481" spans="1:1" x14ac:dyDescent="0.2">
      <c r="A1481"/>
    </row>
    <row r="1482" spans="1:1" x14ac:dyDescent="0.2">
      <c r="A1482"/>
    </row>
    <row r="1483" spans="1:1" x14ac:dyDescent="0.2">
      <c r="A1483"/>
    </row>
    <row r="1484" spans="1:1" x14ac:dyDescent="0.2">
      <c r="A1484"/>
    </row>
    <row r="1485" spans="1:1" x14ac:dyDescent="0.2">
      <c r="A1485"/>
    </row>
    <row r="1486" spans="1:1" x14ac:dyDescent="0.2">
      <c r="A1486"/>
    </row>
    <row r="1487" spans="1:1" x14ac:dyDescent="0.2">
      <c r="A1487"/>
    </row>
    <row r="1488" spans="1:1" x14ac:dyDescent="0.2">
      <c r="A1488"/>
    </row>
    <row r="1489" spans="1:1" x14ac:dyDescent="0.2">
      <c r="A1489"/>
    </row>
    <row r="1490" spans="1:1" x14ac:dyDescent="0.2">
      <c r="A1490"/>
    </row>
    <row r="1491" spans="1:1" x14ac:dyDescent="0.2">
      <c r="A1491"/>
    </row>
    <row r="1492" spans="1:1" x14ac:dyDescent="0.2">
      <c r="A1492"/>
    </row>
    <row r="1493" spans="1:1" x14ac:dyDescent="0.2">
      <c r="A1493"/>
    </row>
    <row r="1494" spans="1:1" x14ac:dyDescent="0.2">
      <c r="A1494"/>
    </row>
    <row r="1495" spans="1:1" x14ac:dyDescent="0.2">
      <c r="A1495"/>
    </row>
    <row r="1496" spans="1:1" x14ac:dyDescent="0.2">
      <c r="A1496"/>
    </row>
    <row r="1497" spans="1:1" x14ac:dyDescent="0.2">
      <c r="A1497"/>
    </row>
    <row r="1498" spans="1:1" x14ac:dyDescent="0.2">
      <c r="A1498"/>
    </row>
    <row r="1499" spans="1:1" x14ac:dyDescent="0.2">
      <c r="A1499"/>
    </row>
    <row r="1500" spans="1:1" x14ac:dyDescent="0.2">
      <c r="A1500"/>
    </row>
    <row r="1501" spans="1:1" x14ac:dyDescent="0.2">
      <c r="A1501"/>
    </row>
    <row r="1502" spans="1:1" x14ac:dyDescent="0.2">
      <c r="A1502"/>
    </row>
    <row r="1503" spans="1:1" x14ac:dyDescent="0.2">
      <c r="A1503"/>
    </row>
    <row r="1504" spans="1:1" x14ac:dyDescent="0.2">
      <c r="A1504"/>
    </row>
    <row r="1505" spans="1:1" x14ac:dyDescent="0.2">
      <c r="A1505"/>
    </row>
    <row r="1506" spans="1:1" x14ac:dyDescent="0.2">
      <c r="A1506"/>
    </row>
    <row r="1507" spans="1:1" x14ac:dyDescent="0.2">
      <c r="A1507"/>
    </row>
    <row r="1508" spans="1:1" x14ac:dyDescent="0.2">
      <c r="A1508"/>
    </row>
    <row r="1509" spans="1:1" x14ac:dyDescent="0.2">
      <c r="A1509"/>
    </row>
    <row r="1510" spans="1:1" x14ac:dyDescent="0.2">
      <c r="A1510"/>
    </row>
    <row r="1511" spans="1:1" x14ac:dyDescent="0.2">
      <c r="A1511"/>
    </row>
    <row r="1512" spans="1:1" x14ac:dyDescent="0.2">
      <c r="A1512"/>
    </row>
    <row r="1513" spans="1:1" x14ac:dyDescent="0.2">
      <c r="A1513"/>
    </row>
    <row r="1514" spans="1:1" x14ac:dyDescent="0.2">
      <c r="A1514"/>
    </row>
    <row r="1515" spans="1:1" x14ac:dyDescent="0.2">
      <c r="A1515"/>
    </row>
    <row r="1516" spans="1:1" x14ac:dyDescent="0.2">
      <c r="A1516"/>
    </row>
    <row r="1517" spans="1:1" x14ac:dyDescent="0.2">
      <c r="A1517"/>
    </row>
    <row r="1518" spans="1:1" x14ac:dyDescent="0.2">
      <c r="A1518"/>
    </row>
    <row r="1519" spans="1:1" x14ac:dyDescent="0.2">
      <c r="A1519"/>
    </row>
    <row r="1520" spans="1:1" x14ac:dyDescent="0.2">
      <c r="A1520"/>
    </row>
    <row r="1521" spans="1:1" x14ac:dyDescent="0.2">
      <c r="A1521"/>
    </row>
    <row r="1522" spans="1:1" x14ac:dyDescent="0.2">
      <c r="A1522"/>
    </row>
    <row r="1523" spans="1:1" x14ac:dyDescent="0.2">
      <c r="A1523"/>
    </row>
    <row r="1524" spans="1:1" x14ac:dyDescent="0.2">
      <c r="A1524"/>
    </row>
    <row r="1525" spans="1:1" x14ac:dyDescent="0.2">
      <c r="A1525"/>
    </row>
    <row r="1526" spans="1:1" x14ac:dyDescent="0.2">
      <c r="A1526"/>
    </row>
    <row r="1527" spans="1:1" x14ac:dyDescent="0.2">
      <c r="A1527"/>
    </row>
    <row r="1528" spans="1:1" x14ac:dyDescent="0.2">
      <c r="A1528"/>
    </row>
    <row r="1529" spans="1:1" x14ac:dyDescent="0.2">
      <c r="A1529"/>
    </row>
    <row r="1530" spans="1:1" x14ac:dyDescent="0.2">
      <c r="A1530"/>
    </row>
    <row r="1531" spans="1:1" x14ac:dyDescent="0.2">
      <c r="A1531"/>
    </row>
    <row r="1532" spans="1:1" x14ac:dyDescent="0.2">
      <c r="A1532"/>
    </row>
    <row r="1533" spans="1:1" x14ac:dyDescent="0.2">
      <c r="A1533"/>
    </row>
    <row r="1534" spans="1:1" x14ac:dyDescent="0.2">
      <c r="A1534"/>
    </row>
    <row r="1535" spans="1:1" x14ac:dyDescent="0.2">
      <c r="A1535"/>
    </row>
    <row r="1536" spans="1:1" x14ac:dyDescent="0.2">
      <c r="A1536"/>
    </row>
    <row r="1537" spans="1:1" x14ac:dyDescent="0.2">
      <c r="A1537"/>
    </row>
    <row r="1538" spans="1:1" x14ac:dyDescent="0.2">
      <c r="A1538"/>
    </row>
    <row r="1539" spans="1:1" x14ac:dyDescent="0.2">
      <c r="A1539"/>
    </row>
    <row r="1540" spans="1:1" x14ac:dyDescent="0.2">
      <c r="A1540"/>
    </row>
    <row r="1541" spans="1:1" x14ac:dyDescent="0.2">
      <c r="A1541"/>
    </row>
    <row r="1542" spans="1:1" x14ac:dyDescent="0.2">
      <c r="A1542"/>
    </row>
    <row r="1543" spans="1:1" x14ac:dyDescent="0.2">
      <c r="A1543"/>
    </row>
    <row r="1544" spans="1:1" x14ac:dyDescent="0.2">
      <c r="A1544"/>
    </row>
    <row r="1545" spans="1:1" x14ac:dyDescent="0.2">
      <c r="A1545"/>
    </row>
    <row r="1546" spans="1:1" x14ac:dyDescent="0.2">
      <c r="A1546"/>
    </row>
    <row r="1547" spans="1:1" x14ac:dyDescent="0.2">
      <c r="A1547"/>
    </row>
    <row r="1548" spans="1:1" x14ac:dyDescent="0.2">
      <c r="A1548"/>
    </row>
    <row r="1549" spans="1:1" x14ac:dyDescent="0.2">
      <c r="A1549"/>
    </row>
    <row r="1550" spans="1:1" x14ac:dyDescent="0.2">
      <c r="A1550"/>
    </row>
    <row r="1551" spans="1:1" x14ac:dyDescent="0.2">
      <c r="A1551"/>
    </row>
    <row r="1552" spans="1:1" x14ac:dyDescent="0.2">
      <c r="A1552"/>
    </row>
    <row r="1553" spans="1:1" x14ac:dyDescent="0.2">
      <c r="A1553"/>
    </row>
    <row r="1554" spans="1:1" x14ac:dyDescent="0.2">
      <c r="A1554"/>
    </row>
    <row r="1555" spans="1:1" x14ac:dyDescent="0.2">
      <c r="A1555"/>
    </row>
    <row r="1556" spans="1:1" x14ac:dyDescent="0.2">
      <c r="A1556"/>
    </row>
    <row r="1557" spans="1:1" x14ac:dyDescent="0.2">
      <c r="A1557"/>
    </row>
    <row r="1558" spans="1:1" x14ac:dyDescent="0.2">
      <c r="A1558"/>
    </row>
    <row r="1559" spans="1:1" x14ac:dyDescent="0.2">
      <c r="A1559"/>
    </row>
    <row r="1560" spans="1:1" x14ac:dyDescent="0.2">
      <c r="A1560"/>
    </row>
    <row r="1561" spans="1:1" x14ac:dyDescent="0.2">
      <c r="A1561"/>
    </row>
    <row r="1562" spans="1:1" x14ac:dyDescent="0.2">
      <c r="A1562"/>
    </row>
    <row r="1563" spans="1:1" x14ac:dyDescent="0.2">
      <c r="A1563"/>
    </row>
    <row r="1564" spans="1:1" x14ac:dyDescent="0.2">
      <c r="A1564"/>
    </row>
    <row r="1565" spans="1:1" x14ac:dyDescent="0.2">
      <c r="A1565"/>
    </row>
    <row r="1566" spans="1:1" x14ac:dyDescent="0.2">
      <c r="A1566"/>
    </row>
    <row r="1567" spans="1:1" x14ac:dyDescent="0.2">
      <c r="A1567"/>
    </row>
    <row r="1568" spans="1:1" x14ac:dyDescent="0.2">
      <c r="A1568"/>
    </row>
    <row r="1569" spans="1:1" x14ac:dyDescent="0.2">
      <c r="A1569"/>
    </row>
    <row r="1570" spans="1:1" x14ac:dyDescent="0.2">
      <c r="A1570"/>
    </row>
    <row r="1571" spans="1:1" x14ac:dyDescent="0.2">
      <c r="A1571"/>
    </row>
    <row r="1572" spans="1:1" x14ac:dyDescent="0.2">
      <c r="A1572"/>
    </row>
    <row r="1573" spans="1:1" x14ac:dyDescent="0.2">
      <c r="A1573"/>
    </row>
    <row r="1574" spans="1:1" x14ac:dyDescent="0.2">
      <c r="A1574"/>
    </row>
    <row r="1575" spans="1:1" x14ac:dyDescent="0.2">
      <c r="A1575"/>
    </row>
    <row r="1576" spans="1:1" x14ac:dyDescent="0.2">
      <c r="A1576"/>
    </row>
    <row r="1577" spans="1:1" x14ac:dyDescent="0.2">
      <c r="A1577"/>
    </row>
    <row r="1578" spans="1:1" x14ac:dyDescent="0.2">
      <c r="A1578"/>
    </row>
    <row r="1579" spans="1:1" x14ac:dyDescent="0.2">
      <c r="A1579"/>
    </row>
    <row r="1580" spans="1:1" x14ac:dyDescent="0.2">
      <c r="A1580"/>
    </row>
    <row r="1581" spans="1:1" x14ac:dyDescent="0.2">
      <c r="A1581"/>
    </row>
    <row r="1582" spans="1:1" x14ac:dyDescent="0.2">
      <c r="A1582"/>
    </row>
    <row r="1583" spans="1:1" x14ac:dyDescent="0.2">
      <c r="A1583"/>
    </row>
    <row r="1584" spans="1:1" x14ac:dyDescent="0.2">
      <c r="A1584"/>
    </row>
    <row r="1585" spans="1:1" x14ac:dyDescent="0.2">
      <c r="A1585"/>
    </row>
    <row r="1586" spans="1:1" x14ac:dyDescent="0.2">
      <c r="A1586"/>
    </row>
    <row r="1587" spans="1:1" x14ac:dyDescent="0.2">
      <c r="A1587"/>
    </row>
    <row r="1588" spans="1:1" x14ac:dyDescent="0.2">
      <c r="A1588"/>
    </row>
    <row r="1589" spans="1:1" x14ac:dyDescent="0.2">
      <c r="A1589"/>
    </row>
    <row r="1590" spans="1:1" x14ac:dyDescent="0.2">
      <c r="A1590"/>
    </row>
    <row r="1591" spans="1:1" x14ac:dyDescent="0.2">
      <c r="A1591"/>
    </row>
    <row r="1592" spans="1:1" x14ac:dyDescent="0.2">
      <c r="A1592"/>
    </row>
    <row r="1593" spans="1:1" x14ac:dyDescent="0.2">
      <c r="A1593"/>
    </row>
    <row r="1594" spans="1:1" x14ac:dyDescent="0.2">
      <c r="A1594"/>
    </row>
    <row r="1595" spans="1:1" x14ac:dyDescent="0.2">
      <c r="A1595"/>
    </row>
    <row r="1596" spans="1:1" x14ac:dyDescent="0.2">
      <c r="A1596"/>
    </row>
    <row r="1597" spans="1:1" x14ac:dyDescent="0.2">
      <c r="A1597"/>
    </row>
    <row r="1598" spans="1:1" x14ac:dyDescent="0.2">
      <c r="A1598"/>
    </row>
    <row r="1599" spans="1:1" x14ac:dyDescent="0.2">
      <c r="A1599"/>
    </row>
    <row r="1600" spans="1:1" x14ac:dyDescent="0.2">
      <c r="A1600"/>
    </row>
    <row r="1601" spans="1:1" x14ac:dyDescent="0.2">
      <c r="A1601"/>
    </row>
    <row r="1602" spans="1:1" x14ac:dyDescent="0.2">
      <c r="A1602"/>
    </row>
    <row r="1603" spans="1:1" x14ac:dyDescent="0.2">
      <c r="A1603"/>
    </row>
    <row r="1604" spans="1:1" x14ac:dyDescent="0.2">
      <c r="A1604"/>
    </row>
    <row r="1605" spans="1:1" x14ac:dyDescent="0.2">
      <c r="A1605"/>
    </row>
    <row r="1606" spans="1:1" x14ac:dyDescent="0.2">
      <c r="A1606"/>
    </row>
    <row r="1607" spans="1:1" x14ac:dyDescent="0.2">
      <c r="A1607"/>
    </row>
    <row r="1608" spans="1:1" x14ac:dyDescent="0.2">
      <c r="A1608"/>
    </row>
    <row r="1609" spans="1:1" x14ac:dyDescent="0.2">
      <c r="A1609"/>
    </row>
    <row r="1610" spans="1:1" x14ac:dyDescent="0.2">
      <c r="A1610"/>
    </row>
    <row r="1611" spans="1:1" x14ac:dyDescent="0.2">
      <c r="A1611"/>
    </row>
    <row r="1612" spans="1:1" x14ac:dyDescent="0.2">
      <c r="A1612"/>
    </row>
    <row r="1613" spans="1:1" x14ac:dyDescent="0.2">
      <c r="A1613"/>
    </row>
    <row r="1614" spans="1:1" x14ac:dyDescent="0.2">
      <c r="A1614"/>
    </row>
    <row r="1615" spans="1:1" x14ac:dyDescent="0.2">
      <c r="A1615"/>
    </row>
    <row r="1616" spans="1:1" x14ac:dyDescent="0.2">
      <c r="A1616"/>
    </row>
    <row r="1617" spans="1:1" x14ac:dyDescent="0.2">
      <c r="A1617"/>
    </row>
    <row r="1618" spans="1:1" x14ac:dyDescent="0.2">
      <c r="A1618"/>
    </row>
    <row r="1619" spans="1:1" x14ac:dyDescent="0.2">
      <c r="A1619"/>
    </row>
    <row r="1620" spans="1:1" x14ac:dyDescent="0.2">
      <c r="A1620"/>
    </row>
    <row r="1621" spans="1:1" x14ac:dyDescent="0.2">
      <c r="A1621"/>
    </row>
    <row r="1622" spans="1:1" x14ac:dyDescent="0.2">
      <c r="A1622"/>
    </row>
    <row r="1623" spans="1:1" x14ac:dyDescent="0.2">
      <c r="A1623"/>
    </row>
    <row r="1624" spans="1:1" x14ac:dyDescent="0.2">
      <c r="A1624"/>
    </row>
    <row r="1625" spans="1:1" x14ac:dyDescent="0.2">
      <c r="A1625"/>
    </row>
    <row r="1626" spans="1:1" x14ac:dyDescent="0.2">
      <c r="A1626"/>
    </row>
    <row r="1627" spans="1:1" x14ac:dyDescent="0.2">
      <c r="A1627"/>
    </row>
    <row r="1628" spans="1:1" x14ac:dyDescent="0.2">
      <c r="A1628"/>
    </row>
    <row r="1629" spans="1:1" x14ac:dyDescent="0.2">
      <c r="A1629"/>
    </row>
    <row r="1630" spans="1:1" x14ac:dyDescent="0.2">
      <c r="A1630"/>
    </row>
    <row r="1631" spans="1:1" x14ac:dyDescent="0.2">
      <c r="A1631"/>
    </row>
    <row r="1632" spans="1:1" x14ac:dyDescent="0.2">
      <c r="A1632"/>
    </row>
    <row r="1633" spans="1:1" x14ac:dyDescent="0.2">
      <c r="A1633"/>
    </row>
    <row r="1634" spans="1:1" x14ac:dyDescent="0.2">
      <c r="A1634"/>
    </row>
    <row r="1635" spans="1:1" x14ac:dyDescent="0.2">
      <c r="A1635"/>
    </row>
    <row r="1636" spans="1:1" x14ac:dyDescent="0.2">
      <c r="A1636"/>
    </row>
    <row r="1637" spans="1:1" x14ac:dyDescent="0.2">
      <c r="A1637"/>
    </row>
    <row r="1638" spans="1:1" x14ac:dyDescent="0.2">
      <c r="A1638"/>
    </row>
    <row r="1639" spans="1:1" x14ac:dyDescent="0.2">
      <c r="A1639"/>
    </row>
    <row r="1640" spans="1:1" x14ac:dyDescent="0.2">
      <c r="A1640"/>
    </row>
    <row r="1641" spans="1:1" x14ac:dyDescent="0.2">
      <c r="A1641"/>
    </row>
    <row r="1642" spans="1:1" x14ac:dyDescent="0.2">
      <c r="A1642"/>
    </row>
    <row r="1643" spans="1:1" x14ac:dyDescent="0.2">
      <c r="A1643"/>
    </row>
    <row r="1644" spans="1:1" x14ac:dyDescent="0.2">
      <c r="A1644"/>
    </row>
    <row r="1645" spans="1:1" x14ac:dyDescent="0.2">
      <c r="A1645"/>
    </row>
    <row r="1646" spans="1:1" x14ac:dyDescent="0.2">
      <c r="A1646"/>
    </row>
    <row r="1647" spans="1:1" x14ac:dyDescent="0.2">
      <c r="A1647"/>
    </row>
    <row r="1648" spans="1:1" x14ac:dyDescent="0.2">
      <c r="A1648"/>
    </row>
    <row r="1649" spans="1:1" x14ac:dyDescent="0.2">
      <c r="A1649"/>
    </row>
    <row r="1650" spans="1:1" x14ac:dyDescent="0.2">
      <c r="A1650"/>
    </row>
    <row r="1651" spans="1:1" x14ac:dyDescent="0.2">
      <c r="A1651"/>
    </row>
    <row r="1652" spans="1:1" x14ac:dyDescent="0.2">
      <c r="A1652"/>
    </row>
    <row r="1653" spans="1:1" x14ac:dyDescent="0.2">
      <c r="A1653"/>
    </row>
    <row r="1654" spans="1:1" x14ac:dyDescent="0.2">
      <c r="A1654"/>
    </row>
    <row r="1655" spans="1:1" x14ac:dyDescent="0.2">
      <c r="A1655"/>
    </row>
    <row r="1656" spans="1:1" x14ac:dyDescent="0.2">
      <c r="A1656"/>
    </row>
    <row r="1657" spans="1:1" x14ac:dyDescent="0.2">
      <c r="A1657"/>
    </row>
    <row r="1658" spans="1:1" x14ac:dyDescent="0.2">
      <c r="A1658"/>
    </row>
    <row r="1659" spans="1:1" x14ac:dyDescent="0.2">
      <c r="A1659"/>
    </row>
    <row r="1660" spans="1:1" x14ac:dyDescent="0.2">
      <c r="A1660"/>
    </row>
    <row r="1661" spans="1:1" x14ac:dyDescent="0.2">
      <c r="A1661"/>
    </row>
    <row r="1662" spans="1:1" x14ac:dyDescent="0.2">
      <c r="A1662"/>
    </row>
    <row r="1663" spans="1:1" x14ac:dyDescent="0.2">
      <c r="A1663"/>
    </row>
    <row r="1664" spans="1:1" x14ac:dyDescent="0.2">
      <c r="A1664"/>
    </row>
    <row r="1665" spans="1:1" x14ac:dyDescent="0.2">
      <c r="A1665"/>
    </row>
    <row r="1666" spans="1:1" x14ac:dyDescent="0.2">
      <c r="A1666"/>
    </row>
    <row r="1667" spans="1:1" x14ac:dyDescent="0.2">
      <c r="A1667"/>
    </row>
    <row r="1668" spans="1:1" x14ac:dyDescent="0.2">
      <c r="A1668"/>
    </row>
    <row r="1669" spans="1:1" x14ac:dyDescent="0.2">
      <c r="A1669"/>
    </row>
    <row r="1670" spans="1:1" x14ac:dyDescent="0.2">
      <c r="A1670"/>
    </row>
    <row r="1671" spans="1:1" x14ac:dyDescent="0.2">
      <c r="A1671"/>
    </row>
    <row r="1672" spans="1:1" x14ac:dyDescent="0.2">
      <c r="A1672"/>
    </row>
    <row r="1673" spans="1:1" x14ac:dyDescent="0.2">
      <c r="A1673"/>
    </row>
    <row r="1674" spans="1:1" x14ac:dyDescent="0.2">
      <c r="A1674"/>
    </row>
    <row r="1675" spans="1:1" x14ac:dyDescent="0.2">
      <c r="A1675"/>
    </row>
    <row r="1676" spans="1:1" x14ac:dyDescent="0.2">
      <c r="A1676"/>
    </row>
    <row r="1677" spans="1:1" x14ac:dyDescent="0.2">
      <c r="A1677"/>
    </row>
    <row r="1678" spans="1:1" x14ac:dyDescent="0.2">
      <c r="A1678"/>
    </row>
    <row r="1679" spans="1:1" x14ac:dyDescent="0.2">
      <c r="A1679"/>
    </row>
    <row r="1680" spans="1:1" x14ac:dyDescent="0.2">
      <c r="A1680"/>
    </row>
    <row r="1681" spans="1:1" x14ac:dyDescent="0.2">
      <c r="A1681"/>
    </row>
    <row r="1682" spans="1:1" x14ac:dyDescent="0.2">
      <c r="A1682"/>
    </row>
    <row r="1683" spans="1:1" x14ac:dyDescent="0.2">
      <c r="A1683"/>
    </row>
    <row r="1684" spans="1:1" x14ac:dyDescent="0.2">
      <c r="A1684"/>
    </row>
    <row r="1685" spans="1:1" x14ac:dyDescent="0.2">
      <c r="A1685"/>
    </row>
    <row r="1686" spans="1:1" x14ac:dyDescent="0.2">
      <c r="A1686"/>
    </row>
    <row r="1687" spans="1:1" x14ac:dyDescent="0.2">
      <c r="A1687"/>
    </row>
    <row r="1688" spans="1:1" x14ac:dyDescent="0.2">
      <c r="A1688"/>
    </row>
    <row r="1689" spans="1:1" x14ac:dyDescent="0.2">
      <c r="A1689"/>
    </row>
    <row r="1690" spans="1:1" x14ac:dyDescent="0.2">
      <c r="A1690"/>
    </row>
    <row r="1691" spans="1:1" x14ac:dyDescent="0.2">
      <c r="A1691"/>
    </row>
    <row r="1692" spans="1:1" x14ac:dyDescent="0.2">
      <c r="A1692"/>
    </row>
    <row r="1693" spans="1:1" x14ac:dyDescent="0.2">
      <c r="A1693"/>
    </row>
    <row r="1694" spans="1:1" x14ac:dyDescent="0.2">
      <c r="A1694"/>
    </row>
    <row r="1695" spans="1:1" x14ac:dyDescent="0.2">
      <c r="A1695"/>
    </row>
    <row r="1696" spans="1:1" x14ac:dyDescent="0.2">
      <c r="A1696"/>
    </row>
    <row r="1697" spans="1:1" x14ac:dyDescent="0.2">
      <c r="A1697"/>
    </row>
    <row r="1698" spans="1:1" x14ac:dyDescent="0.2">
      <c r="A1698"/>
    </row>
    <row r="1699" spans="1:1" x14ac:dyDescent="0.2">
      <c r="A1699"/>
    </row>
    <row r="1700" spans="1:1" x14ac:dyDescent="0.2">
      <c r="A1700"/>
    </row>
    <row r="1701" spans="1:1" x14ac:dyDescent="0.2">
      <c r="A1701"/>
    </row>
    <row r="1702" spans="1:1" x14ac:dyDescent="0.2">
      <c r="A1702"/>
    </row>
    <row r="1703" spans="1:1" x14ac:dyDescent="0.2">
      <c r="A1703"/>
    </row>
    <row r="1704" spans="1:1" x14ac:dyDescent="0.2">
      <c r="A1704"/>
    </row>
    <row r="1705" spans="1:1" x14ac:dyDescent="0.2">
      <c r="A1705"/>
    </row>
    <row r="1706" spans="1:1" x14ac:dyDescent="0.2">
      <c r="A1706"/>
    </row>
    <row r="1707" spans="1:1" x14ac:dyDescent="0.2">
      <c r="A1707"/>
    </row>
    <row r="1708" spans="1:1" x14ac:dyDescent="0.2">
      <c r="A1708"/>
    </row>
    <row r="1709" spans="1:1" x14ac:dyDescent="0.2">
      <c r="A1709"/>
    </row>
    <row r="1710" spans="1:1" x14ac:dyDescent="0.2">
      <c r="A1710"/>
    </row>
    <row r="1711" spans="1:1" x14ac:dyDescent="0.2">
      <c r="A1711"/>
    </row>
    <row r="1712" spans="1:1" x14ac:dyDescent="0.2">
      <c r="A1712"/>
    </row>
    <row r="1713" spans="1:1" x14ac:dyDescent="0.2">
      <c r="A1713"/>
    </row>
    <row r="1714" spans="1:1" x14ac:dyDescent="0.2">
      <c r="A1714"/>
    </row>
    <row r="1715" spans="1:1" x14ac:dyDescent="0.2">
      <c r="A1715"/>
    </row>
    <row r="1716" spans="1:1" x14ac:dyDescent="0.2">
      <c r="A1716"/>
    </row>
    <row r="1717" spans="1:1" x14ac:dyDescent="0.2">
      <c r="A1717"/>
    </row>
    <row r="1718" spans="1:1" x14ac:dyDescent="0.2">
      <c r="A1718"/>
    </row>
    <row r="1719" spans="1:1" x14ac:dyDescent="0.2">
      <c r="A1719"/>
    </row>
    <row r="1720" spans="1:1" x14ac:dyDescent="0.2">
      <c r="A1720"/>
    </row>
    <row r="1721" spans="1:1" x14ac:dyDescent="0.2">
      <c r="A1721"/>
    </row>
    <row r="1722" spans="1:1" x14ac:dyDescent="0.2">
      <c r="A1722"/>
    </row>
    <row r="1723" spans="1:1" x14ac:dyDescent="0.2">
      <c r="A1723"/>
    </row>
    <row r="1724" spans="1:1" x14ac:dyDescent="0.2">
      <c r="A1724"/>
    </row>
    <row r="1725" spans="1:1" x14ac:dyDescent="0.2">
      <c r="A1725"/>
    </row>
    <row r="1726" spans="1:1" x14ac:dyDescent="0.2">
      <c r="A1726"/>
    </row>
    <row r="1727" spans="1:1" x14ac:dyDescent="0.2">
      <c r="A1727"/>
    </row>
    <row r="1728" spans="1:1" x14ac:dyDescent="0.2">
      <c r="A1728"/>
    </row>
    <row r="1729" spans="1:1" x14ac:dyDescent="0.2">
      <c r="A1729"/>
    </row>
    <row r="1730" spans="1:1" x14ac:dyDescent="0.2">
      <c r="A1730"/>
    </row>
    <row r="1731" spans="1:1" x14ac:dyDescent="0.2">
      <c r="A1731"/>
    </row>
    <row r="1732" spans="1:1" x14ac:dyDescent="0.2">
      <c r="A1732"/>
    </row>
    <row r="1733" spans="1:1" x14ac:dyDescent="0.2">
      <c r="A1733"/>
    </row>
    <row r="1734" spans="1:1" x14ac:dyDescent="0.2">
      <c r="A1734"/>
    </row>
    <row r="1735" spans="1:1" x14ac:dyDescent="0.2">
      <c r="A1735"/>
    </row>
    <row r="1736" spans="1:1" x14ac:dyDescent="0.2">
      <c r="A1736"/>
    </row>
    <row r="1737" spans="1:1" x14ac:dyDescent="0.2">
      <c r="A1737"/>
    </row>
    <row r="1738" spans="1:1" x14ac:dyDescent="0.2">
      <c r="A1738"/>
    </row>
    <row r="1739" spans="1:1" x14ac:dyDescent="0.2">
      <c r="A1739"/>
    </row>
    <row r="1740" spans="1:1" x14ac:dyDescent="0.2">
      <c r="A1740"/>
    </row>
    <row r="1741" spans="1:1" x14ac:dyDescent="0.2">
      <c r="A1741"/>
    </row>
    <row r="1742" spans="1:1" x14ac:dyDescent="0.2">
      <c r="A1742"/>
    </row>
    <row r="1743" spans="1:1" x14ac:dyDescent="0.2">
      <c r="A1743"/>
    </row>
    <row r="1744" spans="1:1" x14ac:dyDescent="0.2">
      <c r="A1744"/>
    </row>
    <row r="1745" spans="1:1" x14ac:dyDescent="0.2">
      <c r="A1745"/>
    </row>
    <row r="1746" spans="1:1" x14ac:dyDescent="0.2">
      <c r="A1746"/>
    </row>
    <row r="1747" spans="1:1" x14ac:dyDescent="0.2">
      <c r="A1747"/>
    </row>
    <row r="1748" spans="1:1" x14ac:dyDescent="0.2">
      <c r="A1748"/>
    </row>
    <row r="1749" spans="1:1" x14ac:dyDescent="0.2">
      <c r="A1749"/>
    </row>
    <row r="1750" spans="1:1" x14ac:dyDescent="0.2">
      <c r="A1750"/>
    </row>
    <row r="1751" spans="1:1" x14ac:dyDescent="0.2">
      <c r="A1751"/>
    </row>
    <row r="1752" spans="1:1" x14ac:dyDescent="0.2">
      <c r="A1752"/>
    </row>
    <row r="1753" spans="1:1" x14ac:dyDescent="0.2">
      <c r="A1753"/>
    </row>
    <row r="1754" spans="1:1" x14ac:dyDescent="0.2">
      <c r="A1754"/>
    </row>
    <row r="1755" spans="1:1" x14ac:dyDescent="0.2">
      <c r="A1755"/>
    </row>
    <row r="1756" spans="1:1" x14ac:dyDescent="0.2">
      <c r="A1756"/>
    </row>
    <row r="1757" spans="1:1" x14ac:dyDescent="0.2">
      <c r="A1757"/>
    </row>
    <row r="1758" spans="1:1" x14ac:dyDescent="0.2">
      <c r="A1758"/>
    </row>
    <row r="1759" spans="1:1" x14ac:dyDescent="0.2">
      <c r="A1759"/>
    </row>
    <row r="1760" spans="1:1" x14ac:dyDescent="0.2">
      <c r="A1760"/>
    </row>
    <row r="1761" spans="1:1" x14ac:dyDescent="0.2">
      <c r="A1761"/>
    </row>
    <row r="1762" spans="1:1" x14ac:dyDescent="0.2">
      <c r="A1762"/>
    </row>
    <row r="1763" spans="1:1" x14ac:dyDescent="0.2">
      <c r="A1763"/>
    </row>
    <row r="1764" spans="1:1" x14ac:dyDescent="0.2">
      <c r="A1764"/>
    </row>
    <row r="1765" spans="1:1" x14ac:dyDescent="0.2">
      <c r="A1765"/>
    </row>
    <row r="1766" spans="1:1" x14ac:dyDescent="0.2">
      <c r="A1766"/>
    </row>
    <row r="1767" spans="1:1" x14ac:dyDescent="0.2">
      <c r="A1767"/>
    </row>
    <row r="1768" spans="1:1" x14ac:dyDescent="0.2">
      <c r="A1768"/>
    </row>
    <row r="1769" spans="1:1" x14ac:dyDescent="0.2">
      <c r="A1769"/>
    </row>
    <row r="1770" spans="1:1" x14ac:dyDescent="0.2">
      <c r="A1770"/>
    </row>
    <row r="1771" spans="1:1" x14ac:dyDescent="0.2">
      <c r="A1771"/>
    </row>
    <row r="1772" spans="1:1" x14ac:dyDescent="0.2">
      <c r="A1772"/>
    </row>
    <row r="1773" spans="1:1" x14ac:dyDescent="0.2">
      <c r="A1773"/>
    </row>
    <row r="1774" spans="1:1" x14ac:dyDescent="0.2">
      <c r="A1774"/>
    </row>
    <row r="1775" spans="1:1" x14ac:dyDescent="0.2">
      <c r="A1775"/>
    </row>
    <row r="1776" spans="1:1" x14ac:dyDescent="0.2">
      <c r="A1776"/>
    </row>
    <row r="1777" spans="1:1" x14ac:dyDescent="0.2">
      <c r="A1777"/>
    </row>
    <row r="1778" spans="1:1" x14ac:dyDescent="0.2">
      <c r="A1778"/>
    </row>
    <row r="1779" spans="1:1" x14ac:dyDescent="0.2">
      <c r="A1779"/>
    </row>
    <row r="1780" spans="1:1" x14ac:dyDescent="0.2">
      <c r="A1780"/>
    </row>
    <row r="1781" spans="1:1" x14ac:dyDescent="0.2">
      <c r="A1781"/>
    </row>
    <row r="1782" spans="1:1" x14ac:dyDescent="0.2">
      <c r="A1782"/>
    </row>
    <row r="1783" spans="1:1" x14ac:dyDescent="0.2">
      <c r="A1783"/>
    </row>
    <row r="1784" spans="1:1" x14ac:dyDescent="0.2">
      <c r="A1784"/>
    </row>
    <row r="1785" spans="1:1" x14ac:dyDescent="0.2">
      <c r="A1785"/>
    </row>
    <row r="1786" spans="1:1" x14ac:dyDescent="0.2">
      <c r="A1786"/>
    </row>
    <row r="1787" spans="1:1" x14ac:dyDescent="0.2">
      <c r="A1787"/>
    </row>
    <row r="1788" spans="1:1" x14ac:dyDescent="0.2">
      <c r="A1788"/>
    </row>
    <row r="1789" spans="1:1" x14ac:dyDescent="0.2">
      <c r="A1789"/>
    </row>
    <row r="1790" spans="1:1" x14ac:dyDescent="0.2">
      <c r="A1790"/>
    </row>
    <row r="1791" spans="1:1" x14ac:dyDescent="0.2">
      <c r="A1791"/>
    </row>
    <row r="1792" spans="1:1" x14ac:dyDescent="0.2">
      <c r="A1792"/>
    </row>
    <row r="1793" spans="1:1" x14ac:dyDescent="0.2">
      <c r="A1793"/>
    </row>
    <row r="1794" spans="1:1" x14ac:dyDescent="0.2">
      <c r="A1794"/>
    </row>
    <row r="1795" spans="1:1" x14ac:dyDescent="0.2">
      <c r="A1795"/>
    </row>
    <row r="1796" spans="1:1" x14ac:dyDescent="0.2">
      <c r="A1796"/>
    </row>
    <row r="1797" spans="1:1" x14ac:dyDescent="0.2">
      <c r="A1797"/>
    </row>
    <row r="1798" spans="1:1" x14ac:dyDescent="0.2">
      <c r="A1798"/>
    </row>
    <row r="1799" spans="1:1" x14ac:dyDescent="0.2">
      <c r="A1799"/>
    </row>
    <row r="1800" spans="1:1" x14ac:dyDescent="0.2">
      <c r="A1800"/>
    </row>
    <row r="1801" spans="1:1" x14ac:dyDescent="0.2">
      <c r="A1801"/>
    </row>
    <row r="1802" spans="1:1" x14ac:dyDescent="0.2">
      <c r="A1802"/>
    </row>
    <row r="1803" spans="1:1" x14ac:dyDescent="0.2">
      <c r="A1803"/>
    </row>
    <row r="1804" spans="1:1" x14ac:dyDescent="0.2">
      <c r="A1804"/>
    </row>
    <row r="1805" spans="1:1" x14ac:dyDescent="0.2">
      <c r="A1805"/>
    </row>
    <row r="1806" spans="1:1" x14ac:dyDescent="0.2">
      <c r="A1806"/>
    </row>
    <row r="1807" spans="1:1" x14ac:dyDescent="0.2">
      <c r="A1807"/>
    </row>
    <row r="1808" spans="1:1" x14ac:dyDescent="0.2">
      <c r="A1808"/>
    </row>
    <row r="1809" spans="1:1" x14ac:dyDescent="0.2">
      <c r="A1809"/>
    </row>
    <row r="1810" spans="1:1" x14ac:dyDescent="0.2">
      <c r="A1810"/>
    </row>
    <row r="1811" spans="1:1" x14ac:dyDescent="0.2">
      <c r="A1811"/>
    </row>
    <row r="1812" spans="1:1" x14ac:dyDescent="0.2">
      <c r="A1812"/>
    </row>
    <row r="1813" spans="1:1" x14ac:dyDescent="0.2">
      <c r="A1813"/>
    </row>
    <row r="1814" spans="1:1" x14ac:dyDescent="0.2">
      <c r="A1814"/>
    </row>
    <row r="1815" spans="1:1" x14ac:dyDescent="0.2">
      <c r="A1815"/>
    </row>
    <row r="1816" spans="1:1" x14ac:dyDescent="0.2">
      <c r="A1816"/>
    </row>
    <row r="1817" spans="1:1" x14ac:dyDescent="0.2">
      <c r="A1817"/>
    </row>
    <row r="1818" spans="1:1" x14ac:dyDescent="0.2">
      <c r="A1818"/>
    </row>
    <row r="1819" spans="1:1" x14ac:dyDescent="0.2">
      <c r="A1819"/>
    </row>
    <row r="1820" spans="1:1" x14ac:dyDescent="0.2">
      <c r="A1820"/>
    </row>
    <row r="1821" spans="1:1" x14ac:dyDescent="0.2">
      <c r="A1821"/>
    </row>
    <row r="1822" spans="1:1" x14ac:dyDescent="0.2">
      <c r="A1822"/>
    </row>
    <row r="1823" spans="1:1" x14ac:dyDescent="0.2">
      <c r="A1823"/>
    </row>
    <row r="1824" spans="1:1" x14ac:dyDescent="0.2">
      <c r="A1824"/>
    </row>
    <row r="1825" spans="1:1" x14ac:dyDescent="0.2">
      <c r="A1825"/>
    </row>
    <row r="1826" spans="1:1" x14ac:dyDescent="0.2">
      <c r="A1826"/>
    </row>
    <row r="1827" spans="1:1" x14ac:dyDescent="0.2">
      <c r="A1827"/>
    </row>
    <row r="1828" spans="1:1" x14ac:dyDescent="0.2">
      <c r="A1828"/>
    </row>
    <row r="1829" spans="1:1" x14ac:dyDescent="0.2">
      <c r="A1829"/>
    </row>
    <row r="1830" spans="1:1" x14ac:dyDescent="0.2">
      <c r="A1830"/>
    </row>
    <row r="1831" spans="1:1" x14ac:dyDescent="0.2">
      <c r="A1831"/>
    </row>
    <row r="1832" spans="1:1" x14ac:dyDescent="0.2">
      <c r="A1832"/>
    </row>
    <row r="1833" spans="1:1" x14ac:dyDescent="0.2">
      <c r="A1833"/>
    </row>
    <row r="1834" spans="1:1" x14ac:dyDescent="0.2">
      <c r="A1834"/>
    </row>
    <row r="1835" spans="1:1" x14ac:dyDescent="0.2">
      <c r="A1835"/>
    </row>
    <row r="1836" spans="1:1" x14ac:dyDescent="0.2">
      <c r="A1836"/>
    </row>
    <row r="1837" spans="1:1" x14ac:dyDescent="0.2">
      <c r="A1837"/>
    </row>
    <row r="1838" spans="1:1" x14ac:dyDescent="0.2">
      <c r="A1838"/>
    </row>
    <row r="1839" spans="1:1" x14ac:dyDescent="0.2">
      <c r="A1839"/>
    </row>
    <row r="1840" spans="1:1" x14ac:dyDescent="0.2">
      <c r="A1840"/>
    </row>
    <row r="1841" spans="1:1" x14ac:dyDescent="0.2">
      <c r="A1841"/>
    </row>
    <row r="1842" spans="1:1" x14ac:dyDescent="0.2">
      <c r="A1842"/>
    </row>
    <row r="1843" spans="1:1" x14ac:dyDescent="0.2">
      <c r="A1843"/>
    </row>
    <row r="1844" spans="1:1" x14ac:dyDescent="0.2">
      <c r="A1844"/>
    </row>
    <row r="1845" spans="1:1" x14ac:dyDescent="0.2">
      <c r="A1845"/>
    </row>
    <row r="1846" spans="1:1" x14ac:dyDescent="0.2">
      <c r="A1846"/>
    </row>
    <row r="1847" spans="1:1" x14ac:dyDescent="0.2">
      <c r="A1847"/>
    </row>
    <row r="1848" spans="1:1" x14ac:dyDescent="0.2">
      <c r="A1848"/>
    </row>
    <row r="1849" spans="1:1" x14ac:dyDescent="0.2">
      <c r="A1849"/>
    </row>
    <row r="1850" spans="1:1" x14ac:dyDescent="0.2">
      <c r="A1850"/>
    </row>
    <row r="1851" spans="1:1" x14ac:dyDescent="0.2">
      <c r="A1851"/>
    </row>
    <row r="1852" spans="1:1" x14ac:dyDescent="0.2">
      <c r="A1852"/>
    </row>
    <row r="1853" spans="1:1" x14ac:dyDescent="0.2">
      <c r="A1853"/>
    </row>
    <row r="1854" spans="1:1" x14ac:dyDescent="0.2">
      <c r="A1854"/>
    </row>
    <row r="1855" spans="1:1" x14ac:dyDescent="0.2">
      <c r="A1855"/>
    </row>
    <row r="1856" spans="1:1" x14ac:dyDescent="0.2">
      <c r="A1856"/>
    </row>
    <row r="1857" spans="1:1" x14ac:dyDescent="0.2">
      <c r="A1857"/>
    </row>
    <row r="1858" spans="1:1" x14ac:dyDescent="0.2">
      <c r="A1858"/>
    </row>
    <row r="1859" spans="1:1" x14ac:dyDescent="0.2">
      <c r="A1859"/>
    </row>
    <row r="1860" spans="1:1" x14ac:dyDescent="0.2">
      <c r="A1860"/>
    </row>
    <row r="1861" spans="1:1" x14ac:dyDescent="0.2">
      <c r="A1861"/>
    </row>
    <row r="1862" spans="1:1" x14ac:dyDescent="0.2">
      <c r="A1862"/>
    </row>
    <row r="1863" spans="1:1" x14ac:dyDescent="0.2">
      <c r="A1863"/>
    </row>
    <row r="1864" spans="1:1" x14ac:dyDescent="0.2">
      <c r="A1864"/>
    </row>
    <row r="1865" spans="1:1" x14ac:dyDescent="0.2">
      <c r="A1865"/>
    </row>
    <row r="1866" spans="1:1" x14ac:dyDescent="0.2">
      <c r="A1866"/>
    </row>
    <row r="1867" spans="1:1" x14ac:dyDescent="0.2">
      <c r="A1867"/>
    </row>
    <row r="1868" spans="1:1" x14ac:dyDescent="0.2">
      <c r="A1868"/>
    </row>
    <row r="1869" spans="1:1" x14ac:dyDescent="0.2">
      <c r="A1869"/>
    </row>
    <row r="1870" spans="1:1" x14ac:dyDescent="0.2">
      <c r="A1870"/>
    </row>
    <row r="1871" spans="1:1" x14ac:dyDescent="0.2">
      <c r="A1871"/>
    </row>
    <row r="1872" spans="1:1" x14ac:dyDescent="0.2">
      <c r="A1872"/>
    </row>
    <row r="1873" spans="1:1" x14ac:dyDescent="0.2">
      <c r="A1873"/>
    </row>
    <row r="1874" spans="1:1" x14ac:dyDescent="0.2">
      <c r="A1874"/>
    </row>
    <row r="1875" spans="1:1" x14ac:dyDescent="0.2">
      <c r="A1875"/>
    </row>
    <row r="1876" spans="1:1" x14ac:dyDescent="0.2">
      <c r="A1876"/>
    </row>
    <row r="1877" spans="1:1" x14ac:dyDescent="0.2">
      <c r="A1877"/>
    </row>
    <row r="1878" spans="1:1" x14ac:dyDescent="0.2">
      <c r="A1878"/>
    </row>
    <row r="1879" spans="1:1" x14ac:dyDescent="0.2">
      <c r="A1879"/>
    </row>
    <row r="1880" spans="1:1" x14ac:dyDescent="0.2">
      <c r="A1880"/>
    </row>
    <row r="1881" spans="1:1" x14ac:dyDescent="0.2">
      <c r="A1881"/>
    </row>
    <row r="1882" spans="1:1" x14ac:dyDescent="0.2">
      <c r="A1882"/>
    </row>
    <row r="1883" spans="1:1" x14ac:dyDescent="0.2">
      <c r="A1883"/>
    </row>
    <row r="1884" spans="1:1" x14ac:dyDescent="0.2">
      <c r="A1884"/>
    </row>
    <row r="1885" spans="1:1" x14ac:dyDescent="0.2">
      <c r="A1885"/>
    </row>
    <row r="1886" spans="1:1" x14ac:dyDescent="0.2">
      <c r="A1886"/>
    </row>
    <row r="1887" spans="1:1" x14ac:dyDescent="0.2">
      <c r="A1887"/>
    </row>
    <row r="1888" spans="1:1" x14ac:dyDescent="0.2">
      <c r="A1888"/>
    </row>
    <row r="1889" spans="1:1" x14ac:dyDescent="0.2">
      <c r="A1889"/>
    </row>
    <row r="1890" spans="1:1" x14ac:dyDescent="0.2">
      <c r="A1890"/>
    </row>
    <row r="1891" spans="1:1" x14ac:dyDescent="0.2">
      <c r="A1891"/>
    </row>
    <row r="1892" spans="1:1" x14ac:dyDescent="0.2">
      <c r="A1892"/>
    </row>
    <row r="1893" spans="1:1" x14ac:dyDescent="0.2">
      <c r="A1893"/>
    </row>
    <row r="1894" spans="1:1" x14ac:dyDescent="0.2">
      <c r="A1894"/>
    </row>
    <row r="1895" spans="1:1" x14ac:dyDescent="0.2">
      <c r="A1895"/>
    </row>
    <row r="1896" spans="1:1" x14ac:dyDescent="0.2">
      <c r="A1896"/>
    </row>
    <row r="1897" spans="1:1" x14ac:dyDescent="0.2">
      <c r="A1897"/>
    </row>
    <row r="1898" spans="1:1" x14ac:dyDescent="0.2">
      <c r="A1898"/>
    </row>
    <row r="1899" spans="1:1" x14ac:dyDescent="0.2">
      <c r="A1899"/>
    </row>
    <row r="1900" spans="1:1" x14ac:dyDescent="0.2">
      <c r="A1900"/>
    </row>
    <row r="1901" spans="1:1" x14ac:dyDescent="0.2">
      <c r="A1901"/>
    </row>
    <row r="1902" spans="1:1" x14ac:dyDescent="0.2">
      <c r="A1902"/>
    </row>
    <row r="1903" spans="1:1" x14ac:dyDescent="0.2">
      <c r="A1903"/>
    </row>
    <row r="1904" spans="1:1" x14ac:dyDescent="0.2">
      <c r="A1904"/>
    </row>
    <row r="1905" spans="1:1" x14ac:dyDescent="0.2">
      <c r="A1905"/>
    </row>
    <row r="1906" spans="1:1" x14ac:dyDescent="0.2">
      <c r="A1906"/>
    </row>
    <row r="1907" spans="1:1" x14ac:dyDescent="0.2">
      <c r="A1907"/>
    </row>
    <row r="1908" spans="1:1" x14ac:dyDescent="0.2">
      <c r="A1908"/>
    </row>
    <row r="1909" spans="1:1" x14ac:dyDescent="0.2">
      <c r="A1909"/>
    </row>
    <row r="1910" spans="1:1" x14ac:dyDescent="0.2">
      <c r="A1910"/>
    </row>
    <row r="1911" spans="1:1" x14ac:dyDescent="0.2">
      <c r="A1911"/>
    </row>
    <row r="1912" spans="1:1" x14ac:dyDescent="0.2">
      <c r="A1912"/>
    </row>
    <row r="1913" spans="1:1" x14ac:dyDescent="0.2">
      <c r="A1913"/>
    </row>
    <row r="1914" spans="1:1" x14ac:dyDescent="0.2">
      <c r="A1914"/>
    </row>
    <row r="1915" spans="1:1" x14ac:dyDescent="0.2">
      <c r="A1915"/>
    </row>
    <row r="1916" spans="1:1" x14ac:dyDescent="0.2">
      <c r="A1916"/>
    </row>
    <row r="1917" spans="1:1" x14ac:dyDescent="0.2">
      <c r="A1917"/>
    </row>
    <row r="1918" spans="1:1" x14ac:dyDescent="0.2">
      <c r="A1918"/>
    </row>
    <row r="1919" spans="1:1" x14ac:dyDescent="0.2">
      <c r="A1919"/>
    </row>
    <row r="1920" spans="1:1" x14ac:dyDescent="0.2">
      <c r="A1920"/>
    </row>
    <row r="1921" spans="1:1" x14ac:dyDescent="0.2">
      <c r="A1921"/>
    </row>
    <row r="1922" spans="1:1" x14ac:dyDescent="0.2">
      <c r="A1922"/>
    </row>
    <row r="1923" spans="1:1" x14ac:dyDescent="0.2">
      <c r="A1923"/>
    </row>
    <row r="1924" spans="1:1" x14ac:dyDescent="0.2">
      <c r="A1924"/>
    </row>
    <row r="1925" spans="1:1" x14ac:dyDescent="0.2">
      <c r="A1925"/>
    </row>
    <row r="1926" spans="1:1" x14ac:dyDescent="0.2">
      <c r="A1926"/>
    </row>
    <row r="1927" spans="1:1" x14ac:dyDescent="0.2">
      <c r="A1927"/>
    </row>
    <row r="1928" spans="1:1" x14ac:dyDescent="0.2">
      <c r="A1928"/>
    </row>
    <row r="1929" spans="1:1" x14ac:dyDescent="0.2">
      <c r="A1929"/>
    </row>
    <row r="1930" spans="1:1" x14ac:dyDescent="0.2">
      <c r="A1930"/>
    </row>
    <row r="1931" spans="1:1" x14ac:dyDescent="0.2">
      <c r="A1931"/>
    </row>
    <row r="1932" spans="1:1" x14ac:dyDescent="0.2">
      <c r="A1932"/>
    </row>
    <row r="1933" spans="1:1" x14ac:dyDescent="0.2">
      <c r="A1933"/>
    </row>
    <row r="1934" spans="1:1" x14ac:dyDescent="0.2">
      <c r="A1934"/>
    </row>
    <row r="1935" spans="1:1" x14ac:dyDescent="0.2">
      <c r="A1935"/>
    </row>
    <row r="1936" spans="1:1" x14ac:dyDescent="0.2">
      <c r="A1936"/>
    </row>
    <row r="1937" spans="1:1" x14ac:dyDescent="0.2">
      <c r="A1937"/>
    </row>
    <row r="1938" spans="1:1" x14ac:dyDescent="0.2">
      <c r="A1938"/>
    </row>
    <row r="1939" spans="1:1" x14ac:dyDescent="0.2">
      <c r="A1939"/>
    </row>
    <row r="1940" spans="1:1" x14ac:dyDescent="0.2">
      <c r="A1940"/>
    </row>
    <row r="1941" spans="1:1" x14ac:dyDescent="0.2">
      <c r="A1941"/>
    </row>
    <row r="1942" spans="1:1" x14ac:dyDescent="0.2">
      <c r="A1942"/>
    </row>
    <row r="1943" spans="1:1" x14ac:dyDescent="0.2">
      <c r="A1943"/>
    </row>
    <row r="1944" spans="1:1" x14ac:dyDescent="0.2">
      <c r="A1944"/>
    </row>
    <row r="1945" spans="1:1" x14ac:dyDescent="0.2">
      <c r="A1945"/>
    </row>
    <row r="1946" spans="1:1" x14ac:dyDescent="0.2">
      <c r="A1946"/>
    </row>
    <row r="1947" spans="1:1" x14ac:dyDescent="0.2">
      <c r="A1947"/>
    </row>
    <row r="1948" spans="1:1" x14ac:dyDescent="0.2">
      <c r="A1948"/>
    </row>
    <row r="1949" spans="1:1" x14ac:dyDescent="0.2">
      <c r="A1949"/>
    </row>
    <row r="1950" spans="1:1" x14ac:dyDescent="0.2">
      <c r="A1950"/>
    </row>
    <row r="1951" spans="1:1" x14ac:dyDescent="0.2">
      <c r="A1951"/>
    </row>
    <row r="1952" spans="1:1" x14ac:dyDescent="0.2">
      <c r="A1952"/>
    </row>
    <row r="1953" spans="1:1" x14ac:dyDescent="0.2">
      <c r="A1953"/>
    </row>
    <row r="1954" spans="1:1" x14ac:dyDescent="0.2">
      <c r="A1954"/>
    </row>
    <row r="1955" spans="1:1" x14ac:dyDescent="0.2">
      <c r="A1955"/>
    </row>
    <row r="1956" spans="1:1" x14ac:dyDescent="0.2">
      <c r="A1956"/>
    </row>
    <row r="1957" spans="1:1" x14ac:dyDescent="0.2">
      <c r="A1957"/>
    </row>
    <row r="1958" spans="1:1" x14ac:dyDescent="0.2">
      <c r="A1958"/>
    </row>
    <row r="1959" spans="1:1" x14ac:dyDescent="0.2">
      <c r="A1959"/>
    </row>
    <row r="1960" spans="1:1" x14ac:dyDescent="0.2">
      <c r="A1960"/>
    </row>
    <row r="1961" spans="1:1" x14ac:dyDescent="0.2">
      <c r="A1961"/>
    </row>
    <row r="1962" spans="1:1" x14ac:dyDescent="0.2">
      <c r="A1962"/>
    </row>
    <row r="1963" spans="1:1" x14ac:dyDescent="0.2">
      <c r="A1963"/>
    </row>
    <row r="1964" spans="1:1" x14ac:dyDescent="0.2">
      <c r="A1964"/>
    </row>
    <row r="1965" spans="1:1" x14ac:dyDescent="0.2">
      <c r="A1965"/>
    </row>
    <row r="1966" spans="1:1" x14ac:dyDescent="0.2">
      <c r="A1966"/>
    </row>
    <row r="1967" spans="1:1" x14ac:dyDescent="0.2">
      <c r="A1967"/>
    </row>
    <row r="1968" spans="1:1" x14ac:dyDescent="0.2">
      <c r="A1968"/>
    </row>
    <row r="1969" spans="1:1" x14ac:dyDescent="0.2">
      <c r="A1969"/>
    </row>
    <row r="1970" spans="1:1" x14ac:dyDescent="0.2">
      <c r="A1970"/>
    </row>
    <row r="1971" spans="1:1" x14ac:dyDescent="0.2">
      <c r="A1971"/>
    </row>
    <row r="1972" spans="1:1" x14ac:dyDescent="0.2">
      <c r="A1972"/>
    </row>
    <row r="1973" spans="1:1" x14ac:dyDescent="0.2">
      <c r="A1973"/>
    </row>
    <row r="1974" spans="1:1" x14ac:dyDescent="0.2">
      <c r="A1974"/>
    </row>
    <row r="1975" spans="1:1" x14ac:dyDescent="0.2">
      <c r="A1975"/>
    </row>
    <row r="1976" spans="1:1" x14ac:dyDescent="0.2">
      <c r="A1976"/>
    </row>
    <row r="1977" spans="1:1" x14ac:dyDescent="0.2">
      <c r="A1977"/>
    </row>
    <row r="1978" spans="1:1" x14ac:dyDescent="0.2">
      <c r="A1978"/>
    </row>
    <row r="1979" spans="1:1" x14ac:dyDescent="0.2">
      <c r="A1979"/>
    </row>
    <row r="1980" spans="1:1" x14ac:dyDescent="0.2">
      <c r="A1980"/>
    </row>
    <row r="1981" spans="1:1" x14ac:dyDescent="0.2">
      <c r="A1981"/>
    </row>
    <row r="1982" spans="1:1" x14ac:dyDescent="0.2">
      <c r="A1982"/>
    </row>
    <row r="1983" spans="1:1" x14ac:dyDescent="0.2">
      <c r="A1983"/>
    </row>
    <row r="1984" spans="1:1" x14ac:dyDescent="0.2">
      <c r="A1984"/>
    </row>
    <row r="1985" spans="1:1" x14ac:dyDescent="0.2">
      <c r="A1985"/>
    </row>
    <row r="1986" spans="1:1" x14ac:dyDescent="0.2">
      <c r="A1986"/>
    </row>
    <row r="1987" spans="1:1" x14ac:dyDescent="0.2">
      <c r="A1987"/>
    </row>
    <row r="1988" spans="1:1" x14ac:dyDescent="0.2">
      <c r="A1988"/>
    </row>
    <row r="1989" spans="1:1" x14ac:dyDescent="0.2">
      <c r="A1989"/>
    </row>
    <row r="1990" spans="1:1" x14ac:dyDescent="0.2">
      <c r="A1990"/>
    </row>
    <row r="1991" spans="1:1" x14ac:dyDescent="0.2">
      <c r="A1991"/>
    </row>
    <row r="1992" spans="1:1" x14ac:dyDescent="0.2">
      <c r="A1992"/>
    </row>
    <row r="1993" spans="1:1" x14ac:dyDescent="0.2">
      <c r="A1993"/>
    </row>
    <row r="1994" spans="1:1" x14ac:dyDescent="0.2">
      <c r="A1994"/>
    </row>
    <row r="1995" spans="1:1" x14ac:dyDescent="0.2">
      <c r="A1995"/>
    </row>
    <row r="1996" spans="1:1" x14ac:dyDescent="0.2">
      <c r="A1996"/>
    </row>
    <row r="1997" spans="1:1" x14ac:dyDescent="0.2">
      <c r="A1997"/>
    </row>
    <row r="1998" spans="1:1" x14ac:dyDescent="0.2">
      <c r="A1998"/>
    </row>
    <row r="1999" spans="1:1" x14ac:dyDescent="0.2">
      <c r="A1999"/>
    </row>
    <row r="2000" spans="1:1" x14ac:dyDescent="0.2">
      <c r="A2000"/>
    </row>
    <row r="2001" spans="1:1" x14ac:dyDescent="0.2">
      <c r="A2001"/>
    </row>
    <row r="2002" spans="1:1" x14ac:dyDescent="0.2">
      <c r="A2002"/>
    </row>
    <row r="2003" spans="1:1" x14ac:dyDescent="0.2">
      <c r="A2003"/>
    </row>
    <row r="2004" spans="1:1" x14ac:dyDescent="0.2">
      <c r="A2004"/>
    </row>
    <row r="2005" spans="1:1" x14ac:dyDescent="0.2">
      <c r="A2005"/>
    </row>
    <row r="2006" spans="1:1" x14ac:dyDescent="0.2">
      <c r="A2006"/>
    </row>
    <row r="2007" spans="1:1" x14ac:dyDescent="0.2">
      <c r="A2007"/>
    </row>
    <row r="2008" spans="1:1" x14ac:dyDescent="0.2">
      <c r="A2008"/>
    </row>
    <row r="2009" spans="1:1" x14ac:dyDescent="0.2">
      <c r="A2009"/>
    </row>
    <row r="2010" spans="1:1" x14ac:dyDescent="0.2">
      <c r="A2010"/>
    </row>
    <row r="2011" spans="1:1" x14ac:dyDescent="0.2">
      <c r="A2011"/>
    </row>
    <row r="2012" spans="1:1" x14ac:dyDescent="0.2">
      <c r="A2012"/>
    </row>
    <row r="2013" spans="1:1" x14ac:dyDescent="0.2">
      <c r="A2013"/>
    </row>
    <row r="2014" spans="1:1" x14ac:dyDescent="0.2">
      <c r="A2014"/>
    </row>
    <row r="2015" spans="1:1" x14ac:dyDescent="0.2">
      <c r="A2015"/>
    </row>
    <row r="2016" spans="1:1" x14ac:dyDescent="0.2">
      <c r="A2016"/>
    </row>
    <row r="2017" spans="1:1" x14ac:dyDescent="0.2">
      <c r="A2017"/>
    </row>
    <row r="2018" spans="1:1" x14ac:dyDescent="0.2">
      <c r="A2018"/>
    </row>
    <row r="2019" spans="1:1" x14ac:dyDescent="0.2">
      <c r="A2019"/>
    </row>
    <row r="2020" spans="1:1" x14ac:dyDescent="0.2">
      <c r="A2020"/>
    </row>
    <row r="2021" spans="1:1" x14ac:dyDescent="0.2">
      <c r="A2021"/>
    </row>
    <row r="2022" spans="1:1" x14ac:dyDescent="0.2">
      <c r="A2022"/>
    </row>
    <row r="2023" spans="1:1" x14ac:dyDescent="0.2">
      <c r="A2023"/>
    </row>
    <row r="2024" spans="1:1" x14ac:dyDescent="0.2">
      <c r="A2024"/>
    </row>
    <row r="2025" spans="1:1" x14ac:dyDescent="0.2">
      <c r="A2025"/>
    </row>
    <row r="2026" spans="1:1" x14ac:dyDescent="0.2">
      <c r="A2026"/>
    </row>
    <row r="2027" spans="1:1" x14ac:dyDescent="0.2">
      <c r="A2027"/>
    </row>
    <row r="2028" spans="1:1" x14ac:dyDescent="0.2">
      <c r="A2028"/>
    </row>
    <row r="2029" spans="1:1" x14ac:dyDescent="0.2">
      <c r="A2029"/>
    </row>
    <row r="2030" spans="1:1" x14ac:dyDescent="0.2">
      <c r="A2030"/>
    </row>
    <row r="2031" spans="1:1" x14ac:dyDescent="0.2">
      <c r="A2031"/>
    </row>
    <row r="2032" spans="1:1" x14ac:dyDescent="0.2">
      <c r="A2032"/>
    </row>
    <row r="2033" spans="1:1" x14ac:dyDescent="0.2">
      <c r="A2033"/>
    </row>
    <row r="2034" spans="1:1" x14ac:dyDescent="0.2">
      <c r="A2034"/>
    </row>
    <row r="2035" spans="1:1" x14ac:dyDescent="0.2">
      <c r="A2035"/>
    </row>
    <row r="2036" spans="1:1" x14ac:dyDescent="0.2">
      <c r="A2036"/>
    </row>
    <row r="2037" spans="1:1" x14ac:dyDescent="0.2">
      <c r="A2037"/>
    </row>
    <row r="2038" spans="1:1" x14ac:dyDescent="0.2">
      <c r="A2038"/>
    </row>
    <row r="2039" spans="1:1" x14ac:dyDescent="0.2">
      <c r="A2039"/>
    </row>
    <row r="2040" spans="1:1" x14ac:dyDescent="0.2">
      <c r="A2040"/>
    </row>
    <row r="2041" spans="1:1" x14ac:dyDescent="0.2">
      <c r="A2041"/>
    </row>
    <row r="2042" spans="1:1" x14ac:dyDescent="0.2">
      <c r="A2042"/>
    </row>
    <row r="2043" spans="1:1" x14ac:dyDescent="0.2">
      <c r="A2043"/>
    </row>
    <row r="2044" spans="1:1" x14ac:dyDescent="0.2">
      <c r="A2044"/>
    </row>
    <row r="2045" spans="1:1" x14ac:dyDescent="0.2">
      <c r="A2045"/>
    </row>
    <row r="2046" spans="1:1" x14ac:dyDescent="0.2">
      <c r="A2046"/>
    </row>
    <row r="2047" spans="1:1" x14ac:dyDescent="0.2">
      <c r="A2047"/>
    </row>
    <row r="2048" spans="1:1" x14ac:dyDescent="0.2">
      <c r="A2048"/>
    </row>
    <row r="2049" spans="1:1" x14ac:dyDescent="0.2">
      <c r="A2049"/>
    </row>
    <row r="2050" spans="1:1" x14ac:dyDescent="0.2">
      <c r="A2050"/>
    </row>
    <row r="2051" spans="1:1" x14ac:dyDescent="0.2">
      <c r="A2051"/>
    </row>
    <row r="2052" spans="1:1" x14ac:dyDescent="0.2">
      <c r="A2052"/>
    </row>
    <row r="2053" spans="1:1" x14ac:dyDescent="0.2">
      <c r="A2053"/>
    </row>
    <row r="2054" spans="1:1" x14ac:dyDescent="0.2">
      <c r="A2054"/>
    </row>
    <row r="2055" spans="1:1" x14ac:dyDescent="0.2">
      <c r="A2055"/>
    </row>
    <row r="2056" spans="1:1" x14ac:dyDescent="0.2">
      <c r="A2056"/>
    </row>
    <row r="2057" spans="1:1" x14ac:dyDescent="0.2">
      <c r="A2057"/>
    </row>
    <row r="2058" spans="1:1" x14ac:dyDescent="0.2">
      <c r="A2058"/>
    </row>
    <row r="2059" spans="1:1" x14ac:dyDescent="0.2">
      <c r="A2059"/>
    </row>
    <row r="2060" spans="1:1" x14ac:dyDescent="0.2">
      <c r="A2060"/>
    </row>
    <row r="2061" spans="1:1" x14ac:dyDescent="0.2">
      <c r="A2061"/>
    </row>
    <row r="2062" spans="1:1" x14ac:dyDescent="0.2">
      <c r="A2062"/>
    </row>
    <row r="2063" spans="1:1" x14ac:dyDescent="0.2">
      <c r="A2063"/>
    </row>
    <row r="2064" spans="1:1" x14ac:dyDescent="0.2">
      <c r="A2064"/>
    </row>
    <row r="2065" spans="1:1" x14ac:dyDescent="0.2">
      <c r="A2065"/>
    </row>
    <row r="2066" spans="1:1" x14ac:dyDescent="0.2">
      <c r="A2066"/>
    </row>
    <row r="2067" spans="1:1" x14ac:dyDescent="0.2">
      <c r="A2067"/>
    </row>
    <row r="2068" spans="1:1" x14ac:dyDescent="0.2">
      <c r="A2068"/>
    </row>
    <row r="2069" spans="1:1" x14ac:dyDescent="0.2">
      <c r="A2069"/>
    </row>
    <row r="2070" spans="1:1" x14ac:dyDescent="0.2">
      <c r="A2070"/>
    </row>
    <row r="2071" spans="1:1" x14ac:dyDescent="0.2">
      <c r="A2071"/>
    </row>
    <row r="2072" spans="1:1" x14ac:dyDescent="0.2">
      <c r="A2072"/>
    </row>
    <row r="2073" spans="1:1" x14ac:dyDescent="0.2">
      <c r="A2073"/>
    </row>
    <row r="2074" spans="1:1" x14ac:dyDescent="0.2">
      <c r="A2074"/>
    </row>
    <row r="2075" spans="1:1" x14ac:dyDescent="0.2">
      <c r="A2075"/>
    </row>
    <row r="2076" spans="1:1" x14ac:dyDescent="0.2">
      <c r="A2076"/>
    </row>
    <row r="2077" spans="1:1" x14ac:dyDescent="0.2">
      <c r="A2077"/>
    </row>
    <row r="2078" spans="1:1" x14ac:dyDescent="0.2">
      <c r="A2078"/>
    </row>
    <row r="2079" spans="1:1" x14ac:dyDescent="0.2">
      <c r="A2079"/>
    </row>
    <row r="2080" spans="1:1" x14ac:dyDescent="0.2">
      <c r="A2080"/>
    </row>
    <row r="2081" spans="1:1" x14ac:dyDescent="0.2">
      <c r="A2081"/>
    </row>
    <row r="2082" spans="1:1" x14ac:dyDescent="0.2">
      <c r="A2082"/>
    </row>
    <row r="2083" spans="1:1" x14ac:dyDescent="0.2">
      <c r="A2083"/>
    </row>
    <row r="2084" spans="1:1" x14ac:dyDescent="0.2">
      <c r="A2084"/>
    </row>
    <row r="2085" spans="1:1" x14ac:dyDescent="0.2">
      <c r="A2085"/>
    </row>
    <row r="2086" spans="1:1" x14ac:dyDescent="0.2">
      <c r="A2086"/>
    </row>
    <row r="2087" spans="1:1" x14ac:dyDescent="0.2">
      <c r="A2087"/>
    </row>
    <row r="2088" spans="1:1" x14ac:dyDescent="0.2">
      <c r="A2088"/>
    </row>
    <row r="2089" spans="1:1" x14ac:dyDescent="0.2">
      <c r="A2089"/>
    </row>
    <row r="2090" spans="1:1" x14ac:dyDescent="0.2">
      <c r="A2090"/>
    </row>
    <row r="2091" spans="1:1" x14ac:dyDescent="0.2">
      <c r="A2091"/>
    </row>
    <row r="2092" spans="1:1" x14ac:dyDescent="0.2">
      <c r="A2092"/>
    </row>
    <row r="2093" spans="1:1" x14ac:dyDescent="0.2">
      <c r="A2093"/>
    </row>
    <row r="2094" spans="1:1" x14ac:dyDescent="0.2">
      <c r="A2094"/>
    </row>
    <row r="2095" spans="1:1" x14ac:dyDescent="0.2">
      <c r="A2095"/>
    </row>
    <row r="2096" spans="1:1" x14ac:dyDescent="0.2">
      <c r="A2096"/>
    </row>
    <row r="2097" spans="1:1" x14ac:dyDescent="0.2">
      <c r="A2097"/>
    </row>
    <row r="2098" spans="1:1" x14ac:dyDescent="0.2">
      <c r="A2098"/>
    </row>
    <row r="2099" spans="1:1" x14ac:dyDescent="0.2">
      <c r="A2099"/>
    </row>
    <row r="2100" spans="1:1" x14ac:dyDescent="0.2">
      <c r="A2100"/>
    </row>
    <row r="2101" spans="1:1" x14ac:dyDescent="0.2">
      <c r="A2101"/>
    </row>
    <row r="2102" spans="1:1" x14ac:dyDescent="0.2">
      <c r="A2102"/>
    </row>
    <row r="2103" spans="1:1" x14ac:dyDescent="0.2">
      <c r="A2103"/>
    </row>
    <row r="2104" spans="1:1" x14ac:dyDescent="0.2">
      <c r="A2104"/>
    </row>
    <row r="2105" spans="1:1" x14ac:dyDescent="0.2">
      <c r="A2105"/>
    </row>
    <row r="2106" spans="1:1" x14ac:dyDescent="0.2">
      <c r="A2106"/>
    </row>
    <row r="2107" spans="1:1" x14ac:dyDescent="0.2">
      <c r="A2107"/>
    </row>
    <row r="2108" spans="1:1" x14ac:dyDescent="0.2">
      <c r="A2108"/>
    </row>
    <row r="2109" spans="1:1" x14ac:dyDescent="0.2">
      <c r="A2109"/>
    </row>
    <row r="2110" spans="1:1" x14ac:dyDescent="0.2">
      <c r="A2110"/>
    </row>
    <row r="2111" spans="1:1" x14ac:dyDescent="0.2">
      <c r="A2111"/>
    </row>
    <row r="2112" spans="1:1" x14ac:dyDescent="0.2">
      <c r="A2112"/>
    </row>
    <row r="2113" spans="1:1" x14ac:dyDescent="0.2">
      <c r="A2113"/>
    </row>
    <row r="2114" spans="1:1" x14ac:dyDescent="0.2">
      <c r="A2114"/>
    </row>
    <row r="2115" spans="1:1" x14ac:dyDescent="0.2">
      <c r="A2115"/>
    </row>
    <row r="2116" spans="1:1" x14ac:dyDescent="0.2">
      <c r="A2116"/>
    </row>
    <row r="2117" spans="1:1" x14ac:dyDescent="0.2">
      <c r="A2117"/>
    </row>
    <row r="2118" spans="1:1" x14ac:dyDescent="0.2">
      <c r="A2118"/>
    </row>
    <row r="2119" spans="1:1" x14ac:dyDescent="0.2">
      <c r="A2119"/>
    </row>
    <row r="2120" spans="1:1" x14ac:dyDescent="0.2">
      <c r="A2120"/>
    </row>
    <row r="2121" spans="1:1" x14ac:dyDescent="0.2">
      <c r="A2121"/>
    </row>
    <row r="2122" spans="1:1" x14ac:dyDescent="0.2">
      <c r="A2122"/>
    </row>
    <row r="2123" spans="1:1" x14ac:dyDescent="0.2">
      <c r="A2123"/>
    </row>
    <row r="2124" spans="1:1" x14ac:dyDescent="0.2">
      <c r="A2124"/>
    </row>
    <row r="2125" spans="1:1" x14ac:dyDescent="0.2">
      <c r="A2125"/>
    </row>
    <row r="2126" spans="1:1" x14ac:dyDescent="0.2">
      <c r="A2126"/>
    </row>
    <row r="2127" spans="1:1" x14ac:dyDescent="0.2">
      <c r="A2127"/>
    </row>
    <row r="2128" spans="1:1" x14ac:dyDescent="0.2">
      <c r="A2128"/>
    </row>
    <row r="2129" spans="1:1" x14ac:dyDescent="0.2">
      <c r="A2129"/>
    </row>
    <row r="2130" spans="1:1" x14ac:dyDescent="0.2">
      <c r="A2130"/>
    </row>
    <row r="2131" spans="1:1" x14ac:dyDescent="0.2">
      <c r="A2131"/>
    </row>
    <row r="2132" spans="1:1" x14ac:dyDescent="0.2">
      <c r="A2132"/>
    </row>
    <row r="2133" spans="1:1" x14ac:dyDescent="0.2">
      <c r="A2133"/>
    </row>
    <row r="2134" spans="1:1" x14ac:dyDescent="0.2">
      <c r="A2134"/>
    </row>
    <row r="2135" spans="1:1" x14ac:dyDescent="0.2">
      <c r="A2135"/>
    </row>
    <row r="2136" spans="1:1" x14ac:dyDescent="0.2">
      <c r="A2136"/>
    </row>
    <row r="2137" spans="1:1" x14ac:dyDescent="0.2">
      <c r="A2137"/>
    </row>
    <row r="2138" spans="1:1" x14ac:dyDescent="0.2">
      <c r="A2138"/>
    </row>
    <row r="2139" spans="1:1" x14ac:dyDescent="0.2">
      <c r="A2139"/>
    </row>
    <row r="2140" spans="1:1" x14ac:dyDescent="0.2">
      <c r="A2140"/>
    </row>
    <row r="2141" spans="1:1" x14ac:dyDescent="0.2">
      <c r="A2141"/>
    </row>
    <row r="2142" spans="1:1" x14ac:dyDescent="0.2">
      <c r="A2142"/>
    </row>
    <row r="2143" spans="1:1" x14ac:dyDescent="0.2">
      <c r="A2143"/>
    </row>
    <row r="2144" spans="1:1" x14ac:dyDescent="0.2">
      <c r="A2144"/>
    </row>
    <row r="2145" spans="1:1" x14ac:dyDescent="0.2">
      <c r="A2145"/>
    </row>
    <row r="2146" spans="1:1" x14ac:dyDescent="0.2">
      <c r="A2146"/>
    </row>
    <row r="2147" spans="1:1" x14ac:dyDescent="0.2">
      <c r="A2147"/>
    </row>
    <row r="2148" spans="1:1" x14ac:dyDescent="0.2">
      <c r="A2148"/>
    </row>
    <row r="2149" spans="1:1" x14ac:dyDescent="0.2">
      <c r="A2149"/>
    </row>
    <row r="2150" spans="1:1" x14ac:dyDescent="0.2">
      <c r="A2150"/>
    </row>
    <row r="2151" spans="1:1" x14ac:dyDescent="0.2">
      <c r="A2151"/>
    </row>
    <row r="2152" spans="1:1" x14ac:dyDescent="0.2">
      <c r="A2152"/>
    </row>
    <row r="2153" spans="1:1" x14ac:dyDescent="0.2">
      <c r="A2153"/>
    </row>
    <row r="2154" spans="1:1" x14ac:dyDescent="0.2">
      <c r="A2154"/>
    </row>
    <row r="2155" spans="1:1" x14ac:dyDescent="0.2">
      <c r="A2155"/>
    </row>
    <row r="2156" spans="1:1" x14ac:dyDescent="0.2">
      <c r="A2156"/>
    </row>
    <row r="2157" spans="1:1" x14ac:dyDescent="0.2">
      <c r="A2157"/>
    </row>
    <row r="2158" spans="1:1" x14ac:dyDescent="0.2">
      <c r="A2158"/>
    </row>
    <row r="2159" spans="1:1" x14ac:dyDescent="0.2">
      <c r="A2159"/>
    </row>
    <row r="2160" spans="1:1" x14ac:dyDescent="0.2">
      <c r="A2160"/>
    </row>
    <row r="2161" spans="1:1" x14ac:dyDescent="0.2">
      <c r="A2161"/>
    </row>
    <row r="2162" spans="1:1" x14ac:dyDescent="0.2">
      <c r="A2162"/>
    </row>
    <row r="2163" spans="1:1" x14ac:dyDescent="0.2">
      <c r="A2163"/>
    </row>
    <row r="2164" spans="1:1" x14ac:dyDescent="0.2">
      <c r="A2164"/>
    </row>
    <row r="2165" spans="1:1" x14ac:dyDescent="0.2">
      <c r="A2165"/>
    </row>
    <row r="2166" spans="1:1" x14ac:dyDescent="0.2">
      <c r="A2166"/>
    </row>
    <row r="2167" spans="1:1" x14ac:dyDescent="0.2">
      <c r="A2167"/>
    </row>
    <row r="2168" spans="1:1" x14ac:dyDescent="0.2">
      <c r="A2168"/>
    </row>
    <row r="2169" spans="1:1" x14ac:dyDescent="0.2">
      <c r="A2169"/>
    </row>
    <row r="2170" spans="1:1" x14ac:dyDescent="0.2">
      <c r="A2170"/>
    </row>
    <row r="2171" spans="1:1" x14ac:dyDescent="0.2">
      <c r="A2171"/>
    </row>
    <row r="2172" spans="1:1" x14ac:dyDescent="0.2">
      <c r="A2172"/>
    </row>
    <row r="2173" spans="1:1" x14ac:dyDescent="0.2">
      <c r="A2173"/>
    </row>
    <row r="2174" spans="1:1" x14ac:dyDescent="0.2">
      <c r="A2174"/>
    </row>
    <row r="2175" spans="1:1" x14ac:dyDescent="0.2">
      <c r="A2175"/>
    </row>
    <row r="2176" spans="1:1" x14ac:dyDescent="0.2">
      <c r="A2176"/>
    </row>
    <row r="2177" spans="1:1" x14ac:dyDescent="0.2">
      <c r="A2177"/>
    </row>
    <row r="2178" spans="1:1" x14ac:dyDescent="0.2">
      <c r="A2178"/>
    </row>
    <row r="2179" spans="1:1" x14ac:dyDescent="0.2">
      <c r="A2179"/>
    </row>
    <row r="2180" spans="1:1" x14ac:dyDescent="0.2">
      <c r="A2180"/>
    </row>
    <row r="2181" spans="1:1" x14ac:dyDescent="0.2">
      <c r="A2181"/>
    </row>
    <row r="2182" spans="1:1" x14ac:dyDescent="0.2">
      <c r="A2182"/>
    </row>
    <row r="2183" spans="1:1" x14ac:dyDescent="0.2">
      <c r="A2183"/>
    </row>
    <row r="2184" spans="1:1" x14ac:dyDescent="0.2">
      <c r="A2184"/>
    </row>
    <row r="2185" spans="1:1" x14ac:dyDescent="0.2">
      <c r="A2185"/>
    </row>
    <row r="2186" spans="1:1" x14ac:dyDescent="0.2">
      <c r="A2186"/>
    </row>
    <row r="2187" spans="1:1" x14ac:dyDescent="0.2">
      <c r="A2187"/>
    </row>
    <row r="2188" spans="1:1" x14ac:dyDescent="0.2">
      <c r="A2188"/>
    </row>
    <row r="2189" spans="1:1" x14ac:dyDescent="0.2">
      <c r="A2189"/>
    </row>
    <row r="2190" spans="1:1" x14ac:dyDescent="0.2">
      <c r="A2190"/>
    </row>
    <row r="2191" spans="1:1" x14ac:dyDescent="0.2">
      <c r="A2191"/>
    </row>
    <row r="2192" spans="1:1" x14ac:dyDescent="0.2">
      <c r="A2192"/>
    </row>
    <row r="2193" spans="1:1" x14ac:dyDescent="0.2">
      <c r="A2193"/>
    </row>
    <row r="2194" spans="1:1" x14ac:dyDescent="0.2">
      <c r="A2194"/>
    </row>
    <row r="2195" spans="1:1" x14ac:dyDescent="0.2">
      <c r="A2195"/>
    </row>
    <row r="2196" spans="1:1" x14ac:dyDescent="0.2">
      <c r="A2196"/>
    </row>
    <row r="2197" spans="1:1" x14ac:dyDescent="0.2">
      <c r="A2197"/>
    </row>
    <row r="2198" spans="1:1" x14ac:dyDescent="0.2">
      <c r="A2198"/>
    </row>
    <row r="2199" spans="1:1" x14ac:dyDescent="0.2">
      <c r="A2199"/>
    </row>
    <row r="2200" spans="1:1" x14ac:dyDescent="0.2">
      <c r="A2200"/>
    </row>
    <row r="2201" spans="1:1" x14ac:dyDescent="0.2">
      <c r="A2201"/>
    </row>
    <row r="2202" spans="1:1" x14ac:dyDescent="0.2">
      <c r="A2202"/>
    </row>
    <row r="2203" spans="1:1" x14ac:dyDescent="0.2">
      <c r="A2203"/>
    </row>
    <row r="2204" spans="1:1" x14ac:dyDescent="0.2">
      <c r="A2204"/>
    </row>
    <row r="2205" spans="1:1" x14ac:dyDescent="0.2">
      <c r="A2205"/>
    </row>
    <row r="2206" spans="1:1" x14ac:dyDescent="0.2">
      <c r="A2206"/>
    </row>
    <row r="2207" spans="1:1" x14ac:dyDescent="0.2">
      <c r="A2207"/>
    </row>
    <row r="2208" spans="1:1" x14ac:dyDescent="0.2">
      <c r="A2208"/>
    </row>
    <row r="2209" spans="1:1" x14ac:dyDescent="0.2">
      <c r="A2209"/>
    </row>
    <row r="2210" spans="1:1" x14ac:dyDescent="0.2">
      <c r="A2210"/>
    </row>
    <row r="2211" spans="1:1" x14ac:dyDescent="0.2">
      <c r="A2211"/>
    </row>
    <row r="2212" spans="1:1" x14ac:dyDescent="0.2">
      <c r="A2212"/>
    </row>
    <row r="2213" spans="1:1" x14ac:dyDescent="0.2">
      <c r="A2213"/>
    </row>
    <row r="2214" spans="1:1" x14ac:dyDescent="0.2">
      <c r="A2214"/>
    </row>
    <row r="2215" spans="1:1" x14ac:dyDescent="0.2">
      <c r="A2215"/>
    </row>
    <row r="2216" spans="1:1" x14ac:dyDescent="0.2">
      <c r="A2216"/>
    </row>
    <row r="2217" spans="1:1" x14ac:dyDescent="0.2">
      <c r="A2217"/>
    </row>
    <row r="2218" spans="1:1" x14ac:dyDescent="0.2">
      <c r="A2218"/>
    </row>
    <row r="2219" spans="1:1" x14ac:dyDescent="0.2">
      <c r="A2219"/>
    </row>
    <row r="2220" spans="1:1" x14ac:dyDescent="0.2">
      <c r="A2220"/>
    </row>
    <row r="2221" spans="1:1" x14ac:dyDescent="0.2">
      <c r="A2221"/>
    </row>
    <row r="2222" spans="1:1" x14ac:dyDescent="0.2">
      <c r="A2222"/>
    </row>
    <row r="2223" spans="1:1" x14ac:dyDescent="0.2">
      <c r="A2223"/>
    </row>
    <row r="2224" spans="1:1" x14ac:dyDescent="0.2">
      <c r="A2224"/>
    </row>
    <row r="2225" spans="1:1" x14ac:dyDescent="0.2">
      <c r="A2225"/>
    </row>
    <row r="2226" spans="1:1" x14ac:dyDescent="0.2">
      <c r="A2226"/>
    </row>
    <row r="2227" spans="1:1" x14ac:dyDescent="0.2">
      <c r="A2227"/>
    </row>
    <row r="2228" spans="1:1" x14ac:dyDescent="0.2">
      <c r="A2228"/>
    </row>
    <row r="2229" spans="1:1" x14ac:dyDescent="0.2">
      <c r="A2229"/>
    </row>
    <row r="2230" spans="1:1" x14ac:dyDescent="0.2">
      <c r="A2230"/>
    </row>
    <row r="2231" spans="1:1" x14ac:dyDescent="0.2">
      <c r="A2231"/>
    </row>
    <row r="2232" spans="1:1" x14ac:dyDescent="0.2">
      <c r="A2232"/>
    </row>
    <row r="2233" spans="1:1" x14ac:dyDescent="0.2">
      <c r="A2233"/>
    </row>
    <row r="2234" spans="1:1" x14ac:dyDescent="0.2">
      <c r="A2234"/>
    </row>
    <row r="2235" spans="1:1" x14ac:dyDescent="0.2">
      <c r="A2235"/>
    </row>
    <row r="2236" spans="1:1" x14ac:dyDescent="0.2">
      <c r="A2236"/>
    </row>
    <row r="2237" spans="1:1" x14ac:dyDescent="0.2">
      <c r="A2237"/>
    </row>
    <row r="2238" spans="1:1" x14ac:dyDescent="0.2">
      <c r="A2238"/>
    </row>
    <row r="2239" spans="1:1" x14ac:dyDescent="0.2">
      <c r="A2239"/>
    </row>
    <row r="2240" spans="1:1" x14ac:dyDescent="0.2">
      <c r="A2240"/>
    </row>
    <row r="2241" spans="1:1" x14ac:dyDescent="0.2">
      <c r="A2241"/>
    </row>
    <row r="2242" spans="1:1" x14ac:dyDescent="0.2">
      <c r="A2242"/>
    </row>
    <row r="2243" spans="1:1" x14ac:dyDescent="0.2">
      <c r="A2243"/>
    </row>
    <row r="2244" spans="1:1" x14ac:dyDescent="0.2">
      <c r="A2244"/>
    </row>
    <row r="2245" spans="1:1" x14ac:dyDescent="0.2">
      <c r="A2245"/>
    </row>
    <row r="2246" spans="1:1" x14ac:dyDescent="0.2">
      <c r="A2246"/>
    </row>
    <row r="2247" spans="1:1" x14ac:dyDescent="0.2">
      <c r="A2247"/>
    </row>
    <row r="2248" spans="1:1" x14ac:dyDescent="0.2">
      <c r="A2248"/>
    </row>
    <row r="2249" spans="1:1" x14ac:dyDescent="0.2">
      <c r="A2249"/>
    </row>
    <row r="2250" spans="1:1" x14ac:dyDescent="0.2">
      <c r="A2250"/>
    </row>
    <row r="2251" spans="1:1" x14ac:dyDescent="0.2">
      <c r="A2251"/>
    </row>
    <row r="2252" spans="1:1" x14ac:dyDescent="0.2">
      <c r="A2252"/>
    </row>
    <row r="2253" spans="1:1" x14ac:dyDescent="0.2">
      <c r="A2253"/>
    </row>
    <row r="2254" spans="1:1" x14ac:dyDescent="0.2">
      <c r="A2254"/>
    </row>
    <row r="2255" spans="1:1" x14ac:dyDescent="0.2">
      <c r="A2255"/>
    </row>
    <row r="2256" spans="1:1" x14ac:dyDescent="0.2">
      <c r="A2256"/>
    </row>
    <row r="2257" spans="1:1" x14ac:dyDescent="0.2">
      <c r="A2257"/>
    </row>
    <row r="2258" spans="1:1" x14ac:dyDescent="0.2">
      <c r="A2258"/>
    </row>
    <row r="2259" spans="1:1" x14ac:dyDescent="0.2">
      <c r="A2259"/>
    </row>
    <row r="2260" spans="1:1" x14ac:dyDescent="0.2">
      <c r="A2260"/>
    </row>
    <row r="2261" spans="1:1" x14ac:dyDescent="0.2">
      <c r="A2261"/>
    </row>
    <row r="2262" spans="1:1" x14ac:dyDescent="0.2">
      <c r="A2262"/>
    </row>
    <row r="2263" spans="1:1" x14ac:dyDescent="0.2">
      <c r="A2263"/>
    </row>
    <row r="2264" spans="1:1" x14ac:dyDescent="0.2">
      <c r="A2264"/>
    </row>
    <row r="2265" spans="1:1" x14ac:dyDescent="0.2">
      <c r="A2265"/>
    </row>
    <row r="2266" spans="1:1" x14ac:dyDescent="0.2">
      <c r="A2266"/>
    </row>
    <row r="2267" spans="1:1" x14ac:dyDescent="0.2">
      <c r="A2267"/>
    </row>
    <row r="2268" spans="1:1" x14ac:dyDescent="0.2">
      <c r="A2268"/>
    </row>
    <row r="2269" spans="1:1" x14ac:dyDescent="0.2">
      <c r="A2269"/>
    </row>
    <row r="2270" spans="1:1" x14ac:dyDescent="0.2">
      <c r="A2270"/>
    </row>
    <row r="2271" spans="1:1" x14ac:dyDescent="0.2">
      <c r="A2271"/>
    </row>
    <row r="2272" spans="1:1" x14ac:dyDescent="0.2">
      <c r="A2272"/>
    </row>
    <row r="2273" spans="1:1" x14ac:dyDescent="0.2">
      <c r="A2273"/>
    </row>
    <row r="2274" spans="1:1" x14ac:dyDescent="0.2">
      <c r="A2274"/>
    </row>
    <row r="2275" spans="1:1" x14ac:dyDescent="0.2">
      <c r="A2275"/>
    </row>
    <row r="2276" spans="1:1" x14ac:dyDescent="0.2">
      <c r="A2276"/>
    </row>
    <row r="2277" spans="1:1" x14ac:dyDescent="0.2">
      <c r="A2277"/>
    </row>
    <row r="2278" spans="1:1" x14ac:dyDescent="0.2">
      <c r="A2278"/>
    </row>
    <row r="2279" spans="1:1" x14ac:dyDescent="0.2">
      <c r="A2279"/>
    </row>
    <row r="2280" spans="1:1" x14ac:dyDescent="0.2">
      <c r="A2280"/>
    </row>
    <row r="2281" spans="1:1" x14ac:dyDescent="0.2">
      <c r="A2281"/>
    </row>
    <row r="2282" spans="1:1" x14ac:dyDescent="0.2">
      <c r="A2282"/>
    </row>
    <row r="2283" spans="1:1" x14ac:dyDescent="0.2">
      <c r="A2283"/>
    </row>
    <row r="2284" spans="1:1" x14ac:dyDescent="0.2">
      <c r="A2284"/>
    </row>
    <row r="2285" spans="1:1" x14ac:dyDescent="0.2">
      <c r="A2285"/>
    </row>
    <row r="2286" spans="1:1" x14ac:dyDescent="0.2">
      <c r="A2286"/>
    </row>
    <row r="2287" spans="1:1" x14ac:dyDescent="0.2">
      <c r="A2287"/>
    </row>
    <row r="2288" spans="1:1" x14ac:dyDescent="0.2">
      <c r="A2288"/>
    </row>
    <row r="2289" spans="1:1" x14ac:dyDescent="0.2">
      <c r="A2289"/>
    </row>
    <row r="2290" spans="1:1" x14ac:dyDescent="0.2">
      <c r="A2290"/>
    </row>
    <row r="2291" spans="1:1" x14ac:dyDescent="0.2">
      <c r="A2291"/>
    </row>
    <row r="2292" spans="1:1" x14ac:dyDescent="0.2">
      <c r="A2292"/>
    </row>
    <row r="2293" spans="1:1" x14ac:dyDescent="0.2">
      <c r="A2293"/>
    </row>
    <row r="2294" spans="1:1" x14ac:dyDescent="0.2">
      <c r="A2294"/>
    </row>
    <row r="2295" spans="1:1" x14ac:dyDescent="0.2">
      <c r="A2295"/>
    </row>
    <row r="2296" spans="1:1" x14ac:dyDescent="0.2">
      <c r="A2296"/>
    </row>
    <row r="2297" spans="1:1" x14ac:dyDescent="0.2">
      <c r="A2297"/>
    </row>
    <row r="2298" spans="1:1" x14ac:dyDescent="0.2">
      <c r="A2298"/>
    </row>
    <row r="2299" spans="1:1" x14ac:dyDescent="0.2">
      <c r="A2299"/>
    </row>
    <row r="2300" spans="1:1" x14ac:dyDescent="0.2">
      <c r="A2300"/>
    </row>
    <row r="2301" spans="1:1" x14ac:dyDescent="0.2">
      <c r="A2301"/>
    </row>
    <row r="2302" spans="1:1" x14ac:dyDescent="0.2">
      <c r="A2302"/>
    </row>
    <row r="2303" spans="1:1" x14ac:dyDescent="0.2">
      <c r="A2303"/>
    </row>
    <row r="2304" spans="1:1" x14ac:dyDescent="0.2">
      <c r="A2304"/>
    </row>
    <row r="2305" spans="1:1" x14ac:dyDescent="0.2">
      <c r="A2305"/>
    </row>
    <row r="2306" spans="1:1" x14ac:dyDescent="0.2">
      <c r="A2306"/>
    </row>
    <row r="2307" spans="1:1" x14ac:dyDescent="0.2">
      <c r="A2307"/>
    </row>
    <row r="2308" spans="1:1" x14ac:dyDescent="0.2">
      <c r="A2308"/>
    </row>
    <row r="2309" spans="1:1" x14ac:dyDescent="0.2">
      <c r="A2309"/>
    </row>
    <row r="2310" spans="1:1" x14ac:dyDescent="0.2">
      <c r="A2310"/>
    </row>
    <row r="2311" spans="1:1" x14ac:dyDescent="0.2">
      <c r="A2311"/>
    </row>
    <row r="2312" spans="1:1" x14ac:dyDescent="0.2">
      <c r="A2312"/>
    </row>
    <row r="2313" spans="1:1" x14ac:dyDescent="0.2">
      <c r="A2313"/>
    </row>
    <row r="2314" spans="1:1" x14ac:dyDescent="0.2">
      <c r="A2314"/>
    </row>
    <row r="2315" spans="1:1" x14ac:dyDescent="0.2">
      <c r="A2315"/>
    </row>
    <row r="2316" spans="1:1" x14ac:dyDescent="0.2">
      <c r="A2316"/>
    </row>
    <row r="2317" spans="1:1" x14ac:dyDescent="0.2">
      <c r="A2317"/>
    </row>
    <row r="2318" spans="1:1" x14ac:dyDescent="0.2">
      <c r="A2318"/>
    </row>
    <row r="2319" spans="1:1" x14ac:dyDescent="0.2">
      <c r="A2319"/>
    </row>
    <row r="2320" spans="1:1" x14ac:dyDescent="0.2">
      <c r="A2320"/>
    </row>
    <row r="2321" spans="1:1" x14ac:dyDescent="0.2">
      <c r="A2321"/>
    </row>
    <row r="2322" spans="1:1" x14ac:dyDescent="0.2">
      <c r="A2322"/>
    </row>
    <row r="2323" spans="1:1" x14ac:dyDescent="0.2">
      <c r="A2323"/>
    </row>
    <row r="2324" spans="1:1" x14ac:dyDescent="0.2">
      <c r="A2324"/>
    </row>
    <row r="2325" spans="1:1" x14ac:dyDescent="0.2">
      <c r="A2325"/>
    </row>
    <row r="2326" spans="1:1" x14ac:dyDescent="0.2">
      <c r="A2326"/>
    </row>
    <row r="2327" spans="1:1" x14ac:dyDescent="0.2">
      <c r="A232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A17AC-102B-3A48-89BE-FD6D720334E3}">
  <dimension ref="A1:D2327"/>
  <sheetViews>
    <sheetView workbookViewId="0">
      <selection activeCell="C1" sqref="C1:C1048576"/>
    </sheetView>
  </sheetViews>
  <sheetFormatPr baseColWidth="10" defaultColWidth="8.83203125" defaultRowHeight="15" x14ac:dyDescent="0.2"/>
  <cols>
    <col min="1" max="1" width="12.33203125" style="3" bestFit="1" customWidth="1"/>
    <col min="2" max="2" width="22.83203125" style="2" bestFit="1" customWidth="1"/>
    <col min="3" max="3" width="18.33203125" style="2" bestFit="1" customWidth="1"/>
    <col min="4" max="4" width="7.83203125" style="2" bestFit="1" customWidth="1"/>
    <col min="5" max="16384" width="8.83203125" style="2"/>
  </cols>
  <sheetData>
    <row r="1" spans="1:4" x14ac:dyDescent="0.2">
      <c r="A1" s="3" t="s">
        <v>90</v>
      </c>
      <c r="B1" s="2" t="s">
        <v>89</v>
      </c>
      <c r="C1" s="2" t="s">
        <v>88</v>
      </c>
      <c r="D1" s="2" t="s">
        <v>87</v>
      </c>
    </row>
    <row r="2" spans="1:4" x14ac:dyDescent="0.2">
      <c r="A2" s="3">
        <v>43617</v>
      </c>
      <c r="B2" s="2" t="s">
        <v>57</v>
      </c>
      <c r="C2" s="2" t="s">
        <v>56</v>
      </c>
      <c r="D2" s="2">
        <v>1565</v>
      </c>
    </row>
    <row r="3" spans="1:4" x14ac:dyDescent="0.2">
      <c r="A3" s="3">
        <v>43621</v>
      </c>
      <c r="B3" s="2" t="s">
        <v>27</v>
      </c>
      <c r="C3" s="2" t="s">
        <v>26</v>
      </c>
      <c r="D3" s="2">
        <v>19.739999999999998</v>
      </c>
    </row>
    <row r="4" spans="1:4" x14ac:dyDescent="0.2">
      <c r="A4" s="3">
        <v>43621</v>
      </c>
      <c r="B4" s="2" t="s">
        <v>33</v>
      </c>
      <c r="C4" s="2" t="s">
        <v>11</v>
      </c>
      <c r="D4" s="2">
        <v>22.64</v>
      </c>
    </row>
    <row r="5" spans="1:4" x14ac:dyDescent="0.2">
      <c r="A5" s="3">
        <v>43622</v>
      </c>
      <c r="B5" s="2" t="s">
        <v>28</v>
      </c>
      <c r="C5" s="2" t="s">
        <v>23</v>
      </c>
      <c r="D5" s="2">
        <v>35.18</v>
      </c>
    </row>
    <row r="6" spans="1:4" x14ac:dyDescent="0.2">
      <c r="A6" s="3">
        <v>43622</v>
      </c>
      <c r="B6" s="2" t="s">
        <v>38</v>
      </c>
      <c r="C6" s="2" t="s">
        <v>23</v>
      </c>
      <c r="D6" s="2">
        <v>213.86</v>
      </c>
    </row>
    <row r="7" spans="1:4" x14ac:dyDescent="0.2">
      <c r="A7" s="3">
        <v>43623</v>
      </c>
      <c r="B7" s="2" t="s">
        <v>34</v>
      </c>
      <c r="C7" s="2" t="s">
        <v>11</v>
      </c>
      <c r="D7" s="2">
        <v>25.18</v>
      </c>
    </row>
    <row r="8" spans="1:4" x14ac:dyDescent="0.2">
      <c r="A8" s="3">
        <v>43623</v>
      </c>
      <c r="B8" s="2" t="s">
        <v>70</v>
      </c>
      <c r="C8" s="2" t="s">
        <v>67</v>
      </c>
      <c r="D8" s="2">
        <v>131</v>
      </c>
    </row>
    <row r="9" spans="1:4" x14ac:dyDescent="0.2">
      <c r="A9" s="3">
        <v>43623</v>
      </c>
      <c r="B9" s="2" t="s">
        <v>32</v>
      </c>
      <c r="C9" s="2" t="s">
        <v>11</v>
      </c>
      <c r="D9" s="2">
        <v>62.37</v>
      </c>
    </row>
    <row r="10" spans="1:4" x14ac:dyDescent="0.2">
      <c r="A10" s="3">
        <v>43624</v>
      </c>
      <c r="B10" s="2" t="s">
        <v>32</v>
      </c>
      <c r="C10" s="2" t="s">
        <v>11</v>
      </c>
      <c r="D10" s="2">
        <v>53.98</v>
      </c>
    </row>
    <row r="11" spans="1:4" x14ac:dyDescent="0.2">
      <c r="A11" s="3">
        <v>43624</v>
      </c>
      <c r="B11" s="2" t="s">
        <v>31</v>
      </c>
      <c r="C11" s="2" t="s">
        <v>23</v>
      </c>
      <c r="D11" s="2">
        <v>32.49</v>
      </c>
    </row>
    <row r="12" spans="1:4" x14ac:dyDescent="0.2">
      <c r="A12" s="3">
        <v>43625</v>
      </c>
      <c r="B12" s="2" t="s">
        <v>45</v>
      </c>
      <c r="C12" s="2" t="s">
        <v>11</v>
      </c>
      <c r="D12" s="2">
        <v>31.37</v>
      </c>
    </row>
    <row r="13" spans="1:4" x14ac:dyDescent="0.2">
      <c r="A13" s="3">
        <v>43626</v>
      </c>
      <c r="B13" s="2" t="s">
        <v>29</v>
      </c>
      <c r="C13" s="2" t="s">
        <v>11</v>
      </c>
      <c r="D13" s="2">
        <v>45.92</v>
      </c>
    </row>
    <row r="14" spans="1:4" x14ac:dyDescent="0.2">
      <c r="A14" s="3">
        <v>43626</v>
      </c>
      <c r="B14" s="2" t="s">
        <v>37</v>
      </c>
      <c r="C14" s="2" t="s">
        <v>11</v>
      </c>
      <c r="D14" s="2">
        <v>23.89</v>
      </c>
    </row>
    <row r="15" spans="1:4" x14ac:dyDescent="0.2">
      <c r="A15" s="3">
        <v>43626</v>
      </c>
      <c r="B15" s="2" t="s">
        <v>58</v>
      </c>
      <c r="C15" s="2" t="s">
        <v>41</v>
      </c>
      <c r="D15" s="2">
        <v>15.09</v>
      </c>
    </row>
    <row r="16" spans="1:4" x14ac:dyDescent="0.2">
      <c r="A16" s="3">
        <v>43627</v>
      </c>
      <c r="B16" s="2" t="s">
        <v>46</v>
      </c>
      <c r="C16" s="2" t="s">
        <v>11</v>
      </c>
      <c r="D16" s="2">
        <v>7.84</v>
      </c>
    </row>
    <row r="17" spans="1:4" x14ac:dyDescent="0.2">
      <c r="A17" s="3">
        <v>43628</v>
      </c>
      <c r="B17" s="2" t="s">
        <v>24</v>
      </c>
      <c r="C17" s="2" t="s">
        <v>23</v>
      </c>
      <c r="D17" s="2">
        <v>10.83</v>
      </c>
    </row>
    <row r="18" spans="1:4" x14ac:dyDescent="0.2">
      <c r="A18" s="3">
        <v>43629</v>
      </c>
      <c r="B18" s="2" t="s">
        <v>27</v>
      </c>
      <c r="C18" s="2" t="s">
        <v>26</v>
      </c>
      <c r="D18" s="2">
        <v>48.73</v>
      </c>
    </row>
    <row r="19" spans="1:4" x14ac:dyDescent="0.2">
      <c r="A19" s="3">
        <v>43631</v>
      </c>
      <c r="B19" s="2" t="s">
        <v>27</v>
      </c>
      <c r="C19" s="2" t="s">
        <v>26</v>
      </c>
      <c r="D19" s="2">
        <v>53.76</v>
      </c>
    </row>
    <row r="20" spans="1:4" x14ac:dyDescent="0.2">
      <c r="A20" s="3">
        <v>43631</v>
      </c>
      <c r="B20" s="2" t="s">
        <v>24</v>
      </c>
      <c r="C20" s="2" t="s">
        <v>23</v>
      </c>
      <c r="D20" s="2">
        <v>47.27</v>
      </c>
    </row>
    <row r="21" spans="1:4" x14ac:dyDescent="0.2">
      <c r="A21" s="3">
        <v>43631</v>
      </c>
      <c r="B21" s="2" t="s">
        <v>45</v>
      </c>
      <c r="C21" s="2" t="s">
        <v>11</v>
      </c>
      <c r="D21" s="2">
        <v>25.43</v>
      </c>
    </row>
    <row r="22" spans="1:4" x14ac:dyDescent="0.2">
      <c r="A22" s="3">
        <v>43631</v>
      </c>
      <c r="B22" s="2" t="s">
        <v>30</v>
      </c>
      <c r="C22" s="2" t="s">
        <v>26</v>
      </c>
      <c r="D22" s="2">
        <v>28.74</v>
      </c>
    </row>
    <row r="23" spans="1:4" x14ac:dyDescent="0.2">
      <c r="A23" s="3">
        <v>43632</v>
      </c>
      <c r="B23" s="2" t="s">
        <v>38</v>
      </c>
      <c r="C23" s="2" t="s">
        <v>23</v>
      </c>
      <c r="D23" s="2">
        <v>102.94</v>
      </c>
    </row>
    <row r="24" spans="1:4" x14ac:dyDescent="0.2">
      <c r="A24" s="3">
        <v>43633</v>
      </c>
      <c r="B24" s="2" t="s">
        <v>37</v>
      </c>
      <c r="C24" s="2" t="s">
        <v>11</v>
      </c>
      <c r="D24" s="2">
        <v>8.17</v>
      </c>
    </row>
    <row r="25" spans="1:4" x14ac:dyDescent="0.2">
      <c r="A25" s="3">
        <v>43633</v>
      </c>
      <c r="B25" s="2" t="s">
        <v>80</v>
      </c>
      <c r="C25" s="2" t="s">
        <v>26</v>
      </c>
      <c r="D25" s="2">
        <v>336.03</v>
      </c>
    </row>
    <row r="26" spans="1:4" x14ac:dyDescent="0.2">
      <c r="A26" s="3">
        <v>43633</v>
      </c>
      <c r="B26" s="2" t="s">
        <v>43</v>
      </c>
      <c r="C26" s="2" t="s">
        <v>20</v>
      </c>
      <c r="D26" s="2">
        <v>163.44</v>
      </c>
    </row>
    <row r="27" spans="1:4" x14ac:dyDescent="0.2">
      <c r="A27" s="3">
        <v>43634</v>
      </c>
      <c r="B27" s="2" t="s">
        <v>85</v>
      </c>
      <c r="C27" s="2" t="s">
        <v>65</v>
      </c>
      <c r="D27" s="2">
        <v>153</v>
      </c>
    </row>
    <row r="28" spans="1:4" x14ac:dyDescent="0.2">
      <c r="A28" s="3">
        <v>43634</v>
      </c>
      <c r="B28" s="2" t="s">
        <v>39</v>
      </c>
      <c r="C28" s="2" t="s">
        <v>23</v>
      </c>
      <c r="D28" s="2">
        <v>229.7</v>
      </c>
    </row>
    <row r="29" spans="1:4" x14ac:dyDescent="0.2">
      <c r="A29" s="3">
        <v>43634</v>
      </c>
      <c r="B29" s="2" t="s">
        <v>38</v>
      </c>
      <c r="C29" s="2" t="s">
        <v>23</v>
      </c>
      <c r="D29" s="2">
        <v>92.43</v>
      </c>
    </row>
    <row r="30" spans="1:4" x14ac:dyDescent="0.2">
      <c r="A30" s="3">
        <v>43636</v>
      </c>
      <c r="B30" s="2" t="s">
        <v>33</v>
      </c>
      <c r="C30" s="2" t="s">
        <v>11</v>
      </c>
      <c r="D30" s="2">
        <v>19.78</v>
      </c>
    </row>
    <row r="31" spans="1:4" x14ac:dyDescent="0.2">
      <c r="A31" s="3">
        <v>43636</v>
      </c>
      <c r="B31" s="2" t="s">
        <v>69</v>
      </c>
      <c r="C31" s="2" t="s">
        <v>68</v>
      </c>
      <c r="D31" s="2">
        <v>112.46</v>
      </c>
    </row>
    <row r="32" spans="1:4" x14ac:dyDescent="0.2">
      <c r="A32" s="3">
        <v>43636</v>
      </c>
      <c r="B32" s="2" t="s">
        <v>43</v>
      </c>
      <c r="C32" s="2" t="s">
        <v>20</v>
      </c>
      <c r="D32" s="2">
        <v>102.64</v>
      </c>
    </row>
    <row r="33" spans="1:4" x14ac:dyDescent="0.2">
      <c r="A33" s="3">
        <v>43637</v>
      </c>
      <c r="B33" s="2" t="s">
        <v>32</v>
      </c>
      <c r="C33" s="2" t="s">
        <v>11</v>
      </c>
      <c r="D33" s="2">
        <v>11.37</v>
      </c>
    </row>
    <row r="34" spans="1:4" x14ac:dyDescent="0.2">
      <c r="A34" s="3">
        <v>43637</v>
      </c>
      <c r="B34" s="2" t="s">
        <v>62</v>
      </c>
      <c r="C34" s="2" t="s">
        <v>35</v>
      </c>
      <c r="D34" s="2">
        <v>509.07</v>
      </c>
    </row>
    <row r="35" spans="1:4" x14ac:dyDescent="0.2">
      <c r="A35" s="3">
        <v>43637</v>
      </c>
      <c r="B35" s="2" t="s">
        <v>22</v>
      </c>
      <c r="C35" s="2" t="s">
        <v>11</v>
      </c>
      <c r="D35" s="2">
        <v>48.67</v>
      </c>
    </row>
    <row r="36" spans="1:4" x14ac:dyDescent="0.2">
      <c r="A36" s="3">
        <v>43637</v>
      </c>
      <c r="B36" s="2" t="s">
        <v>39</v>
      </c>
      <c r="C36" s="2" t="s">
        <v>23</v>
      </c>
      <c r="D36" s="2">
        <v>18</v>
      </c>
    </row>
    <row r="37" spans="1:4" x14ac:dyDescent="0.2">
      <c r="A37" s="3">
        <v>43637</v>
      </c>
      <c r="B37" s="2" t="s">
        <v>22</v>
      </c>
      <c r="C37" s="2" t="s">
        <v>11</v>
      </c>
      <c r="D37" s="2">
        <v>13.25</v>
      </c>
    </row>
    <row r="38" spans="1:4" x14ac:dyDescent="0.2">
      <c r="A38" s="3">
        <v>43637</v>
      </c>
      <c r="B38" s="2" t="s">
        <v>30</v>
      </c>
      <c r="C38" s="2" t="s">
        <v>26</v>
      </c>
      <c r="D38" s="2">
        <v>34.229999999999997</v>
      </c>
    </row>
    <row r="39" spans="1:4" x14ac:dyDescent="0.2">
      <c r="A39" s="3">
        <v>43638</v>
      </c>
      <c r="B39" s="2" t="s">
        <v>30</v>
      </c>
      <c r="C39" s="2" t="s">
        <v>26</v>
      </c>
      <c r="D39" s="2">
        <v>30.99</v>
      </c>
    </row>
    <row r="40" spans="1:4" x14ac:dyDescent="0.2">
      <c r="A40" s="3">
        <v>43638</v>
      </c>
      <c r="B40" s="2" t="s">
        <v>39</v>
      </c>
      <c r="C40" s="2" t="s">
        <v>23</v>
      </c>
      <c r="D40" s="2">
        <v>16.89</v>
      </c>
    </row>
    <row r="41" spans="1:4" x14ac:dyDescent="0.2">
      <c r="A41" s="3">
        <v>43638</v>
      </c>
      <c r="B41" s="2" t="s">
        <v>38</v>
      </c>
      <c r="C41" s="2" t="s">
        <v>23</v>
      </c>
      <c r="D41" s="2">
        <v>39.31</v>
      </c>
    </row>
    <row r="42" spans="1:4" x14ac:dyDescent="0.2">
      <c r="A42" s="3">
        <v>43639</v>
      </c>
      <c r="B42" s="2" t="s">
        <v>75</v>
      </c>
      <c r="C42" s="2" t="s">
        <v>35</v>
      </c>
      <c r="D42" s="2">
        <v>46.19</v>
      </c>
    </row>
    <row r="43" spans="1:4" x14ac:dyDescent="0.2">
      <c r="A43" s="3">
        <v>43640</v>
      </c>
      <c r="B43" s="2" t="s">
        <v>38</v>
      </c>
      <c r="C43" s="2" t="s">
        <v>23</v>
      </c>
      <c r="D43" s="2">
        <v>53.51</v>
      </c>
    </row>
    <row r="44" spans="1:4" x14ac:dyDescent="0.2">
      <c r="A44" s="3">
        <v>43640</v>
      </c>
      <c r="B44" s="2" t="s">
        <v>28</v>
      </c>
      <c r="C44" s="2" t="s">
        <v>23</v>
      </c>
      <c r="D44" s="2">
        <v>47.57</v>
      </c>
    </row>
    <row r="45" spans="1:4" x14ac:dyDescent="0.2">
      <c r="A45" s="3">
        <v>43640</v>
      </c>
      <c r="B45" s="2" t="s">
        <v>52</v>
      </c>
      <c r="C45" s="2" t="s">
        <v>23</v>
      </c>
      <c r="D45" s="2">
        <v>9.91</v>
      </c>
    </row>
    <row r="46" spans="1:4" x14ac:dyDescent="0.2">
      <c r="A46" s="3">
        <v>43640</v>
      </c>
      <c r="B46" s="2" t="s">
        <v>37</v>
      </c>
      <c r="C46" s="2" t="s">
        <v>11</v>
      </c>
      <c r="D46" s="2">
        <v>100.74</v>
      </c>
    </row>
    <row r="47" spans="1:4" x14ac:dyDescent="0.2">
      <c r="A47" s="3">
        <v>43640</v>
      </c>
      <c r="B47" s="2" t="s">
        <v>30</v>
      </c>
      <c r="C47" s="2" t="s">
        <v>26</v>
      </c>
      <c r="D47" s="2">
        <v>28.48</v>
      </c>
    </row>
    <row r="48" spans="1:4" x14ac:dyDescent="0.2">
      <c r="A48" s="3">
        <v>43640</v>
      </c>
      <c r="B48" s="2" t="s">
        <v>39</v>
      </c>
      <c r="C48" s="2" t="s">
        <v>23</v>
      </c>
      <c r="D48" s="2">
        <v>70.52</v>
      </c>
    </row>
    <row r="49" spans="1:4" x14ac:dyDescent="0.2">
      <c r="A49" s="3">
        <v>43641</v>
      </c>
      <c r="B49" s="2" t="s">
        <v>46</v>
      </c>
      <c r="C49" s="2" t="s">
        <v>11</v>
      </c>
      <c r="D49" s="2">
        <v>20.04</v>
      </c>
    </row>
    <row r="50" spans="1:4" x14ac:dyDescent="0.2">
      <c r="A50" s="3">
        <v>43641</v>
      </c>
      <c r="B50" s="2" t="s">
        <v>29</v>
      </c>
      <c r="C50" s="2" t="s">
        <v>11</v>
      </c>
      <c r="D50" s="2">
        <v>11.53</v>
      </c>
    </row>
    <row r="51" spans="1:4" x14ac:dyDescent="0.2">
      <c r="A51" s="3">
        <v>43642</v>
      </c>
      <c r="B51" s="2" t="s">
        <v>38</v>
      </c>
      <c r="C51" s="2" t="s">
        <v>23</v>
      </c>
      <c r="D51" s="2">
        <v>56</v>
      </c>
    </row>
    <row r="52" spans="1:4" x14ac:dyDescent="0.2">
      <c r="A52" s="3">
        <v>43642</v>
      </c>
      <c r="B52" s="2" t="s">
        <v>81</v>
      </c>
      <c r="C52" s="2" t="s">
        <v>41</v>
      </c>
      <c r="D52" s="2">
        <v>92.48</v>
      </c>
    </row>
    <row r="53" spans="1:4" x14ac:dyDescent="0.2">
      <c r="A53" s="3">
        <v>43643</v>
      </c>
      <c r="B53" s="2" t="s">
        <v>38</v>
      </c>
      <c r="C53" s="2" t="s">
        <v>23</v>
      </c>
      <c r="D53" s="2">
        <v>16.579999999999998</v>
      </c>
    </row>
    <row r="54" spans="1:4" x14ac:dyDescent="0.2">
      <c r="A54" s="3">
        <v>43643</v>
      </c>
      <c r="B54" s="2" t="s">
        <v>40</v>
      </c>
      <c r="C54" s="2" t="s">
        <v>11</v>
      </c>
      <c r="D54" s="2">
        <v>47.26</v>
      </c>
    </row>
    <row r="55" spans="1:4" x14ac:dyDescent="0.2">
      <c r="A55" s="3">
        <v>43643</v>
      </c>
      <c r="B55" s="2" t="s">
        <v>27</v>
      </c>
      <c r="C55" s="2" t="s">
        <v>26</v>
      </c>
      <c r="D55" s="2">
        <v>51</v>
      </c>
    </row>
    <row r="56" spans="1:4" x14ac:dyDescent="0.2">
      <c r="A56" s="3">
        <v>43645</v>
      </c>
      <c r="B56" s="2" t="s">
        <v>45</v>
      </c>
      <c r="C56" s="2" t="s">
        <v>11</v>
      </c>
      <c r="D56" s="2">
        <v>35.159999999999997</v>
      </c>
    </row>
    <row r="57" spans="1:4" x14ac:dyDescent="0.2">
      <c r="A57" s="3">
        <v>43647</v>
      </c>
      <c r="B57" s="2" t="s">
        <v>31</v>
      </c>
      <c r="C57" s="2" t="s">
        <v>23</v>
      </c>
      <c r="D57" s="2">
        <v>102.94</v>
      </c>
    </row>
    <row r="58" spans="1:4" x14ac:dyDescent="0.2">
      <c r="A58" s="3">
        <v>43648</v>
      </c>
      <c r="B58" s="2" t="s">
        <v>28</v>
      </c>
      <c r="C58" s="2" t="s">
        <v>23</v>
      </c>
      <c r="D58" s="2">
        <v>14.76</v>
      </c>
    </row>
    <row r="59" spans="1:4" x14ac:dyDescent="0.2">
      <c r="A59" s="3">
        <v>43649</v>
      </c>
      <c r="B59" s="2" t="s">
        <v>30</v>
      </c>
      <c r="C59" s="2" t="s">
        <v>26</v>
      </c>
      <c r="D59" s="2">
        <v>43.57</v>
      </c>
    </row>
    <row r="60" spans="1:4" x14ac:dyDescent="0.2">
      <c r="A60" s="3">
        <v>43649</v>
      </c>
      <c r="B60" s="2" t="s">
        <v>86</v>
      </c>
      <c r="C60" s="2" t="s">
        <v>12</v>
      </c>
      <c r="D60" s="2">
        <v>5.77</v>
      </c>
    </row>
    <row r="61" spans="1:4" x14ac:dyDescent="0.2">
      <c r="A61" s="3">
        <v>43650</v>
      </c>
      <c r="B61" s="2" t="s">
        <v>37</v>
      </c>
      <c r="C61" s="2" t="s">
        <v>11</v>
      </c>
      <c r="D61" s="2">
        <v>23.49</v>
      </c>
    </row>
    <row r="62" spans="1:4" x14ac:dyDescent="0.2">
      <c r="A62" s="3">
        <v>43650</v>
      </c>
      <c r="B62" s="2" t="s">
        <v>30</v>
      </c>
      <c r="C62" s="2" t="s">
        <v>26</v>
      </c>
      <c r="D62" s="2">
        <v>38.14</v>
      </c>
    </row>
    <row r="63" spans="1:4" x14ac:dyDescent="0.2">
      <c r="A63" s="3">
        <v>43650</v>
      </c>
      <c r="B63" s="2" t="s">
        <v>45</v>
      </c>
      <c r="C63" s="2" t="s">
        <v>11</v>
      </c>
      <c r="D63" s="2">
        <v>26.2</v>
      </c>
    </row>
    <row r="64" spans="1:4" x14ac:dyDescent="0.2">
      <c r="A64" s="3">
        <v>43651</v>
      </c>
      <c r="B64" s="2" t="s">
        <v>52</v>
      </c>
      <c r="C64" s="2" t="s">
        <v>23</v>
      </c>
      <c r="D64" s="2">
        <v>265.70999999999998</v>
      </c>
    </row>
    <row r="65" spans="1:4" x14ac:dyDescent="0.2">
      <c r="A65" s="3">
        <v>43651</v>
      </c>
      <c r="B65" s="2" t="s">
        <v>27</v>
      </c>
      <c r="C65" s="2" t="s">
        <v>26</v>
      </c>
      <c r="D65" s="2">
        <v>3.14</v>
      </c>
    </row>
    <row r="66" spans="1:4" x14ac:dyDescent="0.2">
      <c r="A66" s="3">
        <v>43652</v>
      </c>
      <c r="B66" s="2" t="s">
        <v>39</v>
      </c>
      <c r="C66" s="2" t="s">
        <v>23</v>
      </c>
      <c r="D66" s="2">
        <v>114.69</v>
      </c>
    </row>
    <row r="67" spans="1:4" x14ac:dyDescent="0.2">
      <c r="A67" s="3">
        <v>43652</v>
      </c>
      <c r="B67" s="2" t="s">
        <v>28</v>
      </c>
      <c r="C67" s="2" t="s">
        <v>23</v>
      </c>
      <c r="D67" s="2">
        <v>55.8</v>
      </c>
    </row>
    <row r="68" spans="1:4" x14ac:dyDescent="0.2">
      <c r="A68" s="3">
        <v>43652</v>
      </c>
      <c r="B68" s="2" t="s">
        <v>39</v>
      </c>
      <c r="C68" s="2" t="s">
        <v>23</v>
      </c>
      <c r="D68" s="2">
        <v>54.93</v>
      </c>
    </row>
    <row r="69" spans="1:4" x14ac:dyDescent="0.2">
      <c r="A69" s="3">
        <v>43653</v>
      </c>
      <c r="B69" s="2" t="s">
        <v>30</v>
      </c>
      <c r="C69" s="2" t="s">
        <v>26</v>
      </c>
      <c r="D69" s="2">
        <v>48.84</v>
      </c>
    </row>
    <row r="70" spans="1:4" x14ac:dyDescent="0.2">
      <c r="A70" s="3">
        <v>43653</v>
      </c>
      <c r="B70" s="2" t="s">
        <v>29</v>
      </c>
      <c r="C70" s="2" t="s">
        <v>11</v>
      </c>
      <c r="D70" s="2">
        <v>12.83</v>
      </c>
    </row>
    <row r="71" spans="1:4" x14ac:dyDescent="0.2">
      <c r="A71" s="3">
        <v>43653</v>
      </c>
      <c r="B71" s="2" t="s">
        <v>32</v>
      </c>
      <c r="C71" s="2" t="s">
        <v>11</v>
      </c>
      <c r="D71" s="2">
        <v>70.430000000000007</v>
      </c>
    </row>
    <row r="72" spans="1:4" x14ac:dyDescent="0.2">
      <c r="A72" s="3">
        <v>43653</v>
      </c>
      <c r="B72" s="2" t="s">
        <v>38</v>
      </c>
      <c r="C72" s="2" t="s">
        <v>23</v>
      </c>
      <c r="D72" s="2">
        <v>83.73</v>
      </c>
    </row>
    <row r="73" spans="1:4" x14ac:dyDescent="0.2">
      <c r="A73" s="3">
        <v>43654</v>
      </c>
      <c r="B73" s="2" t="s">
        <v>38</v>
      </c>
      <c r="C73" s="2" t="s">
        <v>23</v>
      </c>
      <c r="D73" s="2">
        <v>20</v>
      </c>
    </row>
    <row r="74" spans="1:4" x14ac:dyDescent="0.2">
      <c r="A74" s="3">
        <v>43654</v>
      </c>
      <c r="B74" s="2" t="s">
        <v>32</v>
      </c>
      <c r="C74" s="2" t="s">
        <v>11</v>
      </c>
      <c r="D74" s="2">
        <v>41.21</v>
      </c>
    </row>
    <row r="75" spans="1:4" x14ac:dyDescent="0.2">
      <c r="A75" s="3">
        <v>43654</v>
      </c>
      <c r="B75" s="2" t="s">
        <v>27</v>
      </c>
      <c r="C75" s="2" t="s">
        <v>26</v>
      </c>
      <c r="D75" s="2">
        <v>54.39</v>
      </c>
    </row>
    <row r="76" spans="1:4" x14ac:dyDescent="0.2">
      <c r="A76" s="3">
        <v>43654</v>
      </c>
      <c r="B76" s="2" t="s">
        <v>32</v>
      </c>
      <c r="C76" s="2" t="s">
        <v>11</v>
      </c>
      <c r="D76" s="2">
        <v>33.520000000000003</v>
      </c>
    </row>
    <row r="77" spans="1:4" x14ac:dyDescent="0.2">
      <c r="A77" s="3">
        <v>43654</v>
      </c>
      <c r="B77" s="2" t="s">
        <v>31</v>
      </c>
      <c r="C77" s="2" t="s">
        <v>23</v>
      </c>
      <c r="D77" s="2">
        <v>94.12</v>
      </c>
    </row>
    <row r="78" spans="1:4" x14ac:dyDescent="0.2">
      <c r="A78" s="3">
        <v>43655</v>
      </c>
      <c r="B78" s="2" t="s">
        <v>28</v>
      </c>
      <c r="C78" s="2" t="s">
        <v>23</v>
      </c>
      <c r="D78" s="2">
        <v>30.61</v>
      </c>
    </row>
    <row r="79" spans="1:4" x14ac:dyDescent="0.2">
      <c r="A79" s="3">
        <v>43655</v>
      </c>
      <c r="B79" s="2" t="s">
        <v>39</v>
      </c>
      <c r="C79" s="2" t="s">
        <v>23</v>
      </c>
      <c r="D79" s="2">
        <v>50.65</v>
      </c>
    </row>
    <row r="80" spans="1:4" x14ac:dyDescent="0.2">
      <c r="A80" s="3">
        <v>43655</v>
      </c>
      <c r="B80" s="2" t="s">
        <v>45</v>
      </c>
      <c r="C80" s="2" t="s">
        <v>11</v>
      </c>
      <c r="D80" s="2">
        <v>53.72</v>
      </c>
    </row>
    <row r="81" spans="1:4" x14ac:dyDescent="0.2">
      <c r="A81" s="3">
        <v>43656</v>
      </c>
      <c r="B81" s="2" t="s">
        <v>33</v>
      </c>
      <c r="C81" s="2" t="s">
        <v>11</v>
      </c>
      <c r="D81" s="2">
        <v>23.09</v>
      </c>
    </row>
    <row r="82" spans="1:4" x14ac:dyDescent="0.2">
      <c r="A82" s="3">
        <v>43657</v>
      </c>
      <c r="B82" s="2" t="s">
        <v>31</v>
      </c>
      <c r="C82" s="2" t="s">
        <v>23</v>
      </c>
      <c r="D82" s="2">
        <v>44.35</v>
      </c>
    </row>
    <row r="83" spans="1:4" x14ac:dyDescent="0.2">
      <c r="A83" s="3">
        <v>43657</v>
      </c>
      <c r="B83" s="2" t="s">
        <v>24</v>
      </c>
      <c r="C83" s="2" t="s">
        <v>23</v>
      </c>
      <c r="D83" s="2">
        <v>28.69</v>
      </c>
    </row>
    <row r="84" spans="1:4" x14ac:dyDescent="0.2">
      <c r="A84" s="3">
        <v>43657</v>
      </c>
      <c r="B84" s="2" t="s">
        <v>24</v>
      </c>
      <c r="C84" s="2" t="s">
        <v>23</v>
      </c>
      <c r="D84" s="2">
        <v>24.06</v>
      </c>
    </row>
    <row r="85" spans="1:4" x14ac:dyDescent="0.2">
      <c r="A85" s="3">
        <v>43657</v>
      </c>
      <c r="B85" s="2" t="s">
        <v>37</v>
      </c>
      <c r="C85" s="2" t="s">
        <v>11</v>
      </c>
      <c r="D85" s="2">
        <v>44.52</v>
      </c>
    </row>
    <row r="86" spans="1:4" x14ac:dyDescent="0.2">
      <c r="A86" s="3">
        <v>43657</v>
      </c>
      <c r="B86" s="2" t="s">
        <v>43</v>
      </c>
      <c r="C86" s="2" t="s">
        <v>20</v>
      </c>
      <c r="D86" s="2">
        <v>125.44</v>
      </c>
    </row>
    <row r="87" spans="1:4" x14ac:dyDescent="0.2">
      <c r="A87" s="3">
        <v>43657</v>
      </c>
      <c r="B87" s="2" t="s">
        <v>22</v>
      </c>
      <c r="C87" s="2" t="s">
        <v>11</v>
      </c>
      <c r="D87" s="2">
        <v>60.37</v>
      </c>
    </row>
    <row r="88" spans="1:4" x14ac:dyDescent="0.2">
      <c r="A88" s="3">
        <v>43658</v>
      </c>
      <c r="B88" s="2" t="s">
        <v>30</v>
      </c>
      <c r="C88" s="2" t="s">
        <v>26</v>
      </c>
      <c r="D88" s="2">
        <v>48.28</v>
      </c>
    </row>
    <row r="89" spans="1:4" x14ac:dyDescent="0.2">
      <c r="A89" s="3">
        <v>43658</v>
      </c>
      <c r="B89" s="2" t="s">
        <v>34</v>
      </c>
      <c r="C89" s="2" t="s">
        <v>11</v>
      </c>
      <c r="D89" s="2">
        <v>43.27</v>
      </c>
    </row>
    <row r="90" spans="1:4" x14ac:dyDescent="0.2">
      <c r="A90" s="3">
        <v>43658</v>
      </c>
      <c r="B90" s="2" t="s">
        <v>31</v>
      </c>
      <c r="C90" s="2" t="s">
        <v>23</v>
      </c>
      <c r="D90" s="2">
        <v>30.34</v>
      </c>
    </row>
    <row r="91" spans="1:4" x14ac:dyDescent="0.2">
      <c r="A91" s="3">
        <v>43658</v>
      </c>
      <c r="B91" s="2" t="s">
        <v>79</v>
      </c>
      <c r="C91" s="2" t="s">
        <v>41</v>
      </c>
      <c r="D91" s="2">
        <v>13.99</v>
      </c>
    </row>
    <row r="92" spans="1:4" x14ac:dyDescent="0.2">
      <c r="A92" s="3">
        <v>43658</v>
      </c>
      <c r="B92" s="2" t="s">
        <v>76</v>
      </c>
      <c r="C92" s="2" t="s">
        <v>67</v>
      </c>
      <c r="D92" s="2">
        <v>504.62</v>
      </c>
    </row>
    <row r="93" spans="1:4" x14ac:dyDescent="0.2">
      <c r="A93" s="3">
        <v>43659</v>
      </c>
      <c r="B93" s="2" t="s">
        <v>22</v>
      </c>
      <c r="C93" s="2" t="s">
        <v>11</v>
      </c>
      <c r="D93" s="2">
        <v>5.61</v>
      </c>
    </row>
    <row r="94" spans="1:4" x14ac:dyDescent="0.2">
      <c r="A94" s="3">
        <v>43659</v>
      </c>
      <c r="B94" s="2" t="s">
        <v>83</v>
      </c>
      <c r="C94" s="2" t="s">
        <v>41</v>
      </c>
      <c r="D94" s="2">
        <v>337.48</v>
      </c>
    </row>
    <row r="95" spans="1:4" x14ac:dyDescent="0.2">
      <c r="A95" s="3">
        <v>43659</v>
      </c>
      <c r="B95" s="2" t="s">
        <v>29</v>
      </c>
      <c r="C95" s="2" t="s">
        <v>11</v>
      </c>
      <c r="D95" s="2">
        <v>14.69</v>
      </c>
    </row>
    <row r="96" spans="1:4" x14ac:dyDescent="0.2">
      <c r="A96" s="3">
        <v>43660</v>
      </c>
      <c r="B96" s="2" t="s">
        <v>28</v>
      </c>
      <c r="C96" s="2" t="s">
        <v>23</v>
      </c>
      <c r="D96" s="2">
        <v>55.37</v>
      </c>
    </row>
    <row r="97" spans="1:4" x14ac:dyDescent="0.2">
      <c r="A97" s="3">
        <v>43660</v>
      </c>
      <c r="B97" s="2" t="s">
        <v>61</v>
      </c>
      <c r="C97" s="2" t="s">
        <v>48</v>
      </c>
      <c r="D97" s="2">
        <v>126.14</v>
      </c>
    </row>
    <row r="98" spans="1:4" x14ac:dyDescent="0.2">
      <c r="A98" s="3">
        <v>43661</v>
      </c>
      <c r="B98" s="2" t="s">
        <v>28</v>
      </c>
      <c r="C98" s="2" t="s">
        <v>23</v>
      </c>
      <c r="D98" s="2">
        <v>18.64</v>
      </c>
    </row>
    <row r="99" spans="1:4" x14ac:dyDescent="0.2">
      <c r="A99" s="3">
        <v>43662</v>
      </c>
      <c r="B99" s="2" t="s">
        <v>27</v>
      </c>
      <c r="C99" s="2" t="s">
        <v>26</v>
      </c>
      <c r="D99" s="2">
        <v>44.01</v>
      </c>
    </row>
    <row r="100" spans="1:4" x14ac:dyDescent="0.2">
      <c r="A100" s="3">
        <v>43663</v>
      </c>
      <c r="B100" s="2" t="s">
        <v>38</v>
      </c>
      <c r="C100" s="2" t="s">
        <v>23</v>
      </c>
      <c r="D100" s="2">
        <v>100.98</v>
      </c>
    </row>
    <row r="101" spans="1:4" x14ac:dyDescent="0.2">
      <c r="A101" s="3">
        <v>43663</v>
      </c>
      <c r="B101" s="2" t="s">
        <v>32</v>
      </c>
      <c r="C101" s="2" t="s">
        <v>11</v>
      </c>
      <c r="D101" s="2">
        <v>61.5</v>
      </c>
    </row>
    <row r="102" spans="1:4" x14ac:dyDescent="0.2">
      <c r="A102" s="3">
        <v>43663</v>
      </c>
      <c r="B102" s="2" t="s">
        <v>27</v>
      </c>
      <c r="C102" s="2" t="s">
        <v>26</v>
      </c>
      <c r="D102" s="2">
        <v>27.74</v>
      </c>
    </row>
    <row r="103" spans="1:4" x14ac:dyDescent="0.2">
      <c r="A103" s="3">
        <v>43663</v>
      </c>
      <c r="B103" s="2" t="s">
        <v>39</v>
      </c>
      <c r="C103" s="2" t="s">
        <v>23</v>
      </c>
      <c r="D103" s="2">
        <v>57.8</v>
      </c>
    </row>
    <row r="104" spans="1:4" x14ac:dyDescent="0.2">
      <c r="A104" s="3">
        <v>43663</v>
      </c>
      <c r="B104" s="2" t="s">
        <v>33</v>
      </c>
      <c r="C104" s="2" t="s">
        <v>11</v>
      </c>
      <c r="D104" s="2">
        <v>43.32</v>
      </c>
    </row>
    <row r="105" spans="1:4" x14ac:dyDescent="0.2">
      <c r="A105" s="3">
        <v>43664</v>
      </c>
      <c r="B105" s="2" t="s">
        <v>29</v>
      </c>
      <c r="C105" s="2" t="s">
        <v>11</v>
      </c>
      <c r="D105" s="2">
        <v>48.58</v>
      </c>
    </row>
    <row r="106" spans="1:4" x14ac:dyDescent="0.2">
      <c r="A106" s="3">
        <v>43664</v>
      </c>
      <c r="B106" s="2" t="s">
        <v>24</v>
      </c>
      <c r="C106" s="2" t="s">
        <v>23</v>
      </c>
      <c r="D106" s="2">
        <v>150.1</v>
      </c>
    </row>
    <row r="107" spans="1:4" x14ac:dyDescent="0.2">
      <c r="A107" s="3">
        <v>43665</v>
      </c>
      <c r="B107" s="2" t="s">
        <v>29</v>
      </c>
      <c r="C107" s="2" t="s">
        <v>11</v>
      </c>
      <c r="D107" s="2">
        <v>20.45</v>
      </c>
    </row>
    <row r="108" spans="1:4" x14ac:dyDescent="0.2">
      <c r="A108" s="3">
        <v>43665</v>
      </c>
      <c r="B108" s="2" t="s">
        <v>47</v>
      </c>
      <c r="C108" s="2" t="s">
        <v>10</v>
      </c>
      <c r="D108" s="2">
        <v>16.55</v>
      </c>
    </row>
    <row r="109" spans="1:4" x14ac:dyDescent="0.2">
      <c r="A109" s="3">
        <v>43665</v>
      </c>
      <c r="B109" s="2" t="s">
        <v>28</v>
      </c>
      <c r="C109" s="2" t="s">
        <v>23</v>
      </c>
      <c r="D109" s="2">
        <v>87.51</v>
      </c>
    </row>
    <row r="110" spans="1:4" x14ac:dyDescent="0.2">
      <c r="A110" s="3">
        <v>43665</v>
      </c>
      <c r="B110" s="2">
        <v>0</v>
      </c>
      <c r="C110" s="2" t="s">
        <v>64</v>
      </c>
      <c r="D110" s="2">
        <v>0</v>
      </c>
    </row>
    <row r="111" spans="1:4" x14ac:dyDescent="0.2">
      <c r="A111" s="3">
        <v>43665</v>
      </c>
      <c r="B111" s="2" t="s">
        <v>43</v>
      </c>
      <c r="C111" s="2" t="s">
        <v>20</v>
      </c>
      <c r="D111" s="2">
        <v>104.88</v>
      </c>
    </row>
    <row r="112" spans="1:4" x14ac:dyDescent="0.2">
      <c r="A112" s="3">
        <v>43666</v>
      </c>
      <c r="B112" s="2" t="s">
        <v>29</v>
      </c>
      <c r="C112" s="2" t="s">
        <v>11</v>
      </c>
      <c r="D112" s="2">
        <v>27.97</v>
      </c>
    </row>
    <row r="113" spans="1:4" x14ac:dyDescent="0.2">
      <c r="A113" s="3">
        <v>43666</v>
      </c>
      <c r="B113" s="2" t="s">
        <v>34</v>
      </c>
      <c r="C113" s="2" t="s">
        <v>11</v>
      </c>
      <c r="D113" s="2">
        <v>8.4600000000000009</v>
      </c>
    </row>
    <row r="114" spans="1:4" x14ac:dyDescent="0.2">
      <c r="A114" s="3">
        <v>43667</v>
      </c>
      <c r="B114" s="2" t="s">
        <v>32</v>
      </c>
      <c r="C114" s="2" t="s">
        <v>11</v>
      </c>
      <c r="D114" s="2">
        <v>39.92</v>
      </c>
    </row>
    <row r="115" spans="1:4" x14ac:dyDescent="0.2">
      <c r="A115" s="3">
        <v>43667</v>
      </c>
      <c r="B115" s="2" t="s">
        <v>40</v>
      </c>
      <c r="C115" s="2" t="s">
        <v>11</v>
      </c>
      <c r="D115" s="2">
        <v>26.09</v>
      </c>
    </row>
    <row r="116" spans="1:4" x14ac:dyDescent="0.2">
      <c r="A116" s="3">
        <v>43667</v>
      </c>
      <c r="B116" s="2" t="s">
        <v>31</v>
      </c>
      <c r="C116" s="2" t="s">
        <v>23</v>
      </c>
      <c r="D116" s="2">
        <v>47.93</v>
      </c>
    </row>
    <row r="117" spans="1:4" x14ac:dyDescent="0.2">
      <c r="A117" s="3">
        <v>43667</v>
      </c>
      <c r="B117" s="2" t="s">
        <v>38</v>
      </c>
      <c r="C117" s="2" t="s">
        <v>23</v>
      </c>
      <c r="D117" s="2">
        <v>44.76</v>
      </c>
    </row>
    <row r="118" spans="1:4" x14ac:dyDescent="0.2">
      <c r="A118" s="3">
        <v>43668</v>
      </c>
      <c r="B118" s="2" t="s">
        <v>30</v>
      </c>
      <c r="C118" s="2" t="s">
        <v>26</v>
      </c>
      <c r="D118" s="2">
        <v>29.98</v>
      </c>
    </row>
    <row r="119" spans="1:4" x14ac:dyDescent="0.2">
      <c r="A119" s="3">
        <v>43668</v>
      </c>
      <c r="B119" s="2" t="s">
        <v>77</v>
      </c>
      <c r="C119" s="2" t="s">
        <v>48</v>
      </c>
      <c r="D119" s="2">
        <v>23.29</v>
      </c>
    </row>
    <row r="120" spans="1:4" x14ac:dyDescent="0.2">
      <c r="A120" s="3">
        <v>43668</v>
      </c>
      <c r="B120" s="2" t="s">
        <v>38</v>
      </c>
      <c r="C120" s="2" t="s">
        <v>23</v>
      </c>
      <c r="D120" s="2">
        <v>35.24</v>
      </c>
    </row>
    <row r="121" spans="1:4" x14ac:dyDescent="0.2">
      <c r="A121" s="3">
        <v>43669</v>
      </c>
      <c r="B121" s="2" t="s">
        <v>42</v>
      </c>
      <c r="C121" s="2" t="s">
        <v>41</v>
      </c>
      <c r="D121" s="2">
        <v>9.1999999999999993</v>
      </c>
    </row>
    <row r="122" spans="1:4" x14ac:dyDescent="0.2">
      <c r="A122" s="3">
        <v>43670</v>
      </c>
      <c r="B122" s="2" t="s">
        <v>24</v>
      </c>
      <c r="C122" s="2" t="s">
        <v>23</v>
      </c>
      <c r="D122" s="2">
        <v>42.6</v>
      </c>
    </row>
    <row r="123" spans="1:4" x14ac:dyDescent="0.2">
      <c r="A123" s="3">
        <v>43671</v>
      </c>
      <c r="B123" s="2" t="s">
        <v>36</v>
      </c>
      <c r="C123" s="2" t="s">
        <v>35</v>
      </c>
      <c r="D123" s="2">
        <v>102.68</v>
      </c>
    </row>
    <row r="124" spans="1:4" x14ac:dyDescent="0.2">
      <c r="A124" s="3">
        <v>43671</v>
      </c>
      <c r="B124" s="2" t="s">
        <v>32</v>
      </c>
      <c r="C124" s="2" t="s">
        <v>11</v>
      </c>
      <c r="D124" s="2">
        <v>23.58</v>
      </c>
    </row>
    <row r="125" spans="1:4" x14ac:dyDescent="0.2">
      <c r="A125" s="3">
        <v>43671</v>
      </c>
      <c r="B125" s="2" t="s">
        <v>33</v>
      </c>
      <c r="C125" s="2" t="s">
        <v>11</v>
      </c>
      <c r="D125" s="2">
        <v>20.28</v>
      </c>
    </row>
    <row r="126" spans="1:4" x14ac:dyDescent="0.2">
      <c r="A126" s="3">
        <v>43671</v>
      </c>
      <c r="B126" s="2" t="s">
        <v>39</v>
      </c>
      <c r="C126" s="2" t="s">
        <v>23</v>
      </c>
      <c r="D126" s="2">
        <v>81.73</v>
      </c>
    </row>
    <row r="127" spans="1:4" x14ac:dyDescent="0.2">
      <c r="A127" s="3">
        <v>43671</v>
      </c>
      <c r="B127" s="2" t="s">
        <v>24</v>
      </c>
      <c r="C127" s="2" t="s">
        <v>23</v>
      </c>
      <c r="D127" s="2">
        <v>94.28</v>
      </c>
    </row>
    <row r="128" spans="1:4" x14ac:dyDescent="0.2">
      <c r="A128" s="3">
        <v>43673</v>
      </c>
      <c r="B128" s="2" t="s">
        <v>28</v>
      </c>
      <c r="C128" s="2" t="s">
        <v>23</v>
      </c>
      <c r="D128" s="2">
        <v>10.41</v>
      </c>
    </row>
    <row r="129" spans="1:4" x14ac:dyDescent="0.2">
      <c r="A129" s="3">
        <v>43673</v>
      </c>
      <c r="B129" s="2" t="s">
        <v>30</v>
      </c>
      <c r="C129" s="2" t="s">
        <v>26</v>
      </c>
      <c r="D129" s="2">
        <v>20.53</v>
      </c>
    </row>
    <row r="130" spans="1:4" x14ac:dyDescent="0.2">
      <c r="A130" s="3">
        <v>43673</v>
      </c>
      <c r="B130" s="2" t="s">
        <v>45</v>
      </c>
      <c r="C130" s="2" t="s">
        <v>11</v>
      </c>
      <c r="D130" s="2">
        <v>26.23</v>
      </c>
    </row>
    <row r="131" spans="1:4" x14ac:dyDescent="0.2">
      <c r="A131" s="3">
        <v>43673</v>
      </c>
      <c r="B131" s="2" t="s">
        <v>27</v>
      </c>
      <c r="C131" s="2" t="s">
        <v>26</v>
      </c>
      <c r="D131" s="2">
        <v>35.840000000000003</v>
      </c>
    </row>
    <row r="132" spans="1:4" x14ac:dyDescent="0.2">
      <c r="A132" s="3">
        <v>43673</v>
      </c>
      <c r="B132" s="2" t="s">
        <v>38</v>
      </c>
      <c r="C132" s="2" t="s">
        <v>23</v>
      </c>
      <c r="D132" s="2">
        <v>35.729999999999997</v>
      </c>
    </row>
    <row r="133" spans="1:4" x14ac:dyDescent="0.2">
      <c r="A133" s="3">
        <v>43673</v>
      </c>
      <c r="B133" s="2" t="s">
        <v>81</v>
      </c>
      <c r="C133" s="2" t="s">
        <v>41</v>
      </c>
      <c r="D133" s="2">
        <v>46.24</v>
      </c>
    </row>
    <row r="134" spans="1:4" x14ac:dyDescent="0.2">
      <c r="A134" s="3">
        <v>43674</v>
      </c>
      <c r="B134" s="2" t="s">
        <v>37</v>
      </c>
      <c r="C134" s="2" t="s">
        <v>11</v>
      </c>
      <c r="D134" s="2">
        <v>68.16</v>
      </c>
    </row>
    <row r="135" spans="1:4" x14ac:dyDescent="0.2">
      <c r="A135" s="3">
        <v>43674</v>
      </c>
      <c r="B135" s="2" t="s">
        <v>28</v>
      </c>
      <c r="C135" s="2" t="s">
        <v>23</v>
      </c>
      <c r="D135" s="2">
        <v>127.62</v>
      </c>
    </row>
    <row r="136" spans="1:4" x14ac:dyDescent="0.2">
      <c r="A136" s="3">
        <v>43674</v>
      </c>
      <c r="B136" s="2" t="s">
        <v>39</v>
      </c>
      <c r="C136" s="2" t="s">
        <v>23</v>
      </c>
      <c r="D136" s="2">
        <v>9.83</v>
      </c>
    </row>
    <row r="137" spans="1:4" x14ac:dyDescent="0.2">
      <c r="A137" s="3">
        <v>43674</v>
      </c>
      <c r="B137" s="2" t="s">
        <v>25</v>
      </c>
      <c r="C137" s="2" t="s">
        <v>11</v>
      </c>
      <c r="D137" s="2">
        <v>36.21</v>
      </c>
    </row>
    <row r="138" spans="1:4" x14ac:dyDescent="0.2">
      <c r="A138" s="3">
        <v>43675</v>
      </c>
      <c r="B138" s="2" t="s">
        <v>28</v>
      </c>
      <c r="C138" s="2" t="s">
        <v>23</v>
      </c>
      <c r="D138" s="2">
        <v>53.67</v>
      </c>
    </row>
    <row r="139" spans="1:4" x14ac:dyDescent="0.2">
      <c r="A139" s="3">
        <v>43675</v>
      </c>
      <c r="B139" s="2" t="s">
        <v>38</v>
      </c>
      <c r="C139" s="2" t="s">
        <v>23</v>
      </c>
      <c r="D139" s="2">
        <v>169.08</v>
      </c>
    </row>
    <row r="140" spans="1:4" x14ac:dyDescent="0.2">
      <c r="A140" s="3">
        <v>43675</v>
      </c>
      <c r="B140" s="2" t="s">
        <v>22</v>
      </c>
      <c r="C140" s="2" t="s">
        <v>11</v>
      </c>
      <c r="D140" s="2">
        <v>4.5</v>
      </c>
    </row>
    <row r="141" spans="1:4" x14ac:dyDescent="0.2">
      <c r="A141" s="3">
        <v>43675</v>
      </c>
      <c r="B141" s="2" t="s">
        <v>73</v>
      </c>
      <c r="C141" s="2" t="s">
        <v>72</v>
      </c>
      <c r="D141" s="2">
        <v>19.670000000000002</v>
      </c>
    </row>
    <row r="142" spans="1:4" x14ac:dyDescent="0.2">
      <c r="A142" s="3">
        <v>43676</v>
      </c>
      <c r="B142" s="2" t="s">
        <v>78</v>
      </c>
      <c r="C142" s="2" t="s">
        <v>50</v>
      </c>
      <c r="D142" s="2">
        <v>4.68</v>
      </c>
    </row>
    <row r="143" spans="1:4" x14ac:dyDescent="0.2">
      <c r="A143" s="3">
        <v>43676</v>
      </c>
      <c r="B143" s="2" t="s">
        <v>55</v>
      </c>
      <c r="C143" s="2" t="s">
        <v>11</v>
      </c>
      <c r="D143" s="2">
        <v>37.24</v>
      </c>
    </row>
    <row r="144" spans="1:4" x14ac:dyDescent="0.2">
      <c r="A144" s="3">
        <v>43677</v>
      </c>
      <c r="B144" s="2" t="s">
        <v>31</v>
      </c>
      <c r="C144" s="2" t="s">
        <v>23</v>
      </c>
      <c r="D144" s="2">
        <v>61.15</v>
      </c>
    </row>
    <row r="145" spans="1:4" x14ac:dyDescent="0.2">
      <c r="A145" s="3">
        <v>43677</v>
      </c>
      <c r="B145" s="2" t="s">
        <v>28</v>
      </c>
      <c r="C145" s="2" t="s">
        <v>23</v>
      </c>
      <c r="D145" s="2">
        <v>58.56</v>
      </c>
    </row>
    <row r="146" spans="1:4" x14ac:dyDescent="0.2">
      <c r="A146" s="3">
        <f>DATE(YEAR(A145),MONTH(A145)+1,1)</f>
        <v>43678</v>
      </c>
      <c r="B146" s="2" t="s">
        <v>57</v>
      </c>
      <c r="C146" s="2" t="s">
        <v>56</v>
      </c>
      <c r="D146" s="2">
        <v>1565</v>
      </c>
    </row>
    <row r="147" spans="1:4" x14ac:dyDescent="0.2">
      <c r="A147" s="3">
        <v>43678</v>
      </c>
      <c r="B147" s="2" t="s">
        <v>34</v>
      </c>
      <c r="C147" s="2" t="s">
        <v>11</v>
      </c>
      <c r="D147" s="2">
        <v>40.03</v>
      </c>
    </row>
    <row r="148" spans="1:4" x14ac:dyDescent="0.2">
      <c r="A148" s="3">
        <v>43679</v>
      </c>
      <c r="B148" s="2" t="s">
        <v>45</v>
      </c>
      <c r="C148" s="2" t="s">
        <v>11</v>
      </c>
      <c r="D148" s="2">
        <v>34.049999999999997</v>
      </c>
    </row>
    <row r="149" spans="1:4" x14ac:dyDescent="0.2">
      <c r="A149" s="3">
        <v>43679</v>
      </c>
      <c r="B149" s="2" t="s">
        <v>45</v>
      </c>
      <c r="C149" s="2" t="s">
        <v>11</v>
      </c>
      <c r="D149" s="2">
        <v>17.940000000000001</v>
      </c>
    </row>
    <row r="150" spans="1:4" x14ac:dyDescent="0.2">
      <c r="A150" s="3">
        <v>43680</v>
      </c>
      <c r="B150" s="2" t="s">
        <v>31</v>
      </c>
      <c r="C150" s="2" t="s">
        <v>23</v>
      </c>
      <c r="D150" s="2">
        <v>7.2</v>
      </c>
    </row>
    <row r="151" spans="1:4" x14ac:dyDescent="0.2">
      <c r="A151" s="3">
        <v>43680</v>
      </c>
      <c r="B151" s="2" t="s">
        <v>55</v>
      </c>
      <c r="C151" s="2" t="s">
        <v>11</v>
      </c>
      <c r="D151" s="2">
        <v>14.36</v>
      </c>
    </row>
    <row r="152" spans="1:4" x14ac:dyDescent="0.2">
      <c r="A152" s="3">
        <v>43680</v>
      </c>
      <c r="B152" s="2" t="s">
        <v>43</v>
      </c>
      <c r="C152" s="2" t="s">
        <v>20</v>
      </c>
      <c r="D152" s="2">
        <v>99.72</v>
      </c>
    </row>
    <row r="153" spans="1:4" x14ac:dyDescent="0.2">
      <c r="A153" s="3">
        <v>43680</v>
      </c>
      <c r="B153" s="2" t="s">
        <v>32</v>
      </c>
      <c r="C153" s="2" t="s">
        <v>11</v>
      </c>
      <c r="D153" s="2">
        <v>35.76</v>
      </c>
    </row>
    <row r="154" spans="1:4" x14ac:dyDescent="0.2">
      <c r="A154" s="3">
        <v>43681</v>
      </c>
      <c r="B154" s="2" t="s">
        <v>54</v>
      </c>
      <c r="C154" s="2" t="s">
        <v>11</v>
      </c>
      <c r="D154" s="2">
        <v>39.549999999999997</v>
      </c>
    </row>
    <row r="155" spans="1:4" x14ac:dyDescent="0.2">
      <c r="A155" s="3">
        <v>43681</v>
      </c>
      <c r="B155" s="2" t="s">
        <v>70</v>
      </c>
      <c r="C155" s="2" t="s">
        <v>67</v>
      </c>
      <c r="D155" s="2">
        <v>100</v>
      </c>
    </row>
    <row r="156" spans="1:4" x14ac:dyDescent="0.2">
      <c r="A156" s="3">
        <v>43681</v>
      </c>
      <c r="B156" s="2" t="s">
        <v>38</v>
      </c>
      <c r="C156" s="2" t="s">
        <v>23</v>
      </c>
      <c r="D156" s="2">
        <v>42.45</v>
      </c>
    </row>
    <row r="157" spans="1:4" x14ac:dyDescent="0.2">
      <c r="A157" s="3">
        <v>43682</v>
      </c>
      <c r="B157" s="2" t="s">
        <v>38</v>
      </c>
      <c r="C157" s="2" t="s">
        <v>23</v>
      </c>
      <c r="D157" s="2">
        <v>116.07</v>
      </c>
    </row>
    <row r="158" spans="1:4" x14ac:dyDescent="0.2">
      <c r="A158" s="3">
        <v>43682</v>
      </c>
      <c r="B158" s="2" t="s">
        <v>24</v>
      </c>
      <c r="C158" s="2" t="s">
        <v>23</v>
      </c>
      <c r="D158" s="2">
        <v>38.94</v>
      </c>
    </row>
    <row r="159" spans="1:4" x14ac:dyDescent="0.2">
      <c r="A159" s="3">
        <v>43682</v>
      </c>
      <c r="B159" s="2" t="s">
        <v>25</v>
      </c>
      <c r="C159" s="2" t="s">
        <v>11</v>
      </c>
      <c r="D159" s="2">
        <v>34.17</v>
      </c>
    </row>
    <row r="160" spans="1:4" x14ac:dyDescent="0.2">
      <c r="A160" s="3">
        <v>43683</v>
      </c>
      <c r="B160" s="2" t="s">
        <v>30</v>
      </c>
      <c r="C160" s="2" t="s">
        <v>26</v>
      </c>
      <c r="D160" s="2">
        <v>45.63</v>
      </c>
    </row>
    <row r="161" spans="1:4" x14ac:dyDescent="0.2">
      <c r="A161" s="3">
        <v>43684</v>
      </c>
      <c r="B161" s="2" t="s">
        <v>39</v>
      </c>
      <c r="C161" s="2" t="s">
        <v>23</v>
      </c>
      <c r="D161" s="2">
        <v>43.55</v>
      </c>
    </row>
    <row r="162" spans="1:4" x14ac:dyDescent="0.2">
      <c r="A162" s="3">
        <v>43684</v>
      </c>
      <c r="B162" s="2" t="s">
        <v>45</v>
      </c>
      <c r="C162" s="2" t="s">
        <v>11</v>
      </c>
      <c r="D162" s="2">
        <v>76.86</v>
      </c>
    </row>
    <row r="163" spans="1:4" x14ac:dyDescent="0.2">
      <c r="A163" s="3">
        <v>43684</v>
      </c>
      <c r="B163" s="2" t="s">
        <v>31</v>
      </c>
      <c r="C163" s="2" t="s">
        <v>23</v>
      </c>
      <c r="D163" s="2">
        <v>15.98</v>
      </c>
    </row>
    <row r="164" spans="1:4" x14ac:dyDescent="0.2">
      <c r="A164" s="3">
        <v>43684</v>
      </c>
      <c r="B164" s="2" t="s">
        <v>45</v>
      </c>
      <c r="C164" s="2" t="s">
        <v>11</v>
      </c>
      <c r="D164" s="2">
        <v>53.14</v>
      </c>
    </row>
    <row r="165" spans="1:4" x14ac:dyDescent="0.2">
      <c r="A165" s="3">
        <v>43685</v>
      </c>
      <c r="B165" s="2" t="s">
        <v>40</v>
      </c>
      <c r="C165" s="2" t="s">
        <v>11</v>
      </c>
      <c r="D165" s="2">
        <v>189</v>
      </c>
    </row>
    <row r="166" spans="1:4" x14ac:dyDescent="0.2">
      <c r="A166" s="3">
        <v>43685</v>
      </c>
      <c r="B166" s="2" t="s">
        <v>69</v>
      </c>
      <c r="C166" s="2" t="s">
        <v>68</v>
      </c>
      <c r="D166" s="2">
        <v>338.39</v>
      </c>
    </row>
    <row r="167" spans="1:4" x14ac:dyDescent="0.2">
      <c r="A167" s="3">
        <v>43685</v>
      </c>
      <c r="B167" s="2" t="s">
        <v>33</v>
      </c>
      <c r="C167" s="2" t="s">
        <v>11</v>
      </c>
      <c r="D167" s="2">
        <v>38.03</v>
      </c>
    </row>
    <row r="168" spans="1:4" x14ac:dyDescent="0.2">
      <c r="A168" s="3">
        <v>43685</v>
      </c>
      <c r="B168" s="2" t="s">
        <v>52</v>
      </c>
      <c r="C168" s="2" t="s">
        <v>23</v>
      </c>
      <c r="D168" s="2">
        <v>7.78</v>
      </c>
    </row>
    <row r="169" spans="1:4" x14ac:dyDescent="0.2">
      <c r="A169" s="3">
        <v>43685</v>
      </c>
      <c r="B169" s="2" t="s">
        <v>69</v>
      </c>
      <c r="C169" s="2" t="s">
        <v>68</v>
      </c>
      <c r="D169" s="2">
        <v>120.4</v>
      </c>
    </row>
    <row r="170" spans="1:4" x14ac:dyDescent="0.2">
      <c r="A170" s="3">
        <v>43686</v>
      </c>
      <c r="B170" s="2" t="s">
        <v>43</v>
      </c>
      <c r="C170" s="2" t="s">
        <v>20</v>
      </c>
      <c r="D170" s="2">
        <v>63.64</v>
      </c>
    </row>
    <row r="171" spans="1:4" x14ac:dyDescent="0.2">
      <c r="A171" s="3">
        <v>43687</v>
      </c>
      <c r="B171" s="2" t="s">
        <v>39</v>
      </c>
      <c r="C171" s="2" t="s">
        <v>23</v>
      </c>
      <c r="D171" s="2">
        <v>53.41</v>
      </c>
    </row>
    <row r="172" spans="1:4" x14ac:dyDescent="0.2">
      <c r="A172" s="3">
        <v>43687</v>
      </c>
      <c r="B172" s="2" t="s">
        <v>39</v>
      </c>
      <c r="C172" s="2" t="s">
        <v>23</v>
      </c>
      <c r="D172" s="2">
        <v>239.63</v>
      </c>
    </row>
    <row r="173" spans="1:4" x14ac:dyDescent="0.2">
      <c r="A173" s="3">
        <v>43687</v>
      </c>
      <c r="B173" s="2" t="s">
        <v>52</v>
      </c>
      <c r="C173" s="2" t="s">
        <v>23</v>
      </c>
      <c r="D173" s="2">
        <v>22.94</v>
      </c>
    </row>
    <row r="174" spans="1:4" x14ac:dyDescent="0.2">
      <c r="A174" s="3">
        <v>43687</v>
      </c>
      <c r="B174" s="2" t="s">
        <v>29</v>
      </c>
      <c r="C174" s="2" t="s">
        <v>11</v>
      </c>
      <c r="D174" s="2">
        <v>31.5</v>
      </c>
    </row>
    <row r="175" spans="1:4" x14ac:dyDescent="0.2">
      <c r="A175" s="3">
        <v>43687</v>
      </c>
      <c r="B175" s="2" t="s">
        <v>32</v>
      </c>
      <c r="C175" s="2" t="s">
        <v>11</v>
      </c>
      <c r="D175" s="2">
        <v>30.14</v>
      </c>
    </row>
    <row r="176" spans="1:4" x14ac:dyDescent="0.2">
      <c r="A176" s="3">
        <v>43688</v>
      </c>
      <c r="B176" s="2" t="s">
        <v>31</v>
      </c>
      <c r="C176" s="2" t="s">
        <v>23</v>
      </c>
      <c r="D176" s="2">
        <v>53</v>
      </c>
    </row>
    <row r="177" spans="1:4" x14ac:dyDescent="0.2">
      <c r="A177" s="3">
        <v>43688</v>
      </c>
      <c r="B177" s="2" t="s">
        <v>47</v>
      </c>
      <c r="C177" s="2" t="s">
        <v>10</v>
      </c>
      <c r="D177" s="2">
        <v>12.11</v>
      </c>
    </row>
    <row r="178" spans="1:4" x14ac:dyDescent="0.2">
      <c r="A178" s="3">
        <v>43688</v>
      </c>
      <c r="B178" s="2" t="s">
        <v>46</v>
      </c>
      <c r="C178" s="2" t="s">
        <v>11</v>
      </c>
      <c r="D178" s="2">
        <v>53.14</v>
      </c>
    </row>
    <row r="179" spans="1:4" x14ac:dyDescent="0.2">
      <c r="A179" s="3">
        <v>43688</v>
      </c>
      <c r="B179" s="2" t="s">
        <v>25</v>
      </c>
      <c r="C179" s="2" t="s">
        <v>11</v>
      </c>
      <c r="D179" s="2">
        <v>75.48</v>
      </c>
    </row>
    <row r="180" spans="1:4" x14ac:dyDescent="0.2">
      <c r="A180" s="3">
        <v>43689</v>
      </c>
      <c r="B180" s="2" t="s">
        <v>39</v>
      </c>
      <c r="C180" s="2" t="s">
        <v>23</v>
      </c>
      <c r="D180" s="2">
        <v>196.49</v>
      </c>
    </row>
    <row r="181" spans="1:4" x14ac:dyDescent="0.2">
      <c r="A181" s="3">
        <v>43689</v>
      </c>
      <c r="B181" s="2" t="s">
        <v>30</v>
      </c>
      <c r="C181" s="2" t="s">
        <v>26</v>
      </c>
      <c r="D181" s="2">
        <v>20.57</v>
      </c>
    </row>
    <row r="182" spans="1:4" x14ac:dyDescent="0.2">
      <c r="A182" s="3">
        <v>43689</v>
      </c>
      <c r="B182" s="2" t="s">
        <v>52</v>
      </c>
      <c r="C182" s="2" t="s">
        <v>23</v>
      </c>
      <c r="D182" s="2">
        <v>27.5</v>
      </c>
    </row>
    <row r="183" spans="1:4" x14ac:dyDescent="0.2">
      <c r="A183" s="3">
        <v>43689</v>
      </c>
      <c r="B183" s="2" t="s">
        <v>30</v>
      </c>
      <c r="C183" s="2" t="s">
        <v>26</v>
      </c>
      <c r="D183" s="2">
        <v>43.7</v>
      </c>
    </row>
    <row r="184" spans="1:4" x14ac:dyDescent="0.2">
      <c r="A184" s="3">
        <v>43690</v>
      </c>
      <c r="B184" s="2" t="s">
        <v>22</v>
      </c>
      <c r="C184" s="2" t="s">
        <v>11</v>
      </c>
      <c r="D184" s="2">
        <v>15.77</v>
      </c>
    </row>
    <row r="185" spans="1:4" x14ac:dyDescent="0.2">
      <c r="A185" s="3">
        <v>43690</v>
      </c>
      <c r="B185" s="2" t="s">
        <v>62</v>
      </c>
      <c r="C185" s="2" t="s">
        <v>35</v>
      </c>
      <c r="D185" s="2">
        <v>329.82</v>
      </c>
    </row>
    <row r="186" spans="1:4" x14ac:dyDescent="0.2">
      <c r="A186" s="3">
        <v>43690</v>
      </c>
      <c r="B186" s="2" t="s">
        <v>34</v>
      </c>
      <c r="C186" s="2" t="s">
        <v>11</v>
      </c>
      <c r="D186" s="2">
        <v>25.18</v>
      </c>
    </row>
    <row r="187" spans="1:4" x14ac:dyDescent="0.2">
      <c r="A187" s="3">
        <v>43691</v>
      </c>
      <c r="B187" s="2" t="s">
        <v>83</v>
      </c>
      <c r="C187" s="2" t="s">
        <v>41</v>
      </c>
      <c r="D187" s="2">
        <v>497.64</v>
      </c>
    </row>
    <row r="188" spans="1:4" x14ac:dyDescent="0.2">
      <c r="A188" s="3">
        <v>43691</v>
      </c>
      <c r="B188" s="2" t="s">
        <v>38</v>
      </c>
      <c r="C188" s="2" t="s">
        <v>23</v>
      </c>
      <c r="D188" s="2">
        <v>113.09</v>
      </c>
    </row>
    <row r="189" spans="1:4" x14ac:dyDescent="0.2">
      <c r="A189" s="3">
        <v>43691</v>
      </c>
      <c r="B189" s="2" t="s">
        <v>27</v>
      </c>
      <c r="C189" s="2" t="s">
        <v>26</v>
      </c>
      <c r="D189" s="2">
        <v>15.79</v>
      </c>
    </row>
    <row r="190" spans="1:4" x14ac:dyDescent="0.2">
      <c r="A190" s="3">
        <v>43692</v>
      </c>
      <c r="B190" s="2" t="s">
        <v>24</v>
      </c>
      <c r="C190" s="2" t="s">
        <v>23</v>
      </c>
      <c r="D190" s="2">
        <v>74.45</v>
      </c>
    </row>
    <row r="191" spans="1:4" x14ac:dyDescent="0.2">
      <c r="A191" s="3">
        <v>43692</v>
      </c>
      <c r="B191" s="2" t="s">
        <v>28</v>
      </c>
      <c r="C191" s="2" t="s">
        <v>23</v>
      </c>
      <c r="D191" s="2">
        <v>62.17</v>
      </c>
    </row>
    <row r="192" spans="1:4" x14ac:dyDescent="0.2">
      <c r="A192" s="3">
        <v>43692</v>
      </c>
      <c r="B192" s="2" t="s">
        <v>37</v>
      </c>
      <c r="C192" s="2" t="s">
        <v>11</v>
      </c>
      <c r="D192" s="2">
        <v>22.8</v>
      </c>
    </row>
    <row r="193" spans="1:4" x14ac:dyDescent="0.2">
      <c r="A193" s="3">
        <v>43692</v>
      </c>
      <c r="B193" s="2" t="s">
        <v>38</v>
      </c>
      <c r="C193" s="2" t="s">
        <v>23</v>
      </c>
      <c r="D193" s="2">
        <v>20.99</v>
      </c>
    </row>
    <row r="194" spans="1:4" x14ac:dyDescent="0.2">
      <c r="A194" s="3">
        <v>43692</v>
      </c>
      <c r="B194" s="2" t="s">
        <v>37</v>
      </c>
      <c r="C194" s="2" t="s">
        <v>11</v>
      </c>
      <c r="D194" s="2">
        <v>21.42</v>
      </c>
    </row>
    <row r="195" spans="1:4" x14ac:dyDescent="0.2">
      <c r="A195" s="3">
        <v>43692</v>
      </c>
      <c r="B195" s="2" t="s">
        <v>32</v>
      </c>
      <c r="C195" s="2" t="s">
        <v>11</v>
      </c>
      <c r="D195" s="2">
        <v>81.900000000000006</v>
      </c>
    </row>
    <row r="196" spans="1:4" x14ac:dyDescent="0.2">
      <c r="A196" s="3">
        <v>43693</v>
      </c>
      <c r="B196" s="2" t="s">
        <v>37</v>
      </c>
      <c r="C196" s="2" t="s">
        <v>11</v>
      </c>
      <c r="D196" s="2">
        <v>19.489999999999998</v>
      </c>
    </row>
    <row r="197" spans="1:4" x14ac:dyDescent="0.2">
      <c r="A197" s="3">
        <v>43693</v>
      </c>
      <c r="B197" s="2" t="s">
        <v>31</v>
      </c>
      <c r="C197" s="2" t="s">
        <v>23</v>
      </c>
      <c r="D197" s="2">
        <v>29.22</v>
      </c>
    </row>
    <row r="198" spans="1:4" x14ac:dyDescent="0.2">
      <c r="A198" s="3">
        <v>43693</v>
      </c>
      <c r="B198" s="2" t="s">
        <v>33</v>
      </c>
      <c r="C198" s="2" t="s">
        <v>11</v>
      </c>
      <c r="D198" s="2">
        <v>22.48</v>
      </c>
    </row>
    <row r="199" spans="1:4" x14ac:dyDescent="0.2">
      <c r="A199" s="3">
        <v>43694</v>
      </c>
      <c r="B199" s="2" t="s">
        <v>38</v>
      </c>
      <c r="C199" s="2" t="s">
        <v>23</v>
      </c>
      <c r="D199" s="2">
        <v>59.72</v>
      </c>
    </row>
    <row r="200" spans="1:4" x14ac:dyDescent="0.2">
      <c r="A200" s="3">
        <v>43695</v>
      </c>
      <c r="B200" s="2" t="s">
        <v>31</v>
      </c>
      <c r="C200" s="2" t="s">
        <v>23</v>
      </c>
      <c r="D200" s="2">
        <v>49.67</v>
      </c>
    </row>
    <row r="201" spans="1:4" x14ac:dyDescent="0.2">
      <c r="A201" s="3">
        <v>43696</v>
      </c>
      <c r="B201" s="2" t="s">
        <v>32</v>
      </c>
      <c r="C201" s="2" t="s">
        <v>11</v>
      </c>
      <c r="D201" s="2">
        <v>31.14</v>
      </c>
    </row>
    <row r="202" spans="1:4" x14ac:dyDescent="0.2">
      <c r="A202" s="3">
        <v>43696</v>
      </c>
      <c r="B202" s="2" t="s">
        <v>29</v>
      </c>
      <c r="C202" s="2" t="s">
        <v>11</v>
      </c>
      <c r="D202" s="2">
        <v>6.8</v>
      </c>
    </row>
    <row r="203" spans="1:4" x14ac:dyDescent="0.2">
      <c r="A203" s="3">
        <v>43696</v>
      </c>
      <c r="B203" s="2" t="s">
        <v>30</v>
      </c>
      <c r="C203" s="2" t="s">
        <v>26</v>
      </c>
      <c r="D203" s="2">
        <v>43.18</v>
      </c>
    </row>
    <row r="204" spans="1:4" x14ac:dyDescent="0.2">
      <c r="A204" s="3">
        <v>43696</v>
      </c>
      <c r="B204" s="2" t="s">
        <v>33</v>
      </c>
      <c r="C204" s="2" t="s">
        <v>11</v>
      </c>
      <c r="D204" s="2">
        <v>23.96</v>
      </c>
    </row>
    <row r="205" spans="1:4" x14ac:dyDescent="0.2">
      <c r="A205" s="3">
        <v>43696</v>
      </c>
      <c r="B205" s="2" t="s">
        <v>24</v>
      </c>
      <c r="C205" s="2" t="s">
        <v>23</v>
      </c>
      <c r="D205" s="2">
        <v>127.2</v>
      </c>
    </row>
    <row r="206" spans="1:4" x14ac:dyDescent="0.2">
      <c r="A206" s="3">
        <v>43698</v>
      </c>
      <c r="B206" s="2" t="s">
        <v>39</v>
      </c>
      <c r="C206" s="2" t="s">
        <v>23</v>
      </c>
      <c r="D206" s="2">
        <v>203.01</v>
      </c>
    </row>
    <row r="207" spans="1:4" x14ac:dyDescent="0.2">
      <c r="A207" s="3">
        <v>43698</v>
      </c>
      <c r="B207" s="2" t="s">
        <v>22</v>
      </c>
      <c r="C207" s="2" t="s">
        <v>11</v>
      </c>
      <c r="D207" s="2">
        <v>33.159999999999997</v>
      </c>
    </row>
    <row r="208" spans="1:4" x14ac:dyDescent="0.2">
      <c r="A208" s="3">
        <v>43699</v>
      </c>
      <c r="B208" s="2" t="s">
        <v>32</v>
      </c>
      <c r="C208" s="2" t="s">
        <v>11</v>
      </c>
      <c r="D208" s="2">
        <v>34.909999999999997</v>
      </c>
    </row>
    <row r="209" spans="1:4" x14ac:dyDescent="0.2">
      <c r="A209" s="3">
        <v>43699</v>
      </c>
      <c r="B209" s="2" t="s">
        <v>28</v>
      </c>
      <c r="C209" s="2" t="s">
        <v>23</v>
      </c>
      <c r="D209" s="2">
        <v>38.47</v>
      </c>
    </row>
    <row r="210" spans="1:4" x14ac:dyDescent="0.2">
      <c r="A210" s="3">
        <v>43699</v>
      </c>
      <c r="B210" s="2" t="s">
        <v>33</v>
      </c>
      <c r="C210" s="2" t="s">
        <v>11</v>
      </c>
      <c r="D210" s="2">
        <v>9.0399999999999991</v>
      </c>
    </row>
    <row r="211" spans="1:4" x14ac:dyDescent="0.2">
      <c r="A211" s="3">
        <v>43700</v>
      </c>
      <c r="B211" s="2" t="s">
        <v>38</v>
      </c>
      <c r="C211" s="2" t="s">
        <v>23</v>
      </c>
      <c r="D211" s="2">
        <v>8.07</v>
      </c>
    </row>
    <row r="212" spans="1:4" x14ac:dyDescent="0.2">
      <c r="A212" s="3">
        <v>43701</v>
      </c>
      <c r="B212" s="2" t="s">
        <v>38</v>
      </c>
      <c r="C212" s="2" t="s">
        <v>23</v>
      </c>
      <c r="D212" s="2">
        <v>43.08</v>
      </c>
    </row>
    <row r="213" spans="1:4" x14ac:dyDescent="0.2">
      <c r="A213" s="3">
        <v>43701</v>
      </c>
      <c r="B213" s="2" t="s">
        <v>53</v>
      </c>
      <c r="C213" s="2" t="s">
        <v>35</v>
      </c>
      <c r="D213" s="2">
        <v>387.09</v>
      </c>
    </row>
    <row r="214" spans="1:4" x14ac:dyDescent="0.2">
      <c r="A214" s="3">
        <v>43702</v>
      </c>
      <c r="B214" s="2" t="s">
        <v>42</v>
      </c>
      <c r="C214" s="2" t="s">
        <v>41</v>
      </c>
      <c r="D214" s="2">
        <v>10.9</v>
      </c>
    </row>
    <row r="215" spans="1:4" x14ac:dyDescent="0.2">
      <c r="A215" s="3">
        <v>43702</v>
      </c>
      <c r="B215" s="2" t="s">
        <v>46</v>
      </c>
      <c r="C215" s="2" t="s">
        <v>11</v>
      </c>
      <c r="D215" s="2">
        <v>8.61</v>
      </c>
    </row>
    <row r="216" spans="1:4" x14ac:dyDescent="0.2">
      <c r="A216" s="3">
        <v>43702</v>
      </c>
      <c r="B216" s="2" t="s">
        <v>32</v>
      </c>
      <c r="C216" s="2" t="s">
        <v>11</v>
      </c>
      <c r="D216" s="2">
        <v>34.64</v>
      </c>
    </row>
    <row r="217" spans="1:4" x14ac:dyDescent="0.2">
      <c r="A217" s="3">
        <v>43702</v>
      </c>
      <c r="B217" s="2" t="s">
        <v>32</v>
      </c>
      <c r="C217" s="2" t="s">
        <v>11</v>
      </c>
      <c r="D217" s="2">
        <v>40.409999999999997</v>
      </c>
    </row>
    <row r="218" spans="1:4" x14ac:dyDescent="0.2">
      <c r="A218" s="3">
        <v>43703</v>
      </c>
      <c r="B218" s="2" t="s">
        <v>33</v>
      </c>
      <c r="C218" s="2" t="s">
        <v>11</v>
      </c>
      <c r="D218" s="2">
        <v>13.58</v>
      </c>
    </row>
    <row r="219" spans="1:4" x14ac:dyDescent="0.2">
      <c r="A219" s="3">
        <v>43703</v>
      </c>
      <c r="B219" s="2" t="s">
        <v>36</v>
      </c>
      <c r="C219" s="2" t="s">
        <v>35</v>
      </c>
      <c r="D219" s="2">
        <v>126.41</v>
      </c>
    </row>
    <row r="220" spans="1:4" x14ac:dyDescent="0.2">
      <c r="A220" s="3">
        <v>43703</v>
      </c>
      <c r="B220" s="2" t="s">
        <v>38</v>
      </c>
      <c r="C220" s="2" t="s">
        <v>23</v>
      </c>
      <c r="D220" s="2">
        <v>167.81</v>
      </c>
    </row>
    <row r="221" spans="1:4" x14ac:dyDescent="0.2">
      <c r="A221" s="3">
        <v>43703</v>
      </c>
      <c r="B221" s="2" t="s">
        <v>39</v>
      </c>
      <c r="C221" s="2" t="s">
        <v>23</v>
      </c>
      <c r="D221" s="2">
        <v>55.38</v>
      </c>
    </row>
    <row r="222" spans="1:4" x14ac:dyDescent="0.2">
      <c r="A222" s="3">
        <v>43704</v>
      </c>
      <c r="B222" s="2" t="s">
        <v>83</v>
      </c>
      <c r="C222" s="2" t="s">
        <v>41</v>
      </c>
      <c r="D222" s="2">
        <v>469.04</v>
      </c>
    </row>
    <row r="223" spans="1:4" x14ac:dyDescent="0.2">
      <c r="A223" s="3">
        <v>43704</v>
      </c>
      <c r="B223" s="2" t="s">
        <v>39</v>
      </c>
      <c r="C223" s="2" t="s">
        <v>23</v>
      </c>
      <c r="D223" s="2">
        <v>93.6</v>
      </c>
    </row>
    <row r="224" spans="1:4" x14ac:dyDescent="0.2">
      <c r="A224" s="3">
        <v>43704</v>
      </c>
      <c r="B224" s="2" t="s">
        <v>47</v>
      </c>
      <c r="C224" s="2" t="s">
        <v>10</v>
      </c>
      <c r="D224" s="2">
        <v>16.55</v>
      </c>
    </row>
    <row r="225" spans="1:4" x14ac:dyDescent="0.2">
      <c r="A225" s="3">
        <v>43704</v>
      </c>
      <c r="B225" s="2" t="s">
        <v>40</v>
      </c>
      <c r="C225" s="2" t="s">
        <v>11</v>
      </c>
      <c r="D225" s="2">
        <v>10.31</v>
      </c>
    </row>
    <row r="226" spans="1:4" x14ac:dyDescent="0.2">
      <c r="A226" s="3">
        <v>43705</v>
      </c>
      <c r="B226" s="2" t="s">
        <v>32</v>
      </c>
      <c r="C226" s="2" t="s">
        <v>11</v>
      </c>
      <c r="D226" s="2">
        <v>43.07</v>
      </c>
    </row>
    <row r="227" spans="1:4" x14ac:dyDescent="0.2">
      <c r="A227" s="3">
        <v>43705</v>
      </c>
      <c r="B227" s="2" t="s">
        <v>28</v>
      </c>
      <c r="C227" s="2" t="s">
        <v>23</v>
      </c>
      <c r="D227" s="2">
        <v>17.18</v>
      </c>
    </row>
    <row r="228" spans="1:4" x14ac:dyDescent="0.2">
      <c r="A228" s="3">
        <v>43706</v>
      </c>
      <c r="B228" s="2" t="s">
        <v>46</v>
      </c>
      <c r="C228" s="2" t="s">
        <v>11</v>
      </c>
      <c r="D228" s="2">
        <v>33.659999999999997</v>
      </c>
    </row>
    <row r="229" spans="1:4" x14ac:dyDescent="0.2">
      <c r="A229" s="3">
        <v>43706</v>
      </c>
      <c r="B229" s="2" t="s">
        <v>39</v>
      </c>
      <c r="C229" s="2" t="s">
        <v>23</v>
      </c>
      <c r="D229" s="2">
        <v>42.46</v>
      </c>
    </row>
    <row r="230" spans="1:4" x14ac:dyDescent="0.2">
      <c r="A230" s="3">
        <v>43707</v>
      </c>
      <c r="B230" s="2" t="s">
        <v>39</v>
      </c>
      <c r="C230" s="2" t="s">
        <v>23</v>
      </c>
      <c r="D230" s="2">
        <v>9.74</v>
      </c>
    </row>
    <row r="231" spans="1:4" x14ac:dyDescent="0.2">
      <c r="A231" s="3">
        <v>43707</v>
      </c>
      <c r="B231" s="2" t="s">
        <v>47</v>
      </c>
      <c r="C231" s="2" t="s">
        <v>10</v>
      </c>
      <c r="D231" s="2">
        <v>6.95</v>
      </c>
    </row>
    <row r="232" spans="1:4" x14ac:dyDescent="0.2">
      <c r="A232" s="3">
        <v>43707</v>
      </c>
      <c r="B232" s="2" t="s">
        <v>28</v>
      </c>
      <c r="C232" s="2" t="s">
        <v>23</v>
      </c>
      <c r="D232" s="2">
        <v>34.68</v>
      </c>
    </row>
    <row r="233" spans="1:4" x14ac:dyDescent="0.2">
      <c r="A233" s="3">
        <v>43708</v>
      </c>
      <c r="B233" s="2" t="s">
        <v>24</v>
      </c>
      <c r="C233" s="2" t="s">
        <v>23</v>
      </c>
      <c r="D233" s="2">
        <v>112.15</v>
      </c>
    </row>
    <row r="234" spans="1:4" x14ac:dyDescent="0.2">
      <c r="A234" s="3">
        <v>43708</v>
      </c>
      <c r="B234" s="2" t="s">
        <v>24</v>
      </c>
      <c r="C234" s="2" t="s">
        <v>23</v>
      </c>
      <c r="D234" s="2">
        <v>280.2</v>
      </c>
    </row>
    <row r="235" spans="1:4" x14ac:dyDescent="0.2">
      <c r="A235" s="3">
        <v>43708</v>
      </c>
      <c r="B235" s="2" t="s">
        <v>82</v>
      </c>
      <c r="C235" s="2" t="s">
        <v>12</v>
      </c>
      <c r="D235" s="2">
        <v>78.739999999999995</v>
      </c>
    </row>
    <row r="236" spans="1:4" x14ac:dyDescent="0.2">
      <c r="A236" s="3">
        <f>DATE(YEAR(A235),MONTH(A235)+1,1)</f>
        <v>43709</v>
      </c>
      <c r="B236" s="2" t="s">
        <v>57</v>
      </c>
      <c r="C236" s="2" t="s">
        <v>56</v>
      </c>
      <c r="D236" s="2">
        <v>1565</v>
      </c>
    </row>
    <row r="237" spans="1:4" x14ac:dyDescent="0.2">
      <c r="A237" s="3">
        <v>43709</v>
      </c>
      <c r="B237" s="2" t="s">
        <v>55</v>
      </c>
      <c r="C237" s="2" t="s">
        <v>11</v>
      </c>
      <c r="D237" s="2">
        <v>73.010000000000005</v>
      </c>
    </row>
    <row r="238" spans="1:4" x14ac:dyDescent="0.2">
      <c r="A238" s="3">
        <v>43709</v>
      </c>
      <c r="B238" s="2" t="s">
        <v>39</v>
      </c>
      <c r="C238" s="2" t="s">
        <v>23</v>
      </c>
      <c r="D238" s="2">
        <v>67.12</v>
      </c>
    </row>
    <row r="239" spans="1:4" x14ac:dyDescent="0.2">
      <c r="A239" s="3">
        <v>43709</v>
      </c>
      <c r="B239" s="2" t="s">
        <v>28</v>
      </c>
      <c r="C239" s="2" t="s">
        <v>23</v>
      </c>
      <c r="D239" s="2">
        <v>143.52000000000001</v>
      </c>
    </row>
    <row r="240" spans="1:4" x14ac:dyDescent="0.2">
      <c r="A240" s="3">
        <v>43710</v>
      </c>
      <c r="B240" s="2" t="s">
        <v>33</v>
      </c>
      <c r="C240" s="2" t="s">
        <v>11</v>
      </c>
      <c r="D240" s="2">
        <v>74</v>
      </c>
    </row>
    <row r="241" spans="1:4" x14ac:dyDescent="0.2">
      <c r="A241" s="3">
        <v>43710</v>
      </c>
      <c r="B241" s="2" t="s">
        <v>32</v>
      </c>
      <c r="C241" s="2" t="s">
        <v>11</v>
      </c>
      <c r="D241" s="2">
        <v>20.440000000000001</v>
      </c>
    </row>
    <row r="242" spans="1:4" x14ac:dyDescent="0.2">
      <c r="A242" s="3">
        <v>43710</v>
      </c>
      <c r="B242" s="2" t="s">
        <v>27</v>
      </c>
      <c r="C242" s="2" t="s">
        <v>26</v>
      </c>
      <c r="D242" s="2">
        <v>8.19</v>
      </c>
    </row>
    <row r="243" spans="1:4" x14ac:dyDescent="0.2">
      <c r="A243" s="3">
        <v>43710</v>
      </c>
      <c r="B243" s="2" t="s">
        <v>42</v>
      </c>
      <c r="C243" s="2" t="s">
        <v>41</v>
      </c>
      <c r="D243" s="2">
        <v>13.8</v>
      </c>
    </row>
    <row r="244" spans="1:4" x14ac:dyDescent="0.2">
      <c r="A244" s="3">
        <v>43710</v>
      </c>
      <c r="B244" s="2" t="s">
        <v>42</v>
      </c>
      <c r="C244" s="2" t="s">
        <v>41</v>
      </c>
      <c r="D244" s="2">
        <v>11.3</v>
      </c>
    </row>
    <row r="245" spans="1:4" x14ac:dyDescent="0.2">
      <c r="A245" s="3">
        <v>43711</v>
      </c>
      <c r="B245" s="2" t="s">
        <v>22</v>
      </c>
      <c r="C245" s="2" t="s">
        <v>11</v>
      </c>
      <c r="D245" s="2">
        <v>16.48</v>
      </c>
    </row>
    <row r="246" spans="1:4" x14ac:dyDescent="0.2">
      <c r="A246" s="3">
        <v>43711</v>
      </c>
      <c r="B246" s="2" t="s">
        <v>27</v>
      </c>
      <c r="C246" s="2" t="s">
        <v>26</v>
      </c>
      <c r="D246" s="2">
        <v>9.15</v>
      </c>
    </row>
    <row r="247" spans="1:4" x14ac:dyDescent="0.2">
      <c r="A247" s="3">
        <v>43711</v>
      </c>
      <c r="B247" s="2" t="s">
        <v>31</v>
      </c>
      <c r="C247" s="2" t="s">
        <v>23</v>
      </c>
      <c r="D247" s="2">
        <v>52.98</v>
      </c>
    </row>
    <row r="248" spans="1:4" x14ac:dyDescent="0.2">
      <c r="A248" s="3">
        <v>43711</v>
      </c>
      <c r="B248" s="2" t="s">
        <v>34</v>
      </c>
      <c r="C248" s="2" t="s">
        <v>11</v>
      </c>
      <c r="D248" s="2">
        <v>76</v>
      </c>
    </row>
    <row r="249" spans="1:4" x14ac:dyDescent="0.2">
      <c r="A249" s="3">
        <v>43712</v>
      </c>
      <c r="B249" s="2" t="s">
        <v>85</v>
      </c>
      <c r="C249" s="2" t="s">
        <v>65</v>
      </c>
      <c r="D249" s="2">
        <v>211.14</v>
      </c>
    </row>
    <row r="250" spans="1:4" x14ac:dyDescent="0.2">
      <c r="A250" s="3">
        <v>43713</v>
      </c>
      <c r="B250" s="2" t="s">
        <v>45</v>
      </c>
      <c r="C250" s="2" t="s">
        <v>11</v>
      </c>
      <c r="D250" s="2">
        <v>38.630000000000003</v>
      </c>
    </row>
    <row r="251" spans="1:4" x14ac:dyDescent="0.2">
      <c r="A251" s="3">
        <v>43713</v>
      </c>
      <c r="B251" s="2" t="s">
        <v>39</v>
      </c>
      <c r="C251" s="2" t="s">
        <v>23</v>
      </c>
      <c r="D251" s="2">
        <v>62.41</v>
      </c>
    </row>
    <row r="252" spans="1:4" x14ac:dyDescent="0.2">
      <c r="A252" s="3">
        <v>43713</v>
      </c>
      <c r="B252" s="2" t="s">
        <v>38</v>
      </c>
      <c r="C252" s="2" t="s">
        <v>23</v>
      </c>
      <c r="D252" s="2">
        <v>15.17</v>
      </c>
    </row>
    <row r="253" spans="1:4" x14ac:dyDescent="0.2">
      <c r="A253" s="3">
        <v>43713</v>
      </c>
      <c r="B253" s="2" t="s">
        <v>40</v>
      </c>
      <c r="C253" s="2" t="s">
        <v>11</v>
      </c>
      <c r="D253" s="2">
        <v>51.76</v>
      </c>
    </row>
    <row r="254" spans="1:4" x14ac:dyDescent="0.2">
      <c r="A254" s="3">
        <v>43713</v>
      </c>
      <c r="B254" s="2" t="s">
        <v>28</v>
      </c>
      <c r="C254" s="2" t="s">
        <v>23</v>
      </c>
      <c r="D254" s="2">
        <v>8.5</v>
      </c>
    </row>
    <row r="255" spans="1:4" x14ac:dyDescent="0.2">
      <c r="A255" s="3">
        <v>43713</v>
      </c>
      <c r="B255" s="2" t="s">
        <v>31</v>
      </c>
      <c r="C255" s="2" t="s">
        <v>23</v>
      </c>
      <c r="D255" s="2">
        <v>311.55</v>
      </c>
    </row>
    <row r="256" spans="1:4" x14ac:dyDescent="0.2">
      <c r="A256" s="3">
        <v>43714</v>
      </c>
      <c r="B256" s="2" t="s">
        <v>38</v>
      </c>
      <c r="C256" s="2" t="s">
        <v>23</v>
      </c>
      <c r="D256" s="2">
        <v>10</v>
      </c>
    </row>
    <row r="257" spans="1:4" x14ac:dyDescent="0.2">
      <c r="A257" s="3">
        <v>43715</v>
      </c>
      <c r="B257" s="2" t="s">
        <v>38</v>
      </c>
      <c r="C257" s="2" t="s">
        <v>23</v>
      </c>
      <c r="D257" s="2">
        <v>25.32</v>
      </c>
    </row>
    <row r="258" spans="1:4" x14ac:dyDescent="0.2">
      <c r="A258" s="3">
        <v>43715</v>
      </c>
      <c r="B258" s="2" t="s">
        <v>45</v>
      </c>
      <c r="C258" s="2" t="s">
        <v>11</v>
      </c>
      <c r="D258" s="2">
        <v>25.08</v>
      </c>
    </row>
    <row r="259" spans="1:4" x14ac:dyDescent="0.2">
      <c r="A259" s="3">
        <v>43715</v>
      </c>
      <c r="B259" s="2" t="s">
        <v>37</v>
      </c>
      <c r="C259" s="2" t="s">
        <v>11</v>
      </c>
      <c r="D259" s="2">
        <v>15.41</v>
      </c>
    </row>
    <row r="260" spans="1:4" x14ac:dyDescent="0.2">
      <c r="A260" s="3">
        <v>43716</v>
      </c>
      <c r="B260" s="2" t="s">
        <v>24</v>
      </c>
      <c r="C260" s="2" t="s">
        <v>23</v>
      </c>
      <c r="D260" s="2">
        <v>13</v>
      </c>
    </row>
    <row r="261" spans="1:4" x14ac:dyDescent="0.2">
      <c r="A261" s="3">
        <v>43716</v>
      </c>
      <c r="B261" s="2" t="s">
        <v>52</v>
      </c>
      <c r="C261" s="2" t="s">
        <v>23</v>
      </c>
      <c r="D261" s="2">
        <v>91.68</v>
      </c>
    </row>
    <row r="262" spans="1:4" x14ac:dyDescent="0.2">
      <c r="A262" s="3">
        <v>43717</v>
      </c>
      <c r="B262" s="2" t="s">
        <v>24</v>
      </c>
      <c r="C262" s="2" t="s">
        <v>23</v>
      </c>
      <c r="D262" s="2">
        <v>152.80000000000001</v>
      </c>
    </row>
    <row r="263" spans="1:4" x14ac:dyDescent="0.2">
      <c r="A263" s="3">
        <v>43717</v>
      </c>
      <c r="B263" s="2" t="s">
        <v>54</v>
      </c>
      <c r="C263" s="2" t="s">
        <v>11</v>
      </c>
      <c r="D263" s="2">
        <v>32.71</v>
      </c>
    </row>
    <row r="264" spans="1:4" x14ac:dyDescent="0.2">
      <c r="A264" s="3">
        <v>43717</v>
      </c>
      <c r="B264" s="2" t="s">
        <v>52</v>
      </c>
      <c r="C264" s="2" t="s">
        <v>23</v>
      </c>
      <c r="D264" s="2">
        <v>15.92</v>
      </c>
    </row>
    <row r="265" spans="1:4" x14ac:dyDescent="0.2">
      <c r="A265" s="3">
        <v>43717</v>
      </c>
      <c r="B265" s="2" t="s">
        <v>46</v>
      </c>
      <c r="C265" s="2" t="s">
        <v>11</v>
      </c>
      <c r="D265" s="2">
        <v>6.13</v>
      </c>
    </row>
    <row r="266" spans="1:4" x14ac:dyDescent="0.2">
      <c r="A266" s="3">
        <v>43717</v>
      </c>
      <c r="B266" s="2" t="s">
        <v>29</v>
      </c>
      <c r="C266" s="2" t="s">
        <v>11</v>
      </c>
      <c r="D266" s="2">
        <v>20.2</v>
      </c>
    </row>
    <row r="267" spans="1:4" x14ac:dyDescent="0.2">
      <c r="A267" s="3">
        <v>43718</v>
      </c>
      <c r="B267" s="2" t="s">
        <v>45</v>
      </c>
      <c r="C267" s="2" t="s">
        <v>11</v>
      </c>
      <c r="D267" s="2">
        <v>81.41</v>
      </c>
    </row>
    <row r="268" spans="1:4" x14ac:dyDescent="0.2">
      <c r="A268" s="3">
        <v>43718</v>
      </c>
      <c r="B268" s="2" t="s">
        <v>31</v>
      </c>
      <c r="C268" s="2" t="s">
        <v>23</v>
      </c>
      <c r="D268" s="2">
        <v>54.65</v>
      </c>
    </row>
    <row r="269" spans="1:4" x14ac:dyDescent="0.2">
      <c r="A269" s="3">
        <v>43718</v>
      </c>
      <c r="B269" s="2" t="s">
        <v>45</v>
      </c>
      <c r="C269" s="2" t="s">
        <v>11</v>
      </c>
      <c r="D269" s="2">
        <v>1.18</v>
      </c>
    </row>
    <row r="270" spans="1:4" x14ac:dyDescent="0.2">
      <c r="A270" s="3">
        <v>43719</v>
      </c>
      <c r="B270" s="2" t="s">
        <v>24</v>
      </c>
      <c r="C270" s="2" t="s">
        <v>23</v>
      </c>
      <c r="D270" s="2">
        <v>80.98</v>
      </c>
    </row>
    <row r="271" spans="1:4" x14ac:dyDescent="0.2">
      <c r="A271" s="3">
        <v>43719</v>
      </c>
      <c r="B271" s="2" t="s">
        <v>46</v>
      </c>
      <c r="C271" s="2" t="s">
        <v>11</v>
      </c>
      <c r="D271" s="2">
        <v>7.44</v>
      </c>
    </row>
    <row r="272" spans="1:4" x14ac:dyDescent="0.2">
      <c r="A272" s="3">
        <v>43719</v>
      </c>
      <c r="B272" s="2" t="s">
        <v>39</v>
      </c>
      <c r="C272" s="2" t="s">
        <v>23</v>
      </c>
      <c r="D272" s="2">
        <v>33.26</v>
      </c>
    </row>
    <row r="273" spans="1:4" x14ac:dyDescent="0.2">
      <c r="A273" s="3">
        <v>43720</v>
      </c>
      <c r="B273" s="2" t="s">
        <v>32</v>
      </c>
      <c r="C273" s="2" t="s">
        <v>11</v>
      </c>
      <c r="D273" s="2">
        <v>51.7</v>
      </c>
    </row>
    <row r="274" spans="1:4" x14ac:dyDescent="0.2">
      <c r="A274" s="3">
        <v>43720</v>
      </c>
      <c r="B274" s="2" t="s">
        <v>78</v>
      </c>
      <c r="C274" s="2" t="s">
        <v>50</v>
      </c>
      <c r="D274" s="2">
        <v>11.04</v>
      </c>
    </row>
    <row r="275" spans="1:4" x14ac:dyDescent="0.2">
      <c r="A275" s="3">
        <v>43721</v>
      </c>
      <c r="B275" s="2" t="s">
        <v>40</v>
      </c>
      <c r="C275" s="2" t="s">
        <v>11</v>
      </c>
      <c r="D275" s="2">
        <v>52.26</v>
      </c>
    </row>
    <row r="276" spans="1:4" x14ac:dyDescent="0.2">
      <c r="A276" s="3">
        <v>43722</v>
      </c>
      <c r="B276" s="2" t="s">
        <v>39</v>
      </c>
      <c r="C276" s="2" t="s">
        <v>23</v>
      </c>
      <c r="D276" s="2">
        <v>26.81</v>
      </c>
    </row>
    <row r="277" spans="1:4" x14ac:dyDescent="0.2">
      <c r="A277" s="3">
        <v>43723</v>
      </c>
      <c r="B277" s="2" t="s">
        <v>52</v>
      </c>
      <c r="C277" s="2" t="s">
        <v>23</v>
      </c>
      <c r="D277" s="2">
        <v>64.209999999999994</v>
      </c>
    </row>
    <row r="278" spans="1:4" x14ac:dyDescent="0.2">
      <c r="A278" s="3">
        <v>43724</v>
      </c>
      <c r="B278" s="2" t="s">
        <v>55</v>
      </c>
      <c r="C278" s="2" t="s">
        <v>11</v>
      </c>
      <c r="D278" s="2">
        <v>53.35</v>
      </c>
    </row>
    <row r="279" spans="1:4" x14ac:dyDescent="0.2">
      <c r="A279" s="3">
        <v>43725</v>
      </c>
      <c r="B279" s="2" t="s">
        <v>31</v>
      </c>
      <c r="C279" s="2" t="s">
        <v>23</v>
      </c>
      <c r="D279" s="2">
        <v>58.6</v>
      </c>
    </row>
    <row r="280" spans="1:4" x14ac:dyDescent="0.2">
      <c r="A280" s="3">
        <v>43725</v>
      </c>
      <c r="B280" s="2" t="s">
        <v>33</v>
      </c>
      <c r="C280" s="2" t="s">
        <v>11</v>
      </c>
      <c r="D280" s="2">
        <v>30.26</v>
      </c>
    </row>
    <row r="281" spans="1:4" x14ac:dyDescent="0.2">
      <c r="A281" s="3">
        <v>43726</v>
      </c>
      <c r="B281" s="2" t="s">
        <v>38</v>
      </c>
      <c r="C281" s="2" t="s">
        <v>23</v>
      </c>
      <c r="D281" s="2">
        <v>18.98</v>
      </c>
    </row>
    <row r="282" spans="1:4" x14ac:dyDescent="0.2">
      <c r="A282" s="3">
        <v>43726</v>
      </c>
      <c r="B282" s="2" t="s">
        <v>30</v>
      </c>
      <c r="C282" s="2" t="s">
        <v>26</v>
      </c>
      <c r="D282" s="2">
        <v>37.369999999999997</v>
      </c>
    </row>
    <row r="283" spans="1:4" x14ac:dyDescent="0.2">
      <c r="A283" s="3">
        <v>43727</v>
      </c>
      <c r="B283" s="2" t="s">
        <v>28</v>
      </c>
      <c r="C283" s="2" t="s">
        <v>23</v>
      </c>
      <c r="D283" s="2">
        <v>91.65</v>
      </c>
    </row>
    <row r="284" spans="1:4" x14ac:dyDescent="0.2">
      <c r="A284" s="3">
        <v>43727</v>
      </c>
      <c r="B284" s="2" t="s">
        <v>73</v>
      </c>
      <c r="C284" s="2" t="s">
        <v>72</v>
      </c>
      <c r="D284" s="2">
        <v>17.649999999999999</v>
      </c>
    </row>
    <row r="285" spans="1:4" x14ac:dyDescent="0.2">
      <c r="A285" s="3">
        <v>43729</v>
      </c>
      <c r="B285" s="2" t="s">
        <v>69</v>
      </c>
      <c r="C285" s="2" t="s">
        <v>68</v>
      </c>
      <c r="D285" s="2">
        <v>239.59</v>
      </c>
    </row>
    <row r="286" spans="1:4" x14ac:dyDescent="0.2">
      <c r="A286" s="3">
        <v>43730</v>
      </c>
      <c r="B286" s="2" t="s">
        <v>43</v>
      </c>
      <c r="C286" s="2" t="s">
        <v>20</v>
      </c>
      <c r="D286" s="2">
        <v>137</v>
      </c>
    </row>
    <row r="287" spans="1:4" x14ac:dyDescent="0.2">
      <c r="A287" s="3">
        <v>43730</v>
      </c>
      <c r="B287" s="2" t="s">
        <v>45</v>
      </c>
      <c r="C287" s="2" t="s">
        <v>11</v>
      </c>
      <c r="D287" s="2">
        <v>37.799999999999997</v>
      </c>
    </row>
    <row r="288" spans="1:4" x14ac:dyDescent="0.2">
      <c r="A288" s="3">
        <v>43730</v>
      </c>
      <c r="B288" s="2" t="s">
        <v>32</v>
      </c>
      <c r="C288" s="2" t="s">
        <v>11</v>
      </c>
      <c r="D288" s="2">
        <v>27.45</v>
      </c>
    </row>
    <row r="289" spans="1:4" x14ac:dyDescent="0.2">
      <c r="A289" s="3">
        <v>43731</v>
      </c>
      <c r="B289" s="2" t="s">
        <v>40</v>
      </c>
      <c r="C289" s="2" t="s">
        <v>11</v>
      </c>
      <c r="D289" s="2">
        <v>13.06</v>
      </c>
    </row>
    <row r="290" spans="1:4" x14ac:dyDescent="0.2">
      <c r="A290" s="3">
        <v>43731</v>
      </c>
      <c r="B290" s="2" t="s">
        <v>29</v>
      </c>
      <c r="C290" s="2" t="s">
        <v>11</v>
      </c>
      <c r="D290" s="2">
        <v>17.760000000000002</v>
      </c>
    </row>
    <row r="291" spans="1:4" x14ac:dyDescent="0.2">
      <c r="A291" s="3">
        <v>43731</v>
      </c>
      <c r="B291" s="2" t="s">
        <v>27</v>
      </c>
      <c r="C291" s="2" t="s">
        <v>26</v>
      </c>
      <c r="D291" s="2">
        <v>2.2200000000000002</v>
      </c>
    </row>
    <row r="292" spans="1:4" x14ac:dyDescent="0.2">
      <c r="A292" s="3">
        <v>43731</v>
      </c>
      <c r="B292" s="2" t="s">
        <v>28</v>
      </c>
      <c r="C292" s="2" t="s">
        <v>23</v>
      </c>
      <c r="D292" s="2">
        <v>76.430000000000007</v>
      </c>
    </row>
    <row r="293" spans="1:4" x14ac:dyDescent="0.2">
      <c r="A293" s="3">
        <v>43732</v>
      </c>
      <c r="B293" s="2" t="s">
        <v>37</v>
      </c>
      <c r="C293" s="2" t="s">
        <v>11</v>
      </c>
      <c r="D293" s="2">
        <v>17.309999999999999</v>
      </c>
    </row>
    <row r="294" spans="1:4" x14ac:dyDescent="0.2">
      <c r="A294" s="3">
        <v>43732</v>
      </c>
      <c r="B294" s="2" t="s">
        <v>30</v>
      </c>
      <c r="C294" s="2" t="s">
        <v>26</v>
      </c>
      <c r="D294" s="2">
        <v>32.6</v>
      </c>
    </row>
    <row r="295" spans="1:4" x14ac:dyDescent="0.2">
      <c r="A295" s="3">
        <v>43732</v>
      </c>
      <c r="B295" s="2" t="s">
        <v>39</v>
      </c>
      <c r="C295" s="2" t="s">
        <v>23</v>
      </c>
      <c r="D295" s="2">
        <v>77.75</v>
      </c>
    </row>
    <row r="296" spans="1:4" x14ac:dyDescent="0.2">
      <c r="A296" s="3">
        <v>43733</v>
      </c>
      <c r="B296" s="2" t="s">
        <v>32</v>
      </c>
      <c r="C296" s="2" t="s">
        <v>11</v>
      </c>
      <c r="D296" s="2">
        <v>74</v>
      </c>
    </row>
    <row r="297" spans="1:4" x14ac:dyDescent="0.2">
      <c r="A297" s="3">
        <v>43733</v>
      </c>
      <c r="B297" s="2" t="s">
        <v>38</v>
      </c>
      <c r="C297" s="2" t="s">
        <v>23</v>
      </c>
      <c r="D297" s="2">
        <v>52.72</v>
      </c>
    </row>
    <row r="298" spans="1:4" x14ac:dyDescent="0.2">
      <c r="A298" s="3">
        <v>43734</v>
      </c>
      <c r="B298" s="2" t="s">
        <v>24</v>
      </c>
      <c r="C298" s="2" t="s">
        <v>23</v>
      </c>
      <c r="D298" s="2">
        <v>71.67</v>
      </c>
    </row>
    <row r="299" spans="1:4" x14ac:dyDescent="0.2">
      <c r="A299" s="3">
        <v>43734</v>
      </c>
      <c r="B299" s="2" t="s">
        <v>28</v>
      </c>
      <c r="C299" s="2" t="s">
        <v>23</v>
      </c>
      <c r="D299" s="2">
        <v>5.24</v>
      </c>
    </row>
    <row r="300" spans="1:4" x14ac:dyDescent="0.2">
      <c r="A300" s="3">
        <v>43734</v>
      </c>
      <c r="B300" s="2" t="s">
        <v>32</v>
      </c>
      <c r="C300" s="2" t="s">
        <v>11</v>
      </c>
      <c r="D300" s="2">
        <v>37.85</v>
      </c>
    </row>
    <row r="301" spans="1:4" x14ac:dyDescent="0.2">
      <c r="A301" s="3">
        <v>43735</v>
      </c>
      <c r="B301" s="2" t="s">
        <v>46</v>
      </c>
      <c r="C301" s="2" t="s">
        <v>11</v>
      </c>
      <c r="D301" s="2">
        <v>16.690000000000001</v>
      </c>
    </row>
    <row r="302" spans="1:4" x14ac:dyDescent="0.2">
      <c r="A302" s="3">
        <v>43735</v>
      </c>
      <c r="B302" s="2" t="s">
        <v>40</v>
      </c>
      <c r="C302" s="2" t="s">
        <v>11</v>
      </c>
      <c r="D302" s="2">
        <v>27.91</v>
      </c>
    </row>
    <row r="303" spans="1:4" x14ac:dyDescent="0.2">
      <c r="A303" s="3">
        <v>43736</v>
      </c>
      <c r="B303" s="2" t="s">
        <v>43</v>
      </c>
      <c r="C303" s="2" t="s">
        <v>20</v>
      </c>
      <c r="D303" s="2">
        <v>108.32</v>
      </c>
    </row>
    <row r="304" spans="1:4" x14ac:dyDescent="0.2">
      <c r="A304" s="3">
        <v>43736</v>
      </c>
      <c r="B304" s="2" t="s">
        <v>69</v>
      </c>
      <c r="C304" s="2" t="s">
        <v>68</v>
      </c>
      <c r="D304" s="2">
        <v>194.2</v>
      </c>
    </row>
    <row r="305" spans="1:4" x14ac:dyDescent="0.2">
      <c r="A305" s="3">
        <v>43736</v>
      </c>
      <c r="B305" s="2" t="s">
        <v>45</v>
      </c>
      <c r="C305" s="2" t="s">
        <v>11</v>
      </c>
      <c r="D305" s="2">
        <v>21.97</v>
      </c>
    </row>
    <row r="306" spans="1:4" x14ac:dyDescent="0.2">
      <c r="A306" s="3">
        <v>43736</v>
      </c>
      <c r="B306" s="2" t="s">
        <v>38</v>
      </c>
      <c r="C306" s="2" t="s">
        <v>23</v>
      </c>
      <c r="D306" s="2">
        <v>25.45</v>
      </c>
    </row>
    <row r="307" spans="1:4" x14ac:dyDescent="0.2">
      <c r="A307" s="3">
        <v>43736</v>
      </c>
      <c r="B307" s="2" t="s">
        <v>69</v>
      </c>
      <c r="C307" s="2" t="s">
        <v>68</v>
      </c>
      <c r="D307" s="2">
        <v>94.05</v>
      </c>
    </row>
    <row r="308" spans="1:4" x14ac:dyDescent="0.2">
      <c r="A308" s="3">
        <v>43737</v>
      </c>
      <c r="B308" s="2" t="s">
        <v>39</v>
      </c>
      <c r="C308" s="2" t="s">
        <v>23</v>
      </c>
      <c r="D308" s="2">
        <v>72.62</v>
      </c>
    </row>
    <row r="309" spans="1:4" x14ac:dyDescent="0.2">
      <c r="A309" s="3">
        <v>43738</v>
      </c>
      <c r="B309" s="2">
        <v>0</v>
      </c>
      <c r="C309" s="2" t="s">
        <v>64</v>
      </c>
      <c r="D309" s="2">
        <v>0</v>
      </c>
    </row>
    <row r="310" spans="1:4" x14ac:dyDescent="0.2">
      <c r="A310" s="3">
        <v>43738</v>
      </c>
      <c r="B310" s="2" t="s">
        <v>38</v>
      </c>
      <c r="C310" s="2" t="s">
        <v>23</v>
      </c>
      <c r="D310" s="2">
        <v>147.47</v>
      </c>
    </row>
    <row r="311" spans="1:4" x14ac:dyDescent="0.2">
      <c r="A311" s="3">
        <v>43738</v>
      </c>
      <c r="B311" s="2" t="s">
        <v>39</v>
      </c>
      <c r="C311" s="2" t="s">
        <v>23</v>
      </c>
      <c r="D311" s="2">
        <v>68.239999999999995</v>
      </c>
    </row>
    <row r="312" spans="1:4" x14ac:dyDescent="0.2">
      <c r="A312" s="3">
        <f>DATE(YEAR(A311),MONTH(A311)+1,1)</f>
        <v>43739</v>
      </c>
      <c r="B312" s="2" t="s">
        <v>57</v>
      </c>
      <c r="C312" s="2" t="s">
        <v>56</v>
      </c>
      <c r="D312" s="2">
        <v>1565</v>
      </c>
    </row>
    <row r="313" spans="1:4" x14ac:dyDescent="0.2">
      <c r="A313" s="3">
        <v>43739</v>
      </c>
      <c r="B313" s="2" t="s">
        <v>39</v>
      </c>
      <c r="C313" s="2" t="s">
        <v>23</v>
      </c>
      <c r="D313" s="2">
        <v>13.92</v>
      </c>
    </row>
    <row r="314" spans="1:4" x14ac:dyDescent="0.2">
      <c r="A314" s="3">
        <v>43739</v>
      </c>
      <c r="B314" s="2" t="s">
        <v>28</v>
      </c>
      <c r="C314" s="2" t="s">
        <v>23</v>
      </c>
      <c r="D314" s="2">
        <v>142.30000000000001</v>
      </c>
    </row>
    <row r="315" spans="1:4" x14ac:dyDescent="0.2">
      <c r="A315" s="3">
        <v>43740</v>
      </c>
      <c r="B315" s="2" t="s">
        <v>24</v>
      </c>
      <c r="C315" s="2" t="s">
        <v>23</v>
      </c>
      <c r="D315" s="2">
        <v>76.88</v>
      </c>
    </row>
    <row r="316" spans="1:4" x14ac:dyDescent="0.2">
      <c r="A316" s="3">
        <v>43740</v>
      </c>
      <c r="B316" s="2" t="s">
        <v>32</v>
      </c>
      <c r="C316" s="2" t="s">
        <v>11</v>
      </c>
      <c r="D316" s="2">
        <v>26.83</v>
      </c>
    </row>
    <row r="317" spans="1:4" x14ac:dyDescent="0.2">
      <c r="A317" s="3">
        <v>43742</v>
      </c>
      <c r="B317" s="2" t="s">
        <v>31</v>
      </c>
      <c r="C317" s="2" t="s">
        <v>23</v>
      </c>
      <c r="D317" s="2">
        <v>56.08</v>
      </c>
    </row>
    <row r="318" spans="1:4" x14ac:dyDescent="0.2">
      <c r="A318" s="3">
        <v>43743</v>
      </c>
      <c r="B318" s="2" t="s">
        <v>33</v>
      </c>
      <c r="C318" s="2" t="s">
        <v>11</v>
      </c>
      <c r="D318" s="2">
        <v>27.76</v>
      </c>
    </row>
    <row r="319" spans="1:4" x14ac:dyDescent="0.2">
      <c r="A319" s="3">
        <v>43744</v>
      </c>
      <c r="B319" s="2" t="s">
        <v>73</v>
      </c>
      <c r="C319" s="2" t="s">
        <v>72</v>
      </c>
      <c r="D319" s="2">
        <v>13.59</v>
      </c>
    </row>
    <row r="320" spans="1:4" x14ac:dyDescent="0.2">
      <c r="A320" s="3">
        <v>43745</v>
      </c>
      <c r="B320" s="2" t="s">
        <v>38</v>
      </c>
      <c r="C320" s="2" t="s">
        <v>23</v>
      </c>
      <c r="D320" s="2">
        <v>48.27</v>
      </c>
    </row>
    <row r="321" spans="1:4" x14ac:dyDescent="0.2">
      <c r="A321" s="3">
        <v>43745</v>
      </c>
      <c r="B321" s="2" t="s">
        <v>28</v>
      </c>
      <c r="C321" s="2" t="s">
        <v>23</v>
      </c>
      <c r="D321" s="2">
        <v>8.3800000000000008</v>
      </c>
    </row>
    <row r="322" spans="1:4" x14ac:dyDescent="0.2">
      <c r="A322" s="3">
        <v>43746</v>
      </c>
      <c r="B322" s="2" t="s">
        <v>37</v>
      </c>
      <c r="C322" s="2" t="s">
        <v>11</v>
      </c>
      <c r="D322" s="2">
        <v>93.02</v>
      </c>
    </row>
    <row r="323" spans="1:4" x14ac:dyDescent="0.2">
      <c r="A323" s="3">
        <v>43746</v>
      </c>
      <c r="B323" s="2" t="s">
        <v>55</v>
      </c>
      <c r="C323" s="2" t="s">
        <v>11</v>
      </c>
      <c r="D323" s="2">
        <v>30.39</v>
      </c>
    </row>
    <row r="324" spans="1:4" x14ac:dyDescent="0.2">
      <c r="A324" s="3">
        <v>43747</v>
      </c>
      <c r="B324" s="2" t="s">
        <v>43</v>
      </c>
      <c r="C324" s="2" t="s">
        <v>20</v>
      </c>
      <c r="D324" s="2">
        <v>153.96</v>
      </c>
    </row>
    <row r="325" spans="1:4" x14ac:dyDescent="0.2">
      <c r="A325" s="3">
        <v>43747</v>
      </c>
      <c r="B325" s="2" t="s">
        <v>69</v>
      </c>
      <c r="C325" s="2" t="s">
        <v>68</v>
      </c>
      <c r="D325" s="2">
        <v>220.18</v>
      </c>
    </row>
    <row r="326" spans="1:4" x14ac:dyDescent="0.2">
      <c r="A326" s="3">
        <v>43747</v>
      </c>
      <c r="B326" s="2" t="s">
        <v>30</v>
      </c>
      <c r="C326" s="2" t="s">
        <v>26</v>
      </c>
      <c r="D326" s="2">
        <v>13.96</v>
      </c>
    </row>
    <row r="327" spans="1:4" x14ac:dyDescent="0.2">
      <c r="A327" s="3">
        <v>43748</v>
      </c>
      <c r="B327" s="2" t="s">
        <v>46</v>
      </c>
      <c r="C327" s="2" t="s">
        <v>11</v>
      </c>
      <c r="D327" s="2">
        <v>56.72</v>
      </c>
    </row>
    <row r="328" spans="1:4" x14ac:dyDescent="0.2">
      <c r="A328" s="3">
        <v>43748</v>
      </c>
      <c r="B328" s="2" t="s">
        <v>28</v>
      </c>
      <c r="C328" s="2" t="s">
        <v>23</v>
      </c>
      <c r="D328" s="2">
        <v>3.83</v>
      </c>
    </row>
    <row r="329" spans="1:4" x14ac:dyDescent="0.2">
      <c r="A329" s="3">
        <v>43748</v>
      </c>
      <c r="B329" s="2" t="s">
        <v>38</v>
      </c>
      <c r="C329" s="2" t="s">
        <v>23</v>
      </c>
      <c r="D329" s="2">
        <v>87.1</v>
      </c>
    </row>
    <row r="330" spans="1:4" x14ac:dyDescent="0.2">
      <c r="A330" s="3">
        <v>43748</v>
      </c>
      <c r="B330" s="2" t="s">
        <v>46</v>
      </c>
      <c r="C330" s="2" t="s">
        <v>11</v>
      </c>
      <c r="D330" s="2">
        <v>10.79</v>
      </c>
    </row>
    <row r="331" spans="1:4" x14ac:dyDescent="0.2">
      <c r="A331" s="3">
        <v>43748</v>
      </c>
      <c r="B331" s="2" t="s">
        <v>46</v>
      </c>
      <c r="C331" s="2" t="s">
        <v>11</v>
      </c>
      <c r="D331" s="2">
        <v>3.46</v>
      </c>
    </row>
    <row r="332" spans="1:4" x14ac:dyDescent="0.2">
      <c r="A332" s="3">
        <v>43749</v>
      </c>
      <c r="B332" s="2" t="s">
        <v>38</v>
      </c>
      <c r="C332" s="2" t="s">
        <v>23</v>
      </c>
      <c r="D332" s="2">
        <v>106.52</v>
      </c>
    </row>
    <row r="333" spans="1:4" x14ac:dyDescent="0.2">
      <c r="A333" s="3">
        <v>43750</v>
      </c>
      <c r="B333" s="2" t="s">
        <v>27</v>
      </c>
      <c r="C333" s="2" t="s">
        <v>26</v>
      </c>
      <c r="D333" s="2">
        <v>48.73</v>
      </c>
    </row>
    <row r="334" spans="1:4" x14ac:dyDescent="0.2">
      <c r="A334" s="3">
        <v>43751</v>
      </c>
      <c r="B334" s="2" t="s">
        <v>29</v>
      </c>
      <c r="C334" s="2" t="s">
        <v>11</v>
      </c>
      <c r="D334" s="2">
        <v>18.22</v>
      </c>
    </row>
    <row r="335" spans="1:4" x14ac:dyDescent="0.2">
      <c r="A335" s="3">
        <v>43751</v>
      </c>
      <c r="B335" s="2" t="s">
        <v>38</v>
      </c>
      <c r="C335" s="2" t="s">
        <v>23</v>
      </c>
      <c r="D335" s="2">
        <v>44.21</v>
      </c>
    </row>
    <row r="336" spans="1:4" x14ac:dyDescent="0.2">
      <c r="A336" s="3">
        <v>43751</v>
      </c>
      <c r="B336" s="2" t="s">
        <v>28</v>
      </c>
      <c r="C336" s="2" t="s">
        <v>23</v>
      </c>
      <c r="D336" s="2">
        <v>17.79</v>
      </c>
    </row>
    <row r="337" spans="1:4" x14ac:dyDescent="0.2">
      <c r="A337" s="3">
        <v>43752</v>
      </c>
      <c r="B337" s="2" t="s">
        <v>24</v>
      </c>
      <c r="C337" s="2" t="s">
        <v>23</v>
      </c>
      <c r="D337" s="2">
        <v>37.200000000000003</v>
      </c>
    </row>
    <row r="338" spans="1:4" x14ac:dyDescent="0.2">
      <c r="A338" s="3">
        <v>43753</v>
      </c>
      <c r="B338" s="2" t="s">
        <v>45</v>
      </c>
      <c r="C338" s="2" t="s">
        <v>11</v>
      </c>
      <c r="D338" s="2">
        <v>2.34</v>
      </c>
    </row>
    <row r="339" spans="1:4" x14ac:dyDescent="0.2">
      <c r="A339" s="3">
        <v>43753</v>
      </c>
      <c r="B339" s="2" t="s">
        <v>24</v>
      </c>
      <c r="C339" s="2" t="s">
        <v>23</v>
      </c>
      <c r="D339" s="2">
        <v>7.18</v>
      </c>
    </row>
    <row r="340" spans="1:4" x14ac:dyDescent="0.2">
      <c r="A340" s="3">
        <v>43754</v>
      </c>
      <c r="B340" s="2" t="s">
        <v>31</v>
      </c>
      <c r="C340" s="2" t="s">
        <v>23</v>
      </c>
      <c r="D340" s="2">
        <v>71.900000000000006</v>
      </c>
    </row>
    <row r="341" spans="1:4" x14ac:dyDescent="0.2">
      <c r="A341" s="3">
        <v>43754</v>
      </c>
      <c r="B341" s="2" t="s">
        <v>32</v>
      </c>
      <c r="C341" s="2" t="s">
        <v>11</v>
      </c>
      <c r="D341" s="2">
        <v>18.61</v>
      </c>
    </row>
    <row r="342" spans="1:4" x14ac:dyDescent="0.2">
      <c r="A342" s="3">
        <v>43754</v>
      </c>
      <c r="B342" s="2" t="s">
        <v>63</v>
      </c>
      <c r="C342" s="2" t="s">
        <v>35</v>
      </c>
      <c r="D342" s="2">
        <v>704</v>
      </c>
    </row>
    <row r="343" spans="1:4" x14ac:dyDescent="0.2">
      <c r="A343" s="3">
        <v>43754</v>
      </c>
      <c r="B343" s="2" t="s">
        <v>47</v>
      </c>
      <c r="C343" s="2" t="s">
        <v>10</v>
      </c>
      <c r="D343" s="2">
        <v>6.11</v>
      </c>
    </row>
    <row r="344" spans="1:4" x14ac:dyDescent="0.2">
      <c r="A344" s="3">
        <v>43755</v>
      </c>
      <c r="B344" s="2" t="s">
        <v>39</v>
      </c>
      <c r="C344" s="2" t="s">
        <v>23</v>
      </c>
      <c r="D344" s="2">
        <v>23.09</v>
      </c>
    </row>
    <row r="345" spans="1:4" x14ac:dyDescent="0.2">
      <c r="A345" s="3">
        <v>43755</v>
      </c>
      <c r="B345" s="2" t="s">
        <v>30</v>
      </c>
      <c r="C345" s="2" t="s">
        <v>26</v>
      </c>
      <c r="D345" s="2">
        <v>51.19</v>
      </c>
    </row>
    <row r="346" spans="1:4" x14ac:dyDescent="0.2">
      <c r="A346" s="3">
        <v>43756</v>
      </c>
      <c r="B346" s="2" t="s">
        <v>45</v>
      </c>
      <c r="C346" s="2" t="s">
        <v>11</v>
      </c>
      <c r="D346" s="2">
        <v>38.64</v>
      </c>
    </row>
    <row r="347" spans="1:4" x14ac:dyDescent="0.2">
      <c r="A347" s="3">
        <v>43756</v>
      </c>
      <c r="B347" s="2" t="s">
        <v>31</v>
      </c>
      <c r="C347" s="2" t="s">
        <v>23</v>
      </c>
      <c r="D347" s="2">
        <v>26.43</v>
      </c>
    </row>
    <row r="348" spans="1:4" x14ac:dyDescent="0.2">
      <c r="A348" s="3">
        <v>43756</v>
      </c>
      <c r="B348" s="2" t="s">
        <v>38</v>
      </c>
      <c r="C348" s="2" t="s">
        <v>23</v>
      </c>
      <c r="D348" s="2">
        <v>41.5</v>
      </c>
    </row>
    <row r="349" spans="1:4" x14ac:dyDescent="0.2">
      <c r="A349" s="3">
        <v>43757</v>
      </c>
      <c r="B349" s="2" t="s">
        <v>38</v>
      </c>
      <c r="C349" s="2" t="s">
        <v>23</v>
      </c>
      <c r="D349" s="2">
        <v>19.149999999999999</v>
      </c>
    </row>
    <row r="350" spans="1:4" x14ac:dyDescent="0.2">
      <c r="A350" s="3">
        <v>43758</v>
      </c>
      <c r="B350" s="2" t="s">
        <v>86</v>
      </c>
      <c r="C350" s="2" t="s">
        <v>12</v>
      </c>
      <c r="D350" s="2">
        <v>4.9800000000000004</v>
      </c>
    </row>
    <row r="351" spans="1:4" x14ac:dyDescent="0.2">
      <c r="A351" s="3">
        <v>43758</v>
      </c>
      <c r="B351" s="2" t="s">
        <v>46</v>
      </c>
      <c r="C351" s="2" t="s">
        <v>11</v>
      </c>
      <c r="D351" s="2">
        <v>39.92</v>
      </c>
    </row>
    <row r="352" spans="1:4" x14ac:dyDescent="0.2">
      <c r="A352" s="3">
        <v>43759</v>
      </c>
      <c r="B352" s="2" t="s">
        <v>28</v>
      </c>
      <c r="C352" s="2" t="s">
        <v>23</v>
      </c>
      <c r="D352" s="2">
        <v>20.399999999999999</v>
      </c>
    </row>
    <row r="353" spans="1:4" x14ac:dyDescent="0.2">
      <c r="A353" s="3">
        <v>43760</v>
      </c>
      <c r="B353" s="2" t="s">
        <v>46</v>
      </c>
      <c r="C353" s="2" t="s">
        <v>11</v>
      </c>
      <c r="D353" s="2">
        <v>54.41</v>
      </c>
    </row>
    <row r="354" spans="1:4" x14ac:dyDescent="0.2">
      <c r="A354" s="3">
        <v>43760</v>
      </c>
      <c r="B354" s="2" t="s">
        <v>27</v>
      </c>
      <c r="C354" s="2" t="s">
        <v>26</v>
      </c>
      <c r="D354" s="2">
        <v>38.479999999999997</v>
      </c>
    </row>
    <row r="355" spans="1:4" x14ac:dyDescent="0.2">
      <c r="A355" s="3">
        <v>43761</v>
      </c>
      <c r="B355" s="2" t="s">
        <v>45</v>
      </c>
      <c r="C355" s="2" t="s">
        <v>11</v>
      </c>
      <c r="D355" s="2">
        <v>50.26</v>
      </c>
    </row>
    <row r="356" spans="1:4" x14ac:dyDescent="0.2">
      <c r="A356" s="3">
        <v>43761</v>
      </c>
      <c r="B356" s="2" t="s">
        <v>28</v>
      </c>
      <c r="C356" s="2" t="s">
        <v>23</v>
      </c>
      <c r="D356" s="2">
        <v>11.88</v>
      </c>
    </row>
    <row r="357" spans="1:4" x14ac:dyDescent="0.2">
      <c r="A357" s="3">
        <v>43762</v>
      </c>
      <c r="B357" s="2" t="s">
        <v>45</v>
      </c>
      <c r="C357" s="2" t="s">
        <v>11</v>
      </c>
      <c r="D357" s="2">
        <v>31.8</v>
      </c>
    </row>
    <row r="358" spans="1:4" x14ac:dyDescent="0.2">
      <c r="A358" s="3">
        <v>43762</v>
      </c>
      <c r="B358" s="2" t="s">
        <v>24</v>
      </c>
      <c r="C358" s="2" t="s">
        <v>23</v>
      </c>
      <c r="D358" s="2">
        <v>54.37</v>
      </c>
    </row>
    <row r="359" spans="1:4" x14ac:dyDescent="0.2">
      <c r="A359" s="3">
        <v>43763</v>
      </c>
      <c r="B359" s="2" t="s">
        <v>46</v>
      </c>
      <c r="C359" s="2" t="s">
        <v>11</v>
      </c>
      <c r="D359" s="2">
        <v>14.05</v>
      </c>
    </row>
    <row r="360" spans="1:4" x14ac:dyDescent="0.2">
      <c r="A360" s="3">
        <v>43764</v>
      </c>
      <c r="B360" s="2" t="s">
        <v>33</v>
      </c>
      <c r="C360" s="2" t="s">
        <v>11</v>
      </c>
      <c r="D360" s="2">
        <v>7.23</v>
      </c>
    </row>
    <row r="361" spans="1:4" x14ac:dyDescent="0.2">
      <c r="A361" s="3">
        <v>43764</v>
      </c>
      <c r="B361" s="2" t="s">
        <v>29</v>
      </c>
      <c r="C361" s="2" t="s">
        <v>11</v>
      </c>
      <c r="D361" s="2">
        <v>7.16</v>
      </c>
    </row>
    <row r="362" spans="1:4" x14ac:dyDescent="0.2">
      <c r="A362" s="3">
        <v>43764</v>
      </c>
      <c r="B362" s="2" t="s">
        <v>39</v>
      </c>
      <c r="C362" s="2" t="s">
        <v>23</v>
      </c>
      <c r="D362" s="2">
        <v>60.47</v>
      </c>
    </row>
    <row r="363" spans="1:4" x14ac:dyDescent="0.2">
      <c r="A363" s="3">
        <v>43764</v>
      </c>
      <c r="B363" s="2" t="s">
        <v>45</v>
      </c>
      <c r="C363" s="2" t="s">
        <v>11</v>
      </c>
      <c r="D363" s="2">
        <v>24</v>
      </c>
    </row>
    <row r="364" spans="1:4" x14ac:dyDescent="0.2">
      <c r="A364" s="3">
        <v>43765</v>
      </c>
      <c r="B364" s="2" t="s">
        <v>32</v>
      </c>
      <c r="C364" s="2" t="s">
        <v>11</v>
      </c>
      <c r="D364" s="2">
        <v>52.8</v>
      </c>
    </row>
    <row r="365" spans="1:4" x14ac:dyDescent="0.2">
      <c r="A365" s="3">
        <v>43765</v>
      </c>
      <c r="B365" s="2" t="s">
        <v>34</v>
      </c>
      <c r="C365" s="2" t="s">
        <v>11</v>
      </c>
      <c r="D365" s="2">
        <v>74.2</v>
      </c>
    </row>
    <row r="366" spans="1:4" x14ac:dyDescent="0.2">
      <c r="A366" s="3">
        <v>43765</v>
      </c>
      <c r="B366" s="2" t="s">
        <v>37</v>
      </c>
      <c r="C366" s="2" t="s">
        <v>11</v>
      </c>
      <c r="D366" s="2">
        <v>13.06</v>
      </c>
    </row>
    <row r="367" spans="1:4" x14ac:dyDescent="0.2">
      <c r="A367" s="3">
        <v>43765</v>
      </c>
      <c r="B367" s="2" t="s">
        <v>39</v>
      </c>
      <c r="C367" s="2" t="s">
        <v>23</v>
      </c>
      <c r="D367" s="2">
        <v>72.489999999999995</v>
      </c>
    </row>
    <row r="368" spans="1:4" x14ac:dyDescent="0.2">
      <c r="A368" s="3">
        <v>43766</v>
      </c>
      <c r="B368" s="2" t="s">
        <v>39</v>
      </c>
      <c r="C368" s="2" t="s">
        <v>23</v>
      </c>
      <c r="D368" s="2">
        <v>89.84</v>
      </c>
    </row>
    <row r="369" spans="1:4" x14ac:dyDescent="0.2">
      <c r="A369" s="3">
        <v>43766</v>
      </c>
      <c r="B369" s="2" t="s">
        <v>28</v>
      </c>
      <c r="C369" s="2" t="s">
        <v>23</v>
      </c>
      <c r="D369" s="2">
        <v>102.63</v>
      </c>
    </row>
    <row r="370" spans="1:4" x14ac:dyDescent="0.2">
      <c r="A370" s="3">
        <v>43767</v>
      </c>
      <c r="B370" s="2" t="s">
        <v>29</v>
      </c>
      <c r="C370" s="2" t="s">
        <v>11</v>
      </c>
      <c r="D370" s="2">
        <v>11.33</v>
      </c>
    </row>
    <row r="371" spans="1:4" x14ac:dyDescent="0.2">
      <c r="A371" s="3">
        <v>43768</v>
      </c>
      <c r="B371" s="2" t="s">
        <v>28</v>
      </c>
      <c r="C371" s="2" t="s">
        <v>23</v>
      </c>
      <c r="D371" s="2">
        <v>60.68</v>
      </c>
    </row>
    <row r="372" spans="1:4" x14ac:dyDescent="0.2">
      <c r="A372" s="3">
        <v>43768</v>
      </c>
      <c r="B372" s="2" t="s">
        <v>31</v>
      </c>
      <c r="C372" s="2" t="s">
        <v>23</v>
      </c>
      <c r="D372" s="2">
        <v>28.84</v>
      </c>
    </row>
    <row r="373" spans="1:4" x14ac:dyDescent="0.2">
      <c r="A373" s="3">
        <v>43768</v>
      </c>
      <c r="B373" s="2" t="s">
        <v>45</v>
      </c>
      <c r="C373" s="2" t="s">
        <v>11</v>
      </c>
      <c r="D373" s="2">
        <v>28.72</v>
      </c>
    </row>
    <row r="374" spans="1:4" x14ac:dyDescent="0.2">
      <c r="A374" s="3">
        <v>43769</v>
      </c>
      <c r="B374" s="2" t="s">
        <v>52</v>
      </c>
      <c r="C374" s="2" t="s">
        <v>23</v>
      </c>
      <c r="D374" s="2">
        <v>39.32</v>
      </c>
    </row>
    <row r="375" spans="1:4" x14ac:dyDescent="0.2">
      <c r="A375" s="3">
        <v>43769</v>
      </c>
      <c r="B375" s="2" t="s">
        <v>39</v>
      </c>
      <c r="C375" s="2" t="s">
        <v>23</v>
      </c>
      <c r="D375" s="2">
        <v>2.31</v>
      </c>
    </row>
    <row r="376" spans="1:4" x14ac:dyDescent="0.2">
      <c r="A376" s="3">
        <v>43769</v>
      </c>
      <c r="B376" s="2" t="s">
        <v>36</v>
      </c>
      <c r="C376" s="2" t="s">
        <v>35</v>
      </c>
      <c r="D376" s="2">
        <v>108.09</v>
      </c>
    </row>
    <row r="377" spans="1:4" x14ac:dyDescent="0.2">
      <c r="A377" s="3">
        <f>DATE(YEAR(A376),MONTH(A376)+1,1)</f>
        <v>43770</v>
      </c>
      <c r="B377" s="2" t="s">
        <v>57</v>
      </c>
      <c r="C377" s="2" t="s">
        <v>56</v>
      </c>
      <c r="D377" s="2">
        <v>1565</v>
      </c>
    </row>
    <row r="378" spans="1:4" x14ac:dyDescent="0.2">
      <c r="A378" s="3">
        <v>43770</v>
      </c>
      <c r="B378" s="2" t="s">
        <v>37</v>
      </c>
      <c r="C378" s="2" t="s">
        <v>11</v>
      </c>
      <c r="D378" s="2">
        <v>10.97</v>
      </c>
    </row>
    <row r="379" spans="1:4" x14ac:dyDescent="0.2">
      <c r="A379" s="3">
        <v>43770</v>
      </c>
      <c r="B379" s="2" t="s">
        <v>45</v>
      </c>
      <c r="C379" s="2" t="s">
        <v>11</v>
      </c>
      <c r="D379" s="2">
        <v>59.28</v>
      </c>
    </row>
    <row r="380" spans="1:4" x14ac:dyDescent="0.2">
      <c r="A380" s="3">
        <v>43770</v>
      </c>
      <c r="B380" s="2" t="s">
        <v>36</v>
      </c>
      <c r="C380" s="2" t="s">
        <v>67</v>
      </c>
      <c r="D380" s="2">
        <v>104.76</v>
      </c>
    </row>
    <row r="381" spans="1:4" x14ac:dyDescent="0.2">
      <c r="A381" s="3">
        <v>43772</v>
      </c>
      <c r="B381" s="2" t="s">
        <v>73</v>
      </c>
      <c r="C381" s="2" t="s">
        <v>72</v>
      </c>
      <c r="D381" s="2">
        <v>12.38</v>
      </c>
    </row>
    <row r="382" spans="1:4" x14ac:dyDescent="0.2">
      <c r="A382" s="3">
        <v>43773</v>
      </c>
      <c r="B382" s="2" t="s">
        <v>86</v>
      </c>
      <c r="C382" s="2" t="s">
        <v>12</v>
      </c>
      <c r="D382" s="2">
        <v>3.41</v>
      </c>
    </row>
    <row r="383" spans="1:4" x14ac:dyDescent="0.2">
      <c r="A383" s="3">
        <v>43773</v>
      </c>
      <c r="B383" s="2" t="s">
        <v>28</v>
      </c>
      <c r="C383" s="2" t="s">
        <v>23</v>
      </c>
      <c r="D383" s="2">
        <v>18.72</v>
      </c>
    </row>
    <row r="384" spans="1:4" x14ac:dyDescent="0.2">
      <c r="A384" s="3">
        <v>43774</v>
      </c>
      <c r="B384" s="2" t="s">
        <v>46</v>
      </c>
      <c r="C384" s="2" t="s">
        <v>11</v>
      </c>
      <c r="D384" s="2">
        <v>52.02</v>
      </c>
    </row>
    <row r="385" spans="1:4" x14ac:dyDescent="0.2">
      <c r="A385" s="3">
        <v>43774</v>
      </c>
      <c r="B385" s="2" t="s">
        <v>28</v>
      </c>
      <c r="C385" s="2" t="s">
        <v>23</v>
      </c>
      <c r="D385" s="2">
        <v>5.42</v>
      </c>
    </row>
    <row r="386" spans="1:4" x14ac:dyDescent="0.2">
      <c r="A386" s="3">
        <v>43774</v>
      </c>
      <c r="B386" s="2" t="s">
        <v>36</v>
      </c>
      <c r="C386" s="2" t="s">
        <v>35</v>
      </c>
      <c r="D386" s="2">
        <v>159.24</v>
      </c>
    </row>
    <row r="387" spans="1:4" x14ac:dyDescent="0.2">
      <c r="A387" s="3">
        <v>43774</v>
      </c>
      <c r="B387" s="2" t="s">
        <v>39</v>
      </c>
      <c r="C387" s="2" t="s">
        <v>23</v>
      </c>
      <c r="D387" s="2">
        <v>13.32</v>
      </c>
    </row>
    <row r="388" spans="1:4" x14ac:dyDescent="0.2">
      <c r="A388" s="3">
        <v>43774</v>
      </c>
      <c r="B388" s="2" t="s">
        <v>32</v>
      </c>
      <c r="C388" s="2" t="s">
        <v>11</v>
      </c>
      <c r="D388" s="2">
        <v>33.04</v>
      </c>
    </row>
    <row r="389" spans="1:4" x14ac:dyDescent="0.2">
      <c r="A389" s="3">
        <v>43775</v>
      </c>
      <c r="B389" s="2" t="s">
        <v>39</v>
      </c>
      <c r="C389" s="2" t="s">
        <v>23</v>
      </c>
      <c r="D389" s="2">
        <v>6.9</v>
      </c>
    </row>
    <row r="390" spans="1:4" x14ac:dyDescent="0.2">
      <c r="A390" s="3">
        <v>43775</v>
      </c>
      <c r="B390" s="2" t="s">
        <v>27</v>
      </c>
      <c r="C390" s="2" t="s">
        <v>26</v>
      </c>
      <c r="D390" s="2">
        <v>1.53</v>
      </c>
    </row>
    <row r="391" spans="1:4" x14ac:dyDescent="0.2">
      <c r="A391" s="3">
        <v>43778</v>
      </c>
      <c r="B391" s="2" t="s">
        <v>24</v>
      </c>
      <c r="C391" s="2" t="s">
        <v>23</v>
      </c>
      <c r="D391" s="2">
        <v>137.65</v>
      </c>
    </row>
    <row r="392" spans="1:4" x14ac:dyDescent="0.2">
      <c r="A392" s="3">
        <v>43778</v>
      </c>
      <c r="B392" s="2" t="s">
        <v>39</v>
      </c>
      <c r="C392" s="2" t="s">
        <v>23</v>
      </c>
      <c r="D392" s="2">
        <v>38.68</v>
      </c>
    </row>
    <row r="393" spans="1:4" x14ac:dyDescent="0.2">
      <c r="A393" s="3">
        <v>43778</v>
      </c>
      <c r="B393" s="2" t="s">
        <v>52</v>
      </c>
      <c r="C393" s="2" t="s">
        <v>23</v>
      </c>
      <c r="D393" s="2">
        <v>85.23</v>
      </c>
    </row>
    <row r="394" spans="1:4" x14ac:dyDescent="0.2">
      <c r="A394" s="3">
        <v>43779</v>
      </c>
      <c r="B394" s="2" t="s">
        <v>81</v>
      </c>
      <c r="C394" s="2" t="s">
        <v>41</v>
      </c>
      <c r="D394" s="2">
        <v>85</v>
      </c>
    </row>
    <row r="395" spans="1:4" x14ac:dyDescent="0.2">
      <c r="A395" s="3">
        <v>43779</v>
      </c>
      <c r="B395" s="2" t="s">
        <v>39</v>
      </c>
      <c r="C395" s="2" t="s">
        <v>23</v>
      </c>
      <c r="D395" s="2">
        <v>21.1</v>
      </c>
    </row>
    <row r="396" spans="1:4" x14ac:dyDescent="0.2">
      <c r="A396" s="3">
        <v>43779</v>
      </c>
      <c r="B396" s="2" t="s">
        <v>33</v>
      </c>
      <c r="C396" s="2" t="s">
        <v>11</v>
      </c>
      <c r="D396" s="2">
        <v>17.28</v>
      </c>
    </row>
    <row r="397" spans="1:4" x14ac:dyDescent="0.2">
      <c r="A397" s="3">
        <v>43779</v>
      </c>
      <c r="B397" s="2" t="s">
        <v>24</v>
      </c>
      <c r="C397" s="2" t="s">
        <v>23</v>
      </c>
      <c r="D397" s="2">
        <v>6.53</v>
      </c>
    </row>
    <row r="398" spans="1:4" x14ac:dyDescent="0.2">
      <c r="A398" s="3">
        <v>43780</v>
      </c>
      <c r="B398" s="2" t="s">
        <v>29</v>
      </c>
      <c r="C398" s="2" t="s">
        <v>11</v>
      </c>
      <c r="D398" s="2">
        <v>14.4</v>
      </c>
    </row>
    <row r="399" spans="1:4" x14ac:dyDescent="0.2">
      <c r="A399" s="3">
        <v>43780</v>
      </c>
      <c r="B399" s="2" t="s">
        <v>27</v>
      </c>
      <c r="C399" s="2" t="s">
        <v>26</v>
      </c>
      <c r="D399" s="2">
        <v>24.54</v>
      </c>
    </row>
    <row r="400" spans="1:4" x14ac:dyDescent="0.2">
      <c r="A400" s="3">
        <v>43781</v>
      </c>
      <c r="B400" s="2" t="s">
        <v>34</v>
      </c>
      <c r="C400" s="2" t="s">
        <v>11</v>
      </c>
      <c r="D400" s="2">
        <v>33.11</v>
      </c>
    </row>
    <row r="401" spans="1:4" x14ac:dyDescent="0.2">
      <c r="A401" s="3">
        <v>43782</v>
      </c>
      <c r="B401" s="2" t="s">
        <v>52</v>
      </c>
      <c r="C401" s="2" t="s">
        <v>23</v>
      </c>
      <c r="D401" s="2">
        <v>14.01</v>
      </c>
    </row>
    <row r="402" spans="1:4" x14ac:dyDescent="0.2">
      <c r="A402" s="3">
        <v>43782</v>
      </c>
      <c r="B402" s="2" t="s">
        <v>33</v>
      </c>
      <c r="C402" s="2" t="s">
        <v>11</v>
      </c>
      <c r="D402" s="2">
        <v>7</v>
      </c>
    </row>
    <row r="403" spans="1:4" x14ac:dyDescent="0.2">
      <c r="A403" s="3">
        <v>43782</v>
      </c>
      <c r="B403" s="2" t="s">
        <v>37</v>
      </c>
      <c r="C403" s="2" t="s">
        <v>11</v>
      </c>
      <c r="D403" s="2">
        <v>93.28</v>
      </c>
    </row>
    <row r="404" spans="1:4" x14ac:dyDescent="0.2">
      <c r="A404" s="3">
        <v>43783</v>
      </c>
      <c r="B404" s="2" t="s">
        <v>33</v>
      </c>
      <c r="C404" s="2" t="s">
        <v>11</v>
      </c>
      <c r="D404" s="2">
        <v>37.479999999999997</v>
      </c>
    </row>
    <row r="405" spans="1:4" x14ac:dyDescent="0.2">
      <c r="A405" s="3">
        <v>43783</v>
      </c>
      <c r="B405" s="2" t="s">
        <v>83</v>
      </c>
      <c r="C405" s="2" t="s">
        <v>41</v>
      </c>
      <c r="D405" s="2">
        <v>560.55999999999995</v>
      </c>
    </row>
    <row r="406" spans="1:4" x14ac:dyDescent="0.2">
      <c r="A406" s="3">
        <v>43783</v>
      </c>
      <c r="B406" s="2" t="s">
        <v>27</v>
      </c>
      <c r="C406" s="2" t="s">
        <v>26</v>
      </c>
      <c r="D406" s="2">
        <v>17.010000000000002</v>
      </c>
    </row>
    <row r="407" spans="1:4" x14ac:dyDescent="0.2">
      <c r="A407" s="3">
        <v>43783</v>
      </c>
      <c r="B407" s="2" t="s">
        <v>62</v>
      </c>
      <c r="C407" s="2" t="s">
        <v>35</v>
      </c>
      <c r="D407" s="2">
        <v>293.97000000000003</v>
      </c>
    </row>
    <row r="408" spans="1:4" x14ac:dyDescent="0.2">
      <c r="A408" s="3">
        <v>43783</v>
      </c>
      <c r="B408" s="2" t="s">
        <v>39</v>
      </c>
      <c r="C408" s="2" t="s">
        <v>23</v>
      </c>
      <c r="D408" s="2">
        <v>21.89</v>
      </c>
    </row>
    <row r="409" spans="1:4" x14ac:dyDescent="0.2">
      <c r="A409" s="3">
        <v>43784</v>
      </c>
      <c r="B409" s="2" t="s">
        <v>37</v>
      </c>
      <c r="C409" s="2" t="s">
        <v>11</v>
      </c>
      <c r="D409" s="2">
        <v>28.37</v>
      </c>
    </row>
    <row r="410" spans="1:4" x14ac:dyDescent="0.2">
      <c r="A410" s="3">
        <v>43784</v>
      </c>
      <c r="B410" s="2" t="s">
        <v>31</v>
      </c>
      <c r="C410" s="2" t="s">
        <v>23</v>
      </c>
      <c r="D410" s="2">
        <v>86.05</v>
      </c>
    </row>
    <row r="411" spans="1:4" x14ac:dyDescent="0.2">
      <c r="A411" s="3">
        <v>43785</v>
      </c>
      <c r="B411" s="2" t="s">
        <v>55</v>
      </c>
      <c r="C411" s="2" t="s">
        <v>11</v>
      </c>
      <c r="D411" s="2">
        <v>39.83</v>
      </c>
    </row>
    <row r="412" spans="1:4" x14ac:dyDescent="0.2">
      <c r="A412" s="3">
        <v>43785</v>
      </c>
      <c r="B412" s="2" t="s">
        <v>39</v>
      </c>
      <c r="C412" s="2" t="s">
        <v>23</v>
      </c>
      <c r="D412" s="2">
        <v>30.63</v>
      </c>
    </row>
    <row r="413" spans="1:4" x14ac:dyDescent="0.2">
      <c r="A413" s="3">
        <v>43785</v>
      </c>
      <c r="B413" s="2" t="s">
        <v>45</v>
      </c>
      <c r="C413" s="2" t="s">
        <v>11</v>
      </c>
      <c r="D413" s="2">
        <v>17.260000000000002</v>
      </c>
    </row>
    <row r="414" spans="1:4" x14ac:dyDescent="0.2">
      <c r="A414" s="3">
        <v>43785</v>
      </c>
      <c r="B414" s="2" t="s">
        <v>38</v>
      </c>
      <c r="C414" s="2" t="s">
        <v>23</v>
      </c>
      <c r="D414" s="2">
        <v>20.32</v>
      </c>
    </row>
    <row r="415" spans="1:4" x14ac:dyDescent="0.2">
      <c r="A415" s="3">
        <v>43786</v>
      </c>
      <c r="B415" s="2" t="s">
        <v>32</v>
      </c>
      <c r="C415" s="2" t="s">
        <v>11</v>
      </c>
      <c r="D415" s="2">
        <v>12.92</v>
      </c>
    </row>
    <row r="416" spans="1:4" x14ac:dyDescent="0.2">
      <c r="A416" s="3">
        <v>43786</v>
      </c>
      <c r="B416" s="2" t="s">
        <v>39</v>
      </c>
      <c r="C416" s="2" t="s">
        <v>23</v>
      </c>
      <c r="D416" s="2">
        <v>232.31</v>
      </c>
    </row>
    <row r="417" spans="1:4" x14ac:dyDescent="0.2">
      <c r="A417" s="3">
        <v>43786</v>
      </c>
      <c r="B417" s="2" t="s">
        <v>39</v>
      </c>
      <c r="C417" s="2" t="s">
        <v>23</v>
      </c>
      <c r="D417" s="2">
        <v>50.52</v>
      </c>
    </row>
    <row r="418" spans="1:4" x14ac:dyDescent="0.2">
      <c r="A418" s="3">
        <v>43786</v>
      </c>
      <c r="B418" s="2" t="s">
        <v>34</v>
      </c>
      <c r="C418" s="2" t="s">
        <v>11</v>
      </c>
      <c r="D418" s="2">
        <v>40.03</v>
      </c>
    </row>
    <row r="419" spans="1:4" x14ac:dyDescent="0.2">
      <c r="A419" s="3">
        <v>43787</v>
      </c>
      <c r="B419" s="2" t="s">
        <v>27</v>
      </c>
      <c r="C419" s="2" t="s">
        <v>26</v>
      </c>
      <c r="D419" s="2">
        <v>14.47</v>
      </c>
    </row>
    <row r="420" spans="1:4" x14ac:dyDescent="0.2">
      <c r="A420" s="3">
        <v>43787</v>
      </c>
      <c r="B420" s="2" t="s">
        <v>45</v>
      </c>
      <c r="C420" s="2" t="s">
        <v>11</v>
      </c>
      <c r="D420" s="2">
        <v>44.7</v>
      </c>
    </row>
    <row r="421" spans="1:4" x14ac:dyDescent="0.2">
      <c r="A421" s="3">
        <v>43787</v>
      </c>
      <c r="B421" s="2" t="s">
        <v>22</v>
      </c>
      <c r="C421" s="2" t="s">
        <v>11</v>
      </c>
      <c r="D421" s="2">
        <v>17.940000000000001</v>
      </c>
    </row>
    <row r="422" spans="1:4" x14ac:dyDescent="0.2">
      <c r="A422" s="3">
        <v>43787</v>
      </c>
      <c r="B422" s="2" t="s">
        <v>30</v>
      </c>
      <c r="C422" s="2" t="s">
        <v>26</v>
      </c>
      <c r="D422" s="2">
        <v>42.57</v>
      </c>
    </row>
    <row r="423" spans="1:4" x14ac:dyDescent="0.2">
      <c r="A423" s="3">
        <v>43788</v>
      </c>
      <c r="B423" s="2" t="s">
        <v>37</v>
      </c>
      <c r="C423" s="2" t="s">
        <v>11</v>
      </c>
      <c r="D423" s="2">
        <v>42.23</v>
      </c>
    </row>
    <row r="424" spans="1:4" x14ac:dyDescent="0.2">
      <c r="A424" s="3">
        <v>43788</v>
      </c>
      <c r="B424" s="2" t="s">
        <v>34</v>
      </c>
      <c r="C424" s="2" t="s">
        <v>11</v>
      </c>
      <c r="D424" s="2">
        <v>40.39</v>
      </c>
    </row>
    <row r="425" spans="1:4" x14ac:dyDescent="0.2">
      <c r="A425" s="3">
        <v>43788</v>
      </c>
      <c r="B425" s="2" t="s">
        <v>40</v>
      </c>
      <c r="C425" s="2" t="s">
        <v>11</v>
      </c>
      <c r="D425" s="2">
        <v>29.41</v>
      </c>
    </row>
    <row r="426" spans="1:4" x14ac:dyDescent="0.2">
      <c r="A426" s="3">
        <v>43788</v>
      </c>
      <c r="B426" s="2" t="s">
        <v>32</v>
      </c>
      <c r="C426" s="2" t="s">
        <v>11</v>
      </c>
      <c r="D426" s="2">
        <v>38.71</v>
      </c>
    </row>
    <row r="427" spans="1:4" x14ac:dyDescent="0.2">
      <c r="A427" s="3">
        <v>43788</v>
      </c>
      <c r="B427" s="2" t="s">
        <v>39</v>
      </c>
      <c r="C427" s="2" t="s">
        <v>23</v>
      </c>
      <c r="D427" s="2">
        <v>74.430000000000007</v>
      </c>
    </row>
    <row r="428" spans="1:4" x14ac:dyDescent="0.2">
      <c r="A428" s="3">
        <v>43788</v>
      </c>
      <c r="B428" s="2" t="s">
        <v>32</v>
      </c>
      <c r="C428" s="2" t="s">
        <v>11</v>
      </c>
      <c r="D428" s="2">
        <v>55.5</v>
      </c>
    </row>
    <row r="429" spans="1:4" x14ac:dyDescent="0.2">
      <c r="A429" s="3">
        <v>43788</v>
      </c>
      <c r="B429" s="2" t="s">
        <v>31</v>
      </c>
      <c r="C429" s="2" t="s">
        <v>23</v>
      </c>
      <c r="D429" s="2">
        <v>33.46</v>
      </c>
    </row>
    <row r="430" spans="1:4" x14ac:dyDescent="0.2">
      <c r="A430" s="3">
        <v>43789</v>
      </c>
      <c r="B430" s="2" t="s">
        <v>52</v>
      </c>
      <c r="C430" s="2" t="s">
        <v>23</v>
      </c>
      <c r="D430" s="2">
        <v>1.59</v>
      </c>
    </row>
    <row r="431" spans="1:4" x14ac:dyDescent="0.2">
      <c r="A431" s="3">
        <v>43789</v>
      </c>
      <c r="B431" s="2" t="s">
        <v>39</v>
      </c>
      <c r="C431" s="2" t="s">
        <v>23</v>
      </c>
      <c r="D431" s="2">
        <v>11.8</v>
      </c>
    </row>
    <row r="432" spans="1:4" x14ac:dyDescent="0.2">
      <c r="A432" s="3">
        <v>43789</v>
      </c>
      <c r="B432" s="2" t="s">
        <v>30</v>
      </c>
      <c r="C432" s="2" t="s">
        <v>26</v>
      </c>
      <c r="D432" s="2">
        <v>40.25</v>
      </c>
    </row>
    <row r="433" spans="1:4" x14ac:dyDescent="0.2">
      <c r="A433" s="3">
        <v>43790</v>
      </c>
      <c r="B433" s="2" t="s">
        <v>30</v>
      </c>
      <c r="C433" s="2" t="s">
        <v>26</v>
      </c>
      <c r="D433" s="2">
        <v>58.69</v>
      </c>
    </row>
    <row r="434" spans="1:4" x14ac:dyDescent="0.2">
      <c r="A434" s="3">
        <v>43790</v>
      </c>
      <c r="B434" s="2" t="s">
        <v>33</v>
      </c>
      <c r="C434" s="2" t="s">
        <v>11</v>
      </c>
      <c r="D434" s="2">
        <v>12.54</v>
      </c>
    </row>
    <row r="435" spans="1:4" x14ac:dyDescent="0.2">
      <c r="A435" s="3">
        <v>43790</v>
      </c>
      <c r="B435" s="2" t="s">
        <v>39</v>
      </c>
      <c r="C435" s="2" t="s">
        <v>23</v>
      </c>
      <c r="D435" s="2">
        <v>46.91</v>
      </c>
    </row>
    <row r="436" spans="1:4" x14ac:dyDescent="0.2">
      <c r="A436" s="3">
        <v>43790</v>
      </c>
      <c r="B436" s="2" t="s">
        <v>22</v>
      </c>
      <c r="C436" s="2" t="s">
        <v>11</v>
      </c>
      <c r="D436" s="2">
        <v>17.440000000000001</v>
      </c>
    </row>
    <row r="437" spans="1:4" x14ac:dyDescent="0.2">
      <c r="A437" s="3">
        <v>43790</v>
      </c>
      <c r="B437" s="2" t="s">
        <v>40</v>
      </c>
      <c r="C437" s="2" t="s">
        <v>11</v>
      </c>
      <c r="D437" s="2">
        <v>91</v>
      </c>
    </row>
    <row r="438" spans="1:4" x14ac:dyDescent="0.2">
      <c r="A438" s="3">
        <v>43791</v>
      </c>
      <c r="B438" s="2" t="s">
        <v>38</v>
      </c>
      <c r="C438" s="2" t="s">
        <v>23</v>
      </c>
      <c r="D438" s="2">
        <v>116.92</v>
      </c>
    </row>
    <row r="439" spans="1:4" x14ac:dyDescent="0.2">
      <c r="A439" s="3">
        <v>43791</v>
      </c>
      <c r="B439" s="2" t="s">
        <v>24</v>
      </c>
      <c r="C439" s="2" t="s">
        <v>23</v>
      </c>
      <c r="D439" s="2">
        <v>5.93</v>
      </c>
    </row>
    <row r="440" spans="1:4" x14ac:dyDescent="0.2">
      <c r="A440" s="3">
        <v>43791</v>
      </c>
      <c r="B440" s="2" t="s">
        <v>32</v>
      </c>
      <c r="C440" s="2" t="s">
        <v>11</v>
      </c>
      <c r="D440" s="2">
        <v>40.85</v>
      </c>
    </row>
    <row r="441" spans="1:4" x14ac:dyDescent="0.2">
      <c r="A441" s="3">
        <v>43791</v>
      </c>
      <c r="B441" s="2" t="s">
        <v>45</v>
      </c>
      <c r="C441" s="2" t="s">
        <v>11</v>
      </c>
      <c r="D441" s="2">
        <v>29.59</v>
      </c>
    </row>
    <row r="442" spans="1:4" x14ac:dyDescent="0.2">
      <c r="A442" s="3">
        <v>43791</v>
      </c>
      <c r="B442" s="2" t="s">
        <v>29</v>
      </c>
      <c r="C442" s="2" t="s">
        <v>11</v>
      </c>
      <c r="D442" s="2">
        <v>45.99</v>
      </c>
    </row>
    <row r="443" spans="1:4" x14ac:dyDescent="0.2">
      <c r="A443" s="3">
        <v>43791</v>
      </c>
      <c r="B443" s="2" t="s">
        <v>45</v>
      </c>
      <c r="C443" s="2" t="s">
        <v>11</v>
      </c>
      <c r="D443" s="2">
        <v>55.22</v>
      </c>
    </row>
    <row r="444" spans="1:4" x14ac:dyDescent="0.2">
      <c r="A444" s="3">
        <v>43791</v>
      </c>
      <c r="B444" s="2" t="s">
        <v>62</v>
      </c>
      <c r="C444" s="2" t="s">
        <v>35</v>
      </c>
      <c r="D444" s="2">
        <v>258.12</v>
      </c>
    </row>
    <row r="445" spans="1:4" x14ac:dyDescent="0.2">
      <c r="A445" s="3">
        <v>43792</v>
      </c>
      <c r="B445" s="2" t="s">
        <v>34</v>
      </c>
      <c r="C445" s="2" t="s">
        <v>11</v>
      </c>
      <c r="D445" s="2">
        <v>3.28</v>
      </c>
    </row>
    <row r="446" spans="1:4" x14ac:dyDescent="0.2">
      <c r="A446" s="3">
        <v>43792</v>
      </c>
      <c r="B446" s="2" t="s">
        <v>39</v>
      </c>
      <c r="C446" s="2" t="s">
        <v>23</v>
      </c>
      <c r="D446" s="2">
        <v>31.11</v>
      </c>
    </row>
    <row r="447" spans="1:4" x14ac:dyDescent="0.2">
      <c r="A447" s="3">
        <v>43792</v>
      </c>
      <c r="B447" s="2" t="s">
        <v>31</v>
      </c>
      <c r="C447" s="2" t="s">
        <v>23</v>
      </c>
      <c r="D447" s="2">
        <v>121.76</v>
      </c>
    </row>
    <row r="448" spans="1:4" x14ac:dyDescent="0.2">
      <c r="A448" s="3">
        <v>43793</v>
      </c>
      <c r="B448" s="2" t="s">
        <v>30</v>
      </c>
      <c r="C448" s="2" t="s">
        <v>26</v>
      </c>
      <c r="D448" s="2">
        <v>26.6</v>
      </c>
    </row>
    <row r="449" spans="1:4" x14ac:dyDescent="0.2">
      <c r="A449" s="3">
        <v>43795</v>
      </c>
      <c r="B449" s="2" t="s">
        <v>29</v>
      </c>
      <c r="C449" s="2" t="s">
        <v>11</v>
      </c>
      <c r="D449" s="2">
        <v>13.84</v>
      </c>
    </row>
    <row r="450" spans="1:4" x14ac:dyDescent="0.2">
      <c r="A450" s="3">
        <v>43795</v>
      </c>
      <c r="B450" s="2" t="s">
        <v>30</v>
      </c>
      <c r="C450" s="2" t="s">
        <v>26</v>
      </c>
      <c r="D450" s="2">
        <v>15.09</v>
      </c>
    </row>
    <row r="451" spans="1:4" x14ac:dyDescent="0.2">
      <c r="A451" s="3">
        <v>43796</v>
      </c>
      <c r="B451" s="2" t="s">
        <v>38</v>
      </c>
      <c r="C451" s="2" t="s">
        <v>23</v>
      </c>
      <c r="D451" s="2">
        <v>28.01</v>
      </c>
    </row>
    <row r="452" spans="1:4" x14ac:dyDescent="0.2">
      <c r="A452" s="3">
        <v>43796</v>
      </c>
      <c r="B452" s="2" t="s">
        <v>33</v>
      </c>
      <c r="C452" s="2" t="s">
        <v>11</v>
      </c>
      <c r="D452" s="2">
        <v>10.56</v>
      </c>
    </row>
    <row r="453" spans="1:4" x14ac:dyDescent="0.2">
      <c r="A453" s="3">
        <v>43796</v>
      </c>
      <c r="B453" s="2" t="s">
        <v>54</v>
      </c>
      <c r="C453" s="2" t="s">
        <v>11</v>
      </c>
      <c r="D453" s="2">
        <v>54.57</v>
      </c>
    </row>
    <row r="454" spans="1:4" x14ac:dyDescent="0.2">
      <c r="A454" s="3">
        <v>43796</v>
      </c>
      <c r="B454" s="2" t="s">
        <v>33</v>
      </c>
      <c r="C454" s="2" t="s">
        <v>11</v>
      </c>
      <c r="D454" s="2">
        <v>29.93</v>
      </c>
    </row>
    <row r="455" spans="1:4" x14ac:dyDescent="0.2">
      <c r="A455" s="3">
        <v>43796</v>
      </c>
      <c r="B455" s="2" t="s">
        <v>52</v>
      </c>
      <c r="C455" s="2" t="s">
        <v>23</v>
      </c>
      <c r="D455" s="2">
        <v>7.1</v>
      </c>
    </row>
    <row r="456" spans="1:4" x14ac:dyDescent="0.2">
      <c r="A456" s="3">
        <v>43798</v>
      </c>
      <c r="B456" s="2" t="s">
        <v>28</v>
      </c>
      <c r="C456" s="2" t="s">
        <v>23</v>
      </c>
      <c r="D456" s="2">
        <v>24.18</v>
      </c>
    </row>
    <row r="457" spans="1:4" x14ac:dyDescent="0.2">
      <c r="A457" s="3">
        <v>43798</v>
      </c>
      <c r="B457" s="2" t="s">
        <v>22</v>
      </c>
      <c r="C457" s="2" t="s">
        <v>11</v>
      </c>
      <c r="D457" s="2">
        <v>22.77</v>
      </c>
    </row>
    <row r="458" spans="1:4" x14ac:dyDescent="0.2">
      <c r="A458" s="3">
        <v>43798</v>
      </c>
      <c r="B458" s="2" t="s">
        <v>76</v>
      </c>
      <c r="C458" s="2" t="s">
        <v>67</v>
      </c>
      <c r="D458" s="2">
        <v>713.05</v>
      </c>
    </row>
    <row r="459" spans="1:4" x14ac:dyDescent="0.2">
      <c r="A459" s="3">
        <v>43799</v>
      </c>
      <c r="B459" s="2" t="s">
        <v>46</v>
      </c>
      <c r="C459" s="2" t="s">
        <v>11</v>
      </c>
      <c r="D459" s="2">
        <v>21.41</v>
      </c>
    </row>
    <row r="460" spans="1:4" x14ac:dyDescent="0.2">
      <c r="A460" s="3">
        <v>43799</v>
      </c>
      <c r="B460" s="2" t="s">
        <v>52</v>
      </c>
      <c r="C460" s="2" t="s">
        <v>23</v>
      </c>
      <c r="D460" s="2">
        <v>3.47</v>
      </c>
    </row>
    <row r="461" spans="1:4" x14ac:dyDescent="0.2">
      <c r="A461" s="3">
        <f>DATE(YEAR(A460),MONTH(A460)+1,1)</f>
        <v>43800</v>
      </c>
      <c r="B461" s="2" t="s">
        <v>57</v>
      </c>
      <c r="C461" s="2" t="s">
        <v>56</v>
      </c>
      <c r="D461" s="2">
        <v>1565</v>
      </c>
    </row>
    <row r="462" spans="1:4" x14ac:dyDescent="0.2">
      <c r="A462" s="3">
        <v>43800</v>
      </c>
      <c r="B462" s="2" t="s">
        <v>47</v>
      </c>
      <c r="C462" s="2" t="s">
        <v>10</v>
      </c>
      <c r="D462" s="2">
        <v>228.18</v>
      </c>
    </row>
    <row r="463" spans="1:4" x14ac:dyDescent="0.2">
      <c r="A463" s="3">
        <v>43800</v>
      </c>
      <c r="B463" s="2" t="s">
        <v>28</v>
      </c>
      <c r="C463" s="2" t="s">
        <v>23</v>
      </c>
      <c r="D463" s="2">
        <v>47.14</v>
      </c>
    </row>
    <row r="464" spans="1:4" x14ac:dyDescent="0.2">
      <c r="A464" s="3">
        <v>43800</v>
      </c>
      <c r="B464" s="2" t="s">
        <v>28</v>
      </c>
      <c r="C464" s="2" t="s">
        <v>23</v>
      </c>
      <c r="D464" s="2">
        <v>6.03</v>
      </c>
    </row>
    <row r="465" spans="1:4" x14ac:dyDescent="0.2">
      <c r="A465" s="3">
        <v>43800</v>
      </c>
      <c r="B465" s="2" t="s">
        <v>47</v>
      </c>
      <c r="C465" s="2" t="s">
        <v>10</v>
      </c>
      <c r="D465" s="2">
        <v>103.82</v>
      </c>
    </row>
    <row r="466" spans="1:4" x14ac:dyDescent="0.2">
      <c r="A466" s="3">
        <v>43800</v>
      </c>
      <c r="B466" s="2" t="s">
        <v>22</v>
      </c>
      <c r="C466" s="2" t="s">
        <v>11</v>
      </c>
      <c r="D466" s="2">
        <v>6.05</v>
      </c>
    </row>
    <row r="467" spans="1:4" x14ac:dyDescent="0.2">
      <c r="A467" s="3">
        <v>43801</v>
      </c>
      <c r="B467" s="2" t="s">
        <v>31</v>
      </c>
      <c r="C467" s="2" t="s">
        <v>23</v>
      </c>
      <c r="D467" s="2">
        <v>63.7</v>
      </c>
    </row>
    <row r="468" spans="1:4" x14ac:dyDescent="0.2">
      <c r="A468" s="3">
        <v>43801</v>
      </c>
      <c r="B468" s="2" t="s">
        <v>28</v>
      </c>
      <c r="C468" s="2" t="s">
        <v>23</v>
      </c>
      <c r="D468" s="2">
        <v>19.329999999999998</v>
      </c>
    </row>
    <row r="469" spans="1:4" x14ac:dyDescent="0.2">
      <c r="A469" s="3">
        <v>43802</v>
      </c>
      <c r="B469" s="2" t="s">
        <v>37</v>
      </c>
      <c r="C469" s="2" t="s">
        <v>11</v>
      </c>
      <c r="D469" s="2">
        <v>6.22</v>
      </c>
    </row>
    <row r="470" spans="1:4" x14ac:dyDescent="0.2">
      <c r="A470" s="3">
        <v>43802</v>
      </c>
      <c r="B470" s="2" t="s">
        <v>30</v>
      </c>
      <c r="C470" s="2" t="s">
        <v>26</v>
      </c>
      <c r="D470" s="2">
        <v>5.22</v>
      </c>
    </row>
    <row r="471" spans="1:4" x14ac:dyDescent="0.2">
      <c r="A471" s="3">
        <v>43802</v>
      </c>
      <c r="B471" s="2" t="s">
        <v>37</v>
      </c>
      <c r="C471" s="2" t="s">
        <v>11</v>
      </c>
      <c r="D471" s="2">
        <v>19.14</v>
      </c>
    </row>
    <row r="472" spans="1:4" x14ac:dyDescent="0.2">
      <c r="A472" s="3">
        <v>43802</v>
      </c>
      <c r="B472" s="2" t="s">
        <v>22</v>
      </c>
      <c r="C472" s="2" t="s">
        <v>11</v>
      </c>
      <c r="D472" s="2">
        <v>12.23</v>
      </c>
    </row>
    <row r="473" spans="1:4" x14ac:dyDescent="0.2">
      <c r="A473" s="3">
        <v>43803</v>
      </c>
      <c r="B473" s="2" t="s">
        <v>36</v>
      </c>
      <c r="C473" s="2" t="s">
        <v>35</v>
      </c>
      <c r="D473" s="2">
        <v>154.88</v>
      </c>
    </row>
    <row r="474" spans="1:4" x14ac:dyDescent="0.2">
      <c r="A474" s="3">
        <v>43803</v>
      </c>
      <c r="B474" s="2" t="s">
        <v>36</v>
      </c>
      <c r="C474" s="2" t="s">
        <v>35</v>
      </c>
      <c r="D474" s="2">
        <v>68.150000000000006</v>
      </c>
    </row>
    <row r="475" spans="1:4" x14ac:dyDescent="0.2">
      <c r="A475" s="3">
        <v>43803</v>
      </c>
      <c r="B475" s="2" t="s">
        <v>52</v>
      </c>
      <c r="C475" s="2" t="s">
        <v>23</v>
      </c>
      <c r="D475" s="2">
        <v>19.89</v>
      </c>
    </row>
    <row r="476" spans="1:4" x14ac:dyDescent="0.2">
      <c r="A476" s="3">
        <v>43803</v>
      </c>
      <c r="B476" s="2" t="s">
        <v>22</v>
      </c>
      <c r="C476" s="2" t="s">
        <v>11</v>
      </c>
      <c r="D476" s="2">
        <v>48.07</v>
      </c>
    </row>
    <row r="477" spans="1:4" x14ac:dyDescent="0.2">
      <c r="A477" s="3">
        <v>43804</v>
      </c>
      <c r="B477" s="2" t="s">
        <v>45</v>
      </c>
      <c r="C477" s="2" t="s">
        <v>11</v>
      </c>
      <c r="D477" s="2">
        <v>37.72</v>
      </c>
    </row>
    <row r="478" spans="1:4" x14ac:dyDescent="0.2">
      <c r="A478" s="3">
        <v>43804</v>
      </c>
      <c r="B478" s="2" t="s">
        <v>34</v>
      </c>
      <c r="C478" s="2" t="s">
        <v>11</v>
      </c>
      <c r="D478" s="2">
        <v>107.16</v>
      </c>
    </row>
    <row r="479" spans="1:4" x14ac:dyDescent="0.2">
      <c r="A479" s="3">
        <v>43805</v>
      </c>
      <c r="B479" s="2" t="s">
        <v>27</v>
      </c>
      <c r="C479" s="2" t="s">
        <v>26</v>
      </c>
      <c r="D479" s="2">
        <v>35.78</v>
      </c>
    </row>
    <row r="480" spans="1:4" x14ac:dyDescent="0.2">
      <c r="A480" s="3">
        <v>43805</v>
      </c>
      <c r="B480" s="2" t="s">
        <v>32</v>
      </c>
      <c r="C480" s="2" t="s">
        <v>11</v>
      </c>
      <c r="D480" s="2">
        <v>24.49</v>
      </c>
    </row>
    <row r="481" spans="1:4" x14ac:dyDescent="0.2">
      <c r="A481" s="3">
        <v>43805</v>
      </c>
      <c r="B481" s="2" t="s">
        <v>28</v>
      </c>
      <c r="C481" s="2" t="s">
        <v>23</v>
      </c>
      <c r="D481" s="2">
        <v>167.09</v>
      </c>
    </row>
    <row r="482" spans="1:4" x14ac:dyDescent="0.2">
      <c r="A482" s="3">
        <v>43806</v>
      </c>
      <c r="B482" s="2" t="s">
        <v>38</v>
      </c>
      <c r="C482" s="2" t="s">
        <v>23</v>
      </c>
      <c r="D482" s="2">
        <v>53.44</v>
      </c>
    </row>
    <row r="483" spans="1:4" x14ac:dyDescent="0.2">
      <c r="A483" s="3">
        <v>43807</v>
      </c>
      <c r="B483" s="2" t="s">
        <v>24</v>
      </c>
      <c r="C483" s="2" t="s">
        <v>23</v>
      </c>
      <c r="D483" s="2">
        <v>47.62</v>
      </c>
    </row>
    <row r="484" spans="1:4" x14ac:dyDescent="0.2">
      <c r="A484" s="3">
        <v>43807</v>
      </c>
      <c r="B484" s="2" t="s">
        <v>30</v>
      </c>
      <c r="C484" s="2" t="s">
        <v>26</v>
      </c>
      <c r="D484" s="2">
        <v>5.03</v>
      </c>
    </row>
    <row r="485" spans="1:4" x14ac:dyDescent="0.2">
      <c r="A485" s="3">
        <v>43808</v>
      </c>
      <c r="B485" s="2" t="s">
        <v>66</v>
      </c>
      <c r="C485" s="2" t="s">
        <v>65</v>
      </c>
      <c r="D485" s="2">
        <v>145.86000000000001</v>
      </c>
    </row>
    <row r="486" spans="1:4" x14ac:dyDescent="0.2">
      <c r="A486" s="3">
        <v>43808</v>
      </c>
      <c r="B486" s="2" t="s">
        <v>32</v>
      </c>
      <c r="C486" s="2" t="s">
        <v>11</v>
      </c>
      <c r="D486" s="2">
        <v>31.67</v>
      </c>
    </row>
    <row r="487" spans="1:4" x14ac:dyDescent="0.2">
      <c r="A487" s="3">
        <v>43808</v>
      </c>
      <c r="B487" s="2" t="s">
        <v>31</v>
      </c>
      <c r="C487" s="2" t="s">
        <v>23</v>
      </c>
      <c r="D487" s="2">
        <v>23.78</v>
      </c>
    </row>
    <row r="488" spans="1:4" x14ac:dyDescent="0.2">
      <c r="A488" s="3">
        <v>43808</v>
      </c>
      <c r="B488" s="2" t="s">
        <v>55</v>
      </c>
      <c r="C488" s="2" t="s">
        <v>11</v>
      </c>
      <c r="D488" s="2">
        <v>20.22</v>
      </c>
    </row>
    <row r="489" spans="1:4" x14ac:dyDescent="0.2">
      <c r="A489" s="3">
        <v>43809</v>
      </c>
      <c r="B489" s="2" t="s">
        <v>30</v>
      </c>
      <c r="C489" s="2" t="s">
        <v>26</v>
      </c>
      <c r="D489" s="2">
        <v>9.6</v>
      </c>
    </row>
    <row r="490" spans="1:4" x14ac:dyDescent="0.2">
      <c r="A490" s="3">
        <v>43809</v>
      </c>
      <c r="B490" s="2" t="s">
        <v>22</v>
      </c>
      <c r="C490" s="2" t="s">
        <v>11</v>
      </c>
      <c r="D490" s="2">
        <v>12.2</v>
      </c>
    </row>
    <row r="491" spans="1:4" x14ac:dyDescent="0.2">
      <c r="A491" s="3">
        <v>43810</v>
      </c>
      <c r="B491" s="2" t="s">
        <v>31</v>
      </c>
      <c r="C491" s="2" t="s">
        <v>23</v>
      </c>
      <c r="D491" s="2">
        <v>45.49</v>
      </c>
    </row>
    <row r="492" spans="1:4" x14ac:dyDescent="0.2">
      <c r="A492" s="3">
        <v>43810</v>
      </c>
      <c r="B492" s="2" t="s">
        <v>22</v>
      </c>
      <c r="C492" s="2" t="s">
        <v>11</v>
      </c>
      <c r="D492" s="2">
        <v>45.82</v>
      </c>
    </row>
    <row r="493" spans="1:4" x14ac:dyDescent="0.2">
      <c r="A493" s="3">
        <v>43810</v>
      </c>
      <c r="B493" s="2" t="s">
        <v>30</v>
      </c>
      <c r="C493" s="2" t="s">
        <v>26</v>
      </c>
      <c r="D493" s="2">
        <v>31.36</v>
      </c>
    </row>
    <row r="494" spans="1:4" x14ac:dyDescent="0.2">
      <c r="A494" s="3">
        <v>43810</v>
      </c>
      <c r="B494" s="2" t="s">
        <v>28</v>
      </c>
      <c r="C494" s="2" t="s">
        <v>23</v>
      </c>
      <c r="D494" s="2">
        <v>16.75</v>
      </c>
    </row>
    <row r="495" spans="1:4" x14ac:dyDescent="0.2">
      <c r="A495" s="3">
        <v>43810</v>
      </c>
      <c r="B495" s="2" t="s">
        <v>52</v>
      </c>
      <c r="C495" s="2" t="s">
        <v>23</v>
      </c>
      <c r="D495" s="2">
        <v>70.81</v>
      </c>
    </row>
    <row r="496" spans="1:4" x14ac:dyDescent="0.2">
      <c r="A496" s="3">
        <v>43811</v>
      </c>
      <c r="B496" s="2" t="s">
        <v>28</v>
      </c>
      <c r="C496" s="2" t="s">
        <v>23</v>
      </c>
      <c r="D496" s="2">
        <v>25.28</v>
      </c>
    </row>
    <row r="497" spans="1:4" x14ac:dyDescent="0.2">
      <c r="A497" s="3">
        <v>43811</v>
      </c>
      <c r="B497" s="2" t="s">
        <v>24</v>
      </c>
      <c r="C497" s="2" t="s">
        <v>23</v>
      </c>
      <c r="D497" s="2">
        <v>55.14</v>
      </c>
    </row>
    <row r="498" spans="1:4" x14ac:dyDescent="0.2">
      <c r="A498" s="3">
        <v>43812</v>
      </c>
      <c r="B498" s="2" t="s">
        <v>29</v>
      </c>
      <c r="C498" s="2" t="s">
        <v>11</v>
      </c>
      <c r="D498" s="2">
        <v>15.3</v>
      </c>
    </row>
    <row r="499" spans="1:4" x14ac:dyDescent="0.2">
      <c r="A499" s="3">
        <v>43812</v>
      </c>
      <c r="B499" s="2" t="s">
        <v>33</v>
      </c>
      <c r="C499" s="2" t="s">
        <v>11</v>
      </c>
      <c r="D499" s="2">
        <v>93.44</v>
      </c>
    </row>
    <row r="500" spans="1:4" x14ac:dyDescent="0.2">
      <c r="A500" s="3">
        <v>43813</v>
      </c>
      <c r="B500" s="2" t="s">
        <v>40</v>
      </c>
      <c r="C500" s="2" t="s">
        <v>11</v>
      </c>
      <c r="D500" s="2">
        <v>37.229999999999997</v>
      </c>
    </row>
    <row r="501" spans="1:4" x14ac:dyDescent="0.2">
      <c r="A501" s="3">
        <v>43814</v>
      </c>
      <c r="B501" s="2" t="s">
        <v>32</v>
      </c>
      <c r="C501" s="2" t="s">
        <v>11</v>
      </c>
      <c r="D501" s="2">
        <v>84.68</v>
      </c>
    </row>
    <row r="502" spans="1:4" x14ac:dyDescent="0.2">
      <c r="A502" s="3">
        <v>43814</v>
      </c>
      <c r="B502" s="2" t="s">
        <v>28</v>
      </c>
      <c r="C502" s="2" t="s">
        <v>23</v>
      </c>
      <c r="D502" s="2">
        <v>61.86</v>
      </c>
    </row>
    <row r="503" spans="1:4" x14ac:dyDescent="0.2">
      <c r="A503" s="3">
        <v>43814</v>
      </c>
      <c r="B503" s="2" t="s">
        <v>28</v>
      </c>
      <c r="C503" s="2" t="s">
        <v>23</v>
      </c>
      <c r="D503" s="2">
        <v>22.68</v>
      </c>
    </row>
    <row r="504" spans="1:4" x14ac:dyDescent="0.2">
      <c r="A504" s="3">
        <v>43815</v>
      </c>
      <c r="B504" s="2" t="s">
        <v>38</v>
      </c>
      <c r="C504" s="2" t="s">
        <v>23</v>
      </c>
      <c r="D504" s="2">
        <v>68.03</v>
      </c>
    </row>
    <row r="505" spans="1:4" x14ac:dyDescent="0.2">
      <c r="A505" s="3">
        <v>43815</v>
      </c>
      <c r="B505" s="2" t="s">
        <v>31</v>
      </c>
      <c r="C505" s="2" t="s">
        <v>23</v>
      </c>
      <c r="D505" s="2">
        <v>40.619999999999997</v>
      </c>
    </row>
    <row r="506" spans="1:4" x14ac:dyDescent="0.2">
      <c r="A506" s="3">
        <v>43816</v>
      </c>
      <c r="B506" s="2" t="s">
        <v>30</v>
      </c>
      <c r="C506" s="2" t="s">
        <v>26</v>
      </c>
      <c r="D506" s="2">
        <v>4.9800000000000004</v>
      </c>
    </row>
    <row r="507" spans="1:4" x14ac:dyDescent="0.2">
      <c r="A507" s="3">
        <v>43816</v>
      </c>
      <c r="B507" s="2" t="s">
        <v>29</v>
      </c>
      <c r="C507" s="2" t="s">
        <v>11</v>
      </c>
      <c r="D507" s="2">
        <v>8.7200000000000006</v>
      </c>
    </row>
    <row r="508" spans="1:4" x14ac:dyDescent="0.2">
      <c r="A508" s="3">
        <v>43817</v>
      </c>
      <c r="B508" s="2" t="s">
        <v>39</v>
      </c>
      <c r="C508" s="2" t="s">
        <v>23</v>
      </c>
      <c r="D508" s="2">
        <v>71.44</v>
      </c>
    </row>
    <row r="509" spans="1:4" x14ac:dyDescent="0.2">
      <c r="A509" s="3">
        <v>43817</v>
      </c>
      <c r="B509" s="2" t="s">
        <v>38</v>
      </c>
      <c r="C509" s="2" t="s">
        <v>23</v>
      </c>
      <c r="D509" s="2">
        <v>98.94</v>
      </c>
    </row>
    <row r="510" spans="1:4" x14ac:dyDescent="0.2">
      <c r="A510" s="3">
        <v>43817</v>
      </c>
      <c r="B510" s="2" t="s">
        <v>33</v>
      </c>
      <c r="C510" s="2" t="s">
        <v>11</v>
      </c>
      <c r="D510" s="2">
        <v>7.65</v>
      </c>
    </row>
    <row r="511" spans="1:4" x14ac:dyDescent="0.2">
      <c r="A511" s="3">
        <v>43818</v>
      </c>
      <c r="B511" s="2" t="s">
        <v>28</v>
      </c>
      <c r="C511" s="2" t="s">
        <v>23</v>
      </c>
      <c r="D511" s="2">
        <v>31.56</v>
      </c>
    </row>
    <row r="512" spans="1:4" x14ac:dyDescent="0.2">
      <c r="A512" s="3">
        <v>43818</v>
      </c>
      <c r="B512" s="2" t="s">
        <v>78</v>
      </c>
      <c r="C512" s="2" t="s">
        <v>50</v>
      </c>
      <c r="D512" s="2">
        <v>5.58</v>
      </c>
    </row>
    <row r="513" spans="1:4" x14ac:dyDescent="0.2">
      <c r="A513" s="3">
        <v>43818</v>
      </c>
      <c r="B513" s="2" t="s">
        <v>28</v>
      </c>
      <c r="C513" s="2" t="s">
        <v>23</v>
      </c>
      <c r="D513" s="2">
        <v>49.27</v>
      </c>
    </row>
    <row r="514" spans="1:4" x14ac:dyDescent="0.2">
      <c r="A514" s="3">
        <v>43820</v>
      </c>
      <c r="B514" s="2" t="s">
        <v>73</v>
      </c>
      <c r="C514" s="2" t="s">
        <v>72</v>
      </c>
      <c r="D514" s="2">
        <v>6.95</v>
      </c>
    </row>
    <row r="515" spans="1:4" x14ac:dyDescent="0.2">
      <c r="A515" s="3">
        <v>43820</v>
      </c>
      <c r="B515" s="2" t="s">
        <v>34</v>
      </c>
      <c r="C515" s="2" t="s">
        <v>11</v>
      </c>
      <c r="D515" s="2">
        <v>16.11</v>
      </c>
    </row>
    <row r="516" spans="1:4" x14ac:dyDescent="0.2">
      <c r="A516" s="3">
        <v>43820</v>
      </c>
      <c r="B516" s="2" t="s">
        <v>45</v>
      </c>
      <c r="C516" s="2" t="s">
        <v>11</v>
      </c>
      <c r="D516" s="2">
        <v>41.84</v>
      </c>
    </row>
    <row r="517" spans="1:4" x14ac:dyDescent="0.2">
      <c r="A517" s="3">
        <v>43821</v>
      </c>
      <c r="B517" s="2" t="s">
        <v>29</v>
      </c>
      <c r="C517" s="2" t="s">
        <v>11</v>
      </c>
      <c r="D517" s="2">
        <v>11.98</v>
      </c>
    </row>
    <row r="518" spans="1:4" x14ac:dyDescent="0.2">
      <c r="A518" s="3">
        <v>43821</v>
      </c>
      <c r="B518" s="2" t="s">
        <v>37</v>
      </c>
      <c r="C518" s="2" t="s">
        <v>11</v>
      </c>
      <c r="D518" s="2">
        <v>33.6</v>
      </c>
    </row>
    <row r="519" spans="1:4" x14ac:dyDescent="0.2">
      <c r="A519" s="3">
        <v>43822</v>
      </c>
      <c r="B519" s="2" t="s">
        <v>39</v>
      </c>
      <c r="C519" s="2" t="s">
        <v>23</v>
      </c>
      <c r="D519" s="2">
        <v>79.95</v>
      </c>
    </row>
    <row r="520" spans="1:4" x14ac:dyDescent="0.2">
      <c r="A520" s="3">
        <v>43822</v>
      </c>
      <c r="B520" s="2" t="s">
        <v>39</v>
      </c>
      <c r="C520" s="2" t="s">
        <v>23</v>
      </c>
      <c r="D520" s="2">
        <v>2.74</v>
      </c>
    </row>
    <row r="521" spans="1:4" x14ac:dyDescent="0.2">
      <c r="A521" s="3">
        <v>43823</v>
      </c>
      <c r="B521" s="2" t="s">
        <v>31</v>
      </c>
      <c r="C521" s="2" t="s">
        <v>23</v>
      </c>
      <c r="D521" s="2">
        <v>55.78</v>
      </c>
    </row>
    <row r="522" spans="1:4" x14ac:dyDescent="0.2">
      <c r="A522" s="3">
        <v>43823</v>
      </c>
      <c r="B522" s="2" t="s">
        <v>32</v>
      </c>
      <c r="C522" s="2" t="s">
        <v>11</v>
      </c>
      <c r="D522" s="2">
        <v>24.52</v>
      </c>
    </row>
    <row r="523" spans="1:4" x14ac:dyDescent="0.2">
      <c r="A523" s="3">
        <v>43824</v>
      </c>
      <c r="B523" s="2" t="s">
        <v>27</v>
      </c>
      <c r="C523" s="2" t="s">
        <v>26</v>
      </c>
      <c r="D523" s="2">
        <v>25.15</v>
      </c>
    </row>
    <row r="524" spans="1:4" x14ac:dyDescent="0.2">
      <c r="A524" s="3">
        <v>43824</v>
      </c>
      <c r="B524" s="2" t="s">
        <v>52</v>
      </c>
      <c r="C524" s="2" t="s">
        <v>23</v>
      </c>
      <c r="D524" s="2">
        <v>100.85</v>
      </c>
    </row>
    <row r="525" spans="1:4" x14ac:dyDescent="0.2">
      <c r="A525" s="3">
        <v>43825</v>
      </c>
      <c r="B525" s="2" t="s">
        <v>46</v>
      </c>
      <c r="C525" s="2" t="s">
        <v>11</v>
      </c>
      <c r="D525" s="2">
        <v>53.66</v>
      </c>
    </row>
    <row r="526" spans="1:4" x14ac:dyDescent="0.2">
      <c r="A526" s="3">
        <v>43826</v>
      </c>
      <c r="B526" s="2" t="s">
        <v>39</v>
      </c>
      <c r="C526" s="2" t="s">
        <v>23</v>
      </c>
      <c r="D526" s="2">
        <v>8.7899999999999991</v>
      </c>
    </row>
    <row r="527" spans="1:4" x14ac:dyDescent="0.2">
      <c r="A527" s="3">
        <v>43826</v>
      </c>
      <c r="B527" s="2" t="s">
        <v>27</v>
      </c>
      <c r="C527" s="2" t="s">
        <v>26</v>
      </c>
      <c r="D527" s="2">
        <v>36.56</v>
      </c>
    </row>
    <row r="528" spans="1:4" x14ac:dyDescent="0.2">
      <c r="A528" s="3">
        <v>43826</v>
      </c>
      <c r="B528" s="2" t="s">
        <v>34</v>
      </c>
      <c r="C528" s="2" t="s">
        <v>11</v>
      </c>
      <c r="D528" s="2">
        <v>74.48</v>
      </c>
    </row>
    <row r="529" spans="1:4" x14ac:dyDescent="0.2">
      <c r="A529" s="3">
        <v>43827</v>
      </c>
      <c r="B529" s="2" t="s">
        <v>38</v>
      </c>
      <c r="C529" s="2" t="s">
        <v>23</v>
      </c>
      <c r="D529" s="2">
        <v>41.74</v>
      </c>
    </row>
    <row r="530" spans="1:4" x14ac:dyDescent="0.2">
      <c r="A530" s="3">
        <v>43827</v>
      </c>
      <c r="B530" s="2" t="s">
        <v>38</v>
      </c>
      <c r="C530" s="2" t="s">
        <v>23</v>
      </c>
      <c r="D530" s="2">
        <v>8.83</v>
      </c>
    </row>
    <row r="531" spans="1:4" x14ac:dyDescent="0.2">
      <c r="A531" s="3">
        <v>43827</v>
      </c>
      <c r="B531" s="2" t="s">
        <v>45</v>
      </c>
      <c r="C531" s="2" t="s">
        <v>11</v>
      </c>
      <c r="D531" s="2">
        <v>43.06</v>
      </c>
    </row>
    <row r="532" spans="1:4" x14ac:dyDescent="0.2">
      <c r="A532" s="3">
        <v>43827</v>
      </c>
      <c r="B532" s="2" t="s">
        <v>28</v>
      </c>
      <c r="C532" s="2" t="s">
        <v>23</v>
      </c>
      <c r="D532" s="2">
        <v>15.44</v>
      </c>
    </row>
    <row r="533" spans="1:4" x14ac:dyDescent="0.2">
      <c r="A533" s="3">
        <v>43827</v>
      </c>
      <c r="B533" s="2" t="s">
        <v>24</v>
      </c>
      <c r="C533" s="2" t="s">
        <v>23</v>
      </c>
      <c r="D533" s="2">
        <v>12.58</v>
      </c>
    </row>
    <row r="534" spans="1:4" x14ac:dyDescent="0.2">
      <c r="A534" s="3">
        <v>43828</v>
      </c>
      <c r="B534" s="2" t="s">
        <v>42</v>
      </c>
      <c r="C534" s="2" t="s">
        <v>41</v>
      </c>
      <c r="D534" s="2">
        <v>10.8</v>
      </c>
    </row>
    <row r="535" spans="1:4" x14ac:dyDescent="0.2">
      <c r="A535" s="3">
        <v>43829</v>
      </c>
      <c r="B535" s="2" t="s">
        <v>39</v>
      </c>
      <c r="C535" s="2" t="s">
        <v>23</v>
      </c>
      <c r="D535" s="2">
        <v>126.94</v>
      </c>
    </row>
    <row r="536" spans="1:4" x14ac:dyDescent="0.2">
      <c r="A536" s="3">
        <v>43829</v>
      </c>
      <c r="B536" s="2" t="s">
        <v>54</v>
      </c>
      <c r="C536" s="2" t="s">
        <v>11</v>
      </c>
      <c r="D536" s="2">
        <v>40.31</v>
      </c>
    </row>
    <row r="537" spans="1:4" x14ac:dyDescent="0.2">
      <c r="A537" s="3">
        <v>43830</v>
      </c>
      <c r="B537" s="2" t="s">
        <v>34</v>
      </c>
      <c r="C537" s="2" t="s">
        <v>11</v>
      </c>
      <c r="D537" s="2">
        <v>4.67</v>
      </c>
    </row>
    <row r="538" spans="1:4" x14ac:dyDescent="0.2">
      <c r="A538" s="3">
        <f>DATE(YEAR(A537),MONTH(A537)+1,1)</f>
        <v>43831</v>
      </c>
      <c r="B538" s="2" t="s">
        <v>57</v>
      </c>
      <c r="C538" s="2" t="s">
        <v>56</v>
      </c>
      <c r="D538" s="2">
        <v>1565</v>
      </c>
    </row>
    <row r="539" spans="1:4" x14ac:dyDescent="0.2">
      <c r="A539" s="3">
        <v>43831</v>
      </c>
      <c r="B539" s="2" t="s">
        <v>39</v>
      </c>
      <c r="C539" s="2" t="s">
        <v>23</v>
      </c>
      <c r="D539" s="2">
        <v>36.770000000000003</v>
      </c>
    </row>
    <row r="540" spans="1:4" x14ac:dyDescent="0.2">
      <c r="A540" s="3">
        <v>43831</v>
      </c>
      <c r="B540" s="2" t="s">
        <v>37</v>
      </c>
      <c r="C540" s="2" t="s">
        <v>11</v>
      </c>
      <c r="D540" s="2">
        <v>18.079999999999998</v>
      </c>
    </row>
    <row r="541" spans="1:4" x14ac:dyDescent="0.2">
      <c r="A541" s="3">
        <v>43831</v>
      </c>
      <c r="B541" s="2" t="s">
        <v>28</v>
      </c>
      <c r="C541" s="2" t="s">
        <v>23</v>
      </c>
      <c r="D541" s="2">
        <v>22.28</v>
      </c>
    </row>
    <row r="542" spans="1:4" x14ac:dyDescent="0.2">
      <c r="A542" s="3">
        <v>43833</v>
      </c>
      <c r="B542" s="2" t="s">
        <v>34</v>
      </c>
      <c r="C542" s="2" t="s">
        <v>11</v>
      </c>
      <c r="D542" s="2">
        <v>88.9</v>
      </c>
    </row>
    <row r="543" spans="1:4" x14ac:dyDescent="0.2">
      <c r="A543" s="3">
        <v>43834</v>
      </c>
      <c r="B543" s="2" t="s">
        <v>22</v>
      </c>
      <c r="C543" s="2" t="s">
        <v>11</v>
      </c>
      <c r="D543" s="2">
        <v>14.44</v>
      </c>
    </row>
    <row r="544" spans="1:4" x14ac:dyDescent="0.2">
      <c r="A544" s="3">
        <v>43834</v>
      </c>
      <c r="B544" s="2" t="s">
        <v>45</v>
      </c>
      <c r="C544" s="2" t="s">
        <v>11</v>
      </c>
      <c r="D544" s="2">
        <v>32.79</v>
      </c>
    </row>
    <row r="545" spans="1:4" x14ac:dyDescent="0.2">
      <c r="A545" s="3">
        <v>43834</v>
      </c>
      <c r="B545" s="2" t="s">
        <v>39</v>
      </c>
      <c r="C545" s="2" t="s">
        <v>23</v>
      </c>
      <c r="D545" s="2">
        <v>53.17</v>
      </c>
    </row>
    <row r="546" spans="1:4" x14ac:dyDescent="0.2">
      <c r="A546" s="3">
        <v>43835</v>
      </c>
      <c r="B546" s="2" t="s">
        <v>45</v>
      </c>
      <c r="C546" s="2" t="s">
        <v>11</v>
      </c>
      <c r="D546" s="2">
        <v>2.88</v>
      </c>
    </row>
    <row r="547" spans="1:4" x14ac:dyDescent="0.2">
      <c r="A547" s="3">
        <v>43835</v>
      </c>
      <c r="B547" s="2" t="s">
        <v>28</v>
      </c>
      <c r="C547" s="2" t="s">
        <v>23</v>
      </c>
      <c r="D547" s="2">
        <v>9.31</v>
      </c>
    </row>
    <row r="548" spans="1:4" x14ac:dyDescent="0.2">
      <c r="A548" s="3">
        <v>43835</v>
      </c>
      <c r="B548" s="2" t="s">
        <v>39</v>
      </c>
      <c r="C548" s="2" t="s">
        <v>23</v>
      </c>
      <c r="D548" s="2">
        <v>19.48</v>
      </c>
    </row>
    <row r="549" spans="1:4" x14ac:dyDescent="0.2">
      <c r="A549" s="3">
        <v>43835</v>
      </c>
      <c r="B549" s="2" t="s">
        <v>31</v>
      </c>
      <c r="C549" s="2" t="s">
        <v>23</v>
      </c>
      <c r="D549" s="2">
        <v>64.930000000000007</v>
      </c>
    </row>
    <row r="550" spans="1:4" x14ac:dyDescent="0.2">
      <c r="A550" s="3">
        <v>43835</v>
      </c>
      <c r="B550" s="2" t="s">
        <v>47</v>
      </c>
      <c r="C550" s="2" t="s">
        <v>10</v>
      </c>
      <c r="D550" s="2">
        <v>12.35</v>
      </c>
    </row>
    <row r="551" spans="1:4" x14ac:dyDescent="0.2">
      <c r="A551" s="3">
        <v>43836</v>
      </c>
      <c r="B551" s="2" t="s">
        <v>45</v>
      </c>
      <c r="C551" s="2" t="s">
        <v>11</v>
      </c>
      <c r="D551" s="2">
        <v>57</v>
      </c>
    </row>
    <row r="552" spans="1:4" x14ac:dyDescent="0.2">
      <c r="A552" s="3">
        <v>43836</v>
      </c>
      <c r="B552" s="2" t="s">
        <v>38</v>
      </c>
      <c r="C552" s="2" t="s">
        <v>23</v>
      </c>
      <c r="D552" s="2">
        <v>25.73</v>
      </c>
    </row>
    <row r="553" spans="1:4" x14ac:dyDescent="0.2">
      <c r="A553" s="3">
        <v>43836</v>
      </c>
      <c r="B553" s="2" t="s">
        <v>28</v>
      </c>
      <c r="C553" s="2" t="s">
        <v>23</v>
      </c>
      <c r="D553" s="2">
        <v>106.49</v>
      </c>
    </row>
    <row r="554" spans="1:4" x14ac:dyDescent="0.2">
      <c r="A554" s="3">
        <v>43836</v>
      </c>
      <c r="B554" s="2" t="s">
        <v>28</v>
      </c>
      <c r="C554" s="2" t="s">
        <v>23</v>
      </c>
      <c r="D554" s="2">
        <v>13.61</v>
      </c>
    </row>
    <row r="555" spans="1:4" x14ac:dyDescent="0.2">
      <c r="A555" s="3">
        <v>43836</v>
      </c>
      <c r="B555" s="2" t="s">
        <v>52</v>
      </c>
      <c r="C555" s="2" t="s">
        <v>23</v>
      </c>
      <c r="D555" s="2">
        <v>5.48</v>
      </c>
    </row>
    <row r="556" spans="1:4" x14ac:dyDescent="0.2">
      <c r="A556" s="3">
        <v>43836</v>
      </c>
      <c r="B556" s="2" t="s">
        <v>31</v>
      </c>
      <c r="C556" s="2" t="s">
        <v>23</v>
      </c>
      <c r="D556" s="2">
        <v>60.13</v>
      </c>
    </row>
    <row r="557" spans="1:4" x14ac:dyDescent="0.2">
      <c r="A557" s="3">
        <v>43836</v>
      </c>
      <c r="B557" s="2" t="s">
        <v>32</v>
      </c>
      <c r="C557" s="2" t="s">
        <v>11</v>
      </c>
      <c r="D557" s="2">
        <v>27.77</v>
      </c>
    </row>
    <row r="558" spans="1:4" x14ac:dyDescent="0.2">
      <c r="A558" s="3">
        <v>43837</v>
      </c>
      <c r="B558" s="2" t="s">
        <v>24</v>
      </c>
      <c r="C558" s="2" t="s">
        <v>23</v>
      </c>
      <c r="D558" s="2">
        <v>204.22</v>
      </c>
    </row>
    <row r="559" spans="1:4" x14ac:dyDescent="0.2">
      <c r="A559" s="3">
        <v>43837</v>
      </c>
      <c r="B559" s="2" t="s">
        <v>52</v>
      </c>
      <c r="C559" s="2" t="s">
        <v>23</v>
      </c>
      <c r="D559" s="2">
        <v>11.88</v>
      </c>
    </row>
    <row r="560" spans="1:4" x14ac:dyDescent="0.2">
      <c r="A560" s="3">
        <v>43837</v>
      </c>
      <c r="B560" s="2" t="s">
        <v>45</v>
      </c>
      <c r="C560" s="2" t="s">
        <v>11</v>
      </c>
      <c r="D560" s="2">
        <v>38.880000000000003</v>
      </c>
    </row>
    <row r="561" spans="1:4" x14ac:dyDescent="0.2">
      <c r="A561" s="3">
        <v>43837</v>
      </c>
      <c r="B561" s="2" t="s">
        <v>36</v>
      </c>
      <c r="C561" s="2" t="s">
        <v>35</v>
      </c>
      <c r="D561" s="2">
        <v>75.12</v>
      </c>
    </row>
    <row r="562" spans="1:4" x14ac:dyDescent="0.2">
      <c r="A562" s="3">
        <v>43838</v>
      </c>
      <c r="B562" s="2" t="s">
        <v>47</v>
      </c>
      <c r="C562" s="2" t="s">
        <v>10</v>
      </c>
      <c r="D562" s="2">
        <v>134.86000000000001</v>
      </c>
    </row>
    <row r="563" spans="1:4" x14ac:dyDescent="0.2">
      <c r="A563" s="3">
        <v>43838</v>
      </c>
      <c r="B563" s="2" t="s">
        <v>45</v>
      </c>
      <c r="C563" s="2" t="s">
        <v>11</v>
      </c>
      <c r="D563" s="2">
        <v>20.05</v>
      </c>
    </row>
    <row r="564" spans="1:4" x14ac:dyDescent="0.2">
      <c r="A564" s="3">
        <v>43838</v>
      </c>
      <c r="B564" s="2" t="s">
        <v>45</v>
      </c>
      <c r="C564" s="2" t="s">
        <v>11</v>
      </c>
      <c r="D564" s="2">
        <v>29.15</v>
      </c>
    </row>
    <row r="565" spans="1:4" x14ac:dyDescent="0.2">
      <c r="A565" s="3">
        <v>43838</v>
      </c>
      <c r="B565" s="2" t="s">
        <v>32</v>
      </c>
      <c r="C565" s="2" t="s">
        <v>11</v>
      </c>
      <c r="D565" s="2">
        <v>78.989999999999995</v>
      </c>
    </row>
    <row r="566" spans="1:4" x14ac:dyDescent="0.2">
      <c r="A566" s="3">
        <v>43839</v>
      </c>
      <c r="B566" s="2" t="s">
        <v>38</v>
      </c>
      <c r="C566" s="2" t="s">
        <v>23</v>
      </c>
      <c r="D566" s="2">
        <v>33.229999999999997</v>
      </c>
    </row>
    <row r="567" spans="1:4" x14ac:dyDescent="0.2">
      <c r="A567" s="3">
        <v>43839</v>
      </c>
      <c r="B567" s="2" t="s">
        <v>24</v>
      </c>
      <c r="C567" s="2" t="s">
        <v>23</v>
      </c>
      <c r="D567" s="2">
        <v>6.47</v>
      </c>
    </row>
    <row r="568" spans="1:4" x14ac:dyDescent="0.2">
      <c r="A568" s="3">
        <v>43839</v>
      </c>
      <c r="B568" s="2" t="s">
        <v>49</v>
      </c>
      <c r="C568" s="2" t="s">
        <v>48</v>
      </c>
      <c r="D568" s="2">
        <v>49.2</v>
      </c>
    </row>
    <row r="569" spans="1:4" x14ac:dyDescent="0.2">
      <c r="A569" s="3">
        <v>43839</v>
      </c>
      <c r="B569" s="2" t="s">
        <v>52</v>
      </c>
      <c r="C569" s="2" t="s">
        <v>23</v>
      </c>
      <c r="D569" s="2">
        <v>54.04</v>
      </c>
    </row>
    <row r="570" spans="1:4" x14ac:dyDescent="0.2">
      <c r="A570" s="3">
        <v>43840</v>
      </c>
      <c r="B570" s="2" t="s">
        <v>38</v>
      </c>
      <c r="C570" s="2" t="s">
        <v>23</v>
      </c>
      <c r="D570" s="2">
        <v>139.29</v>
      </c>
    </row>
    <row r="571" spans="1:4" x14ac:dyDescent="0.2">
      <c r="A571" s="3">
        <v>43840</v>
      </c>
      <c r="B571" s="2" t="s">
        <v>45</v>
      </c>
      <c r="C571" s="2" t="s">
        <v>11</v>
      </c>
      <c r="D571" s="2">
        <v>2.54</v>
      </c>
    </row>
    <row r="572" spans="1:4" x14ac:dyDescent="0.2">
      <c r="A572" s="3">
        <v>43840</v>
      </c>
      <c r="B572" s="2" t="s">
        <v>38</v>
      </c>
      <c r="C572" s="2" t="s">
        <v>23</v>
      </c>
      <c r="D572" s="2">
        <v>14</v>
      </c>
    </row>
    <row r="573" spans="1:4" x14ac:dyDescent="0.2">
      <c r="A573" s="3">
        <v>43841</v>
      </c>
      <c r="B573" s="2" t="s">
        <v>55</v>
      </c>
      <c r="C573" s="2" t="s">
        <v>11</v>
      </c>
      <c r="D573" s="2">
        <v>40.020000000000003</v>
      </c>
    </row>
    <row r="574" spans="1:4" x14ac:dyDescent="0.2">
      <c r="A574" s="3">
        <v>43841</v>
      </c>
      <c r="B574" s="2" t="s">
        <v>28</v>
      </c>
      <c r="C574" s="2" t="s">
        <v>23</v>
      </c>
      <c r="D574" s="2">
        <v>27.2</v>
      </c>
    </row>
    <row r="575" spans="1:4" x14ac:dyDescent="0.2">
      <c r="A575" s="3">
        <v>43842</v>
      </c>
      <c r="B575" s="2" t="s">
        <v>45</v>
      </c>
      <c r="C575" s="2" t="s">
        <v>11</v>
      </c>
      <c r="D575" s="2">
        <v>128.82</v>
      </c>
    </row>
    <row r="576" spans="1:4" x14ac:dyDescent="0.2">
      <c r="A576" s="3">
        <v>43842</v>
      </c>
      <c r="B576" s="2" t="s">
        <v>32</v>
      </c>
      <c r="C576" s="2" t="s">
        <v>11</v>
      </c>
      <c r="D576" s="2">
        <v>35.200000000000003</v>
      </c>
    </row>
    <row r="577" spans="1:4" x14ac:dyDescent="0.2">
      <c r="A577" s="3">
        <v>43842</v>
      </c>
      <c r="B577" s="2" t="s">
        <v>28</v>
      </c>
      <c r="C577" s="2" t="s">
        <v>23</v>
      </c>
      <c r="D577" s="2">
        <v>59.27</v>
      </c>
    </row>
    <row r="578" spans="1:4" x14ac:dyDescent="0.2">
      <c r="A578" s="3">
        <v>43842</v>
      </c>
      <c r="B578" s="2" t="s">
        <v>46</v>
      </c>
      <c r="C578" s="2" t="s">
        <v>11</v>
      </c>
      <c r="D578" s="2">
        <v>48.19</v>
      </c>
    </row>
    <row r="579" spans="1:4" x14ac:dyDescent="0.2">
      <c r="A579" s="3">
        <v>43843</v>
      </c>
      <c r="B579" s="2" t="s">
        <v>28</v>
      </c>
      <c r="C579" s="2" t="s">
        <v>23</v>
      </c>
      <c r="D579" s="2">
        <v>58.77</v>
      </c>
    </row>
    <row r="580" spans="1:4" x14ac:dyDescent="0.2">
      <c r="A580" s="3">
        <v>43843</v>
      </c>
      <c r="B580" s="2" t="s">
        <v>29</v>
      </c>
      <c r="C580" s="2" t="s">
        <v>11</v>
      </c>
      <c r="D580" s="2">
        <v>17.3</v>
      </c>
    </row>
    <row r="581" spans="1:4" x14ac:dyDescent="0.2">
      <c r="A581" s="3">
        <v>43844</v>
      </c>
      <c r="B581" s="2" t="s">
        <v>39</v>
      </c>
      <c r="C581" s="2" t="s">
        <v>23</v>
      </c>
      <c r="D581" s="2">
        <v>48.32</v>
      </c>
    </row>
    <row r="582" spans="1:4" x14ac:dyDescent="0.2">
      <c r="A582" s="3">
        <v>43844</v>
      </c>
      <c r="B582" s="2" t="s">
        <v>38</v>
      </c>
      <c r="C582" s="2" t="s">
        <v>23</v>
      </c>
      <c r="D582" s="2">
        <v>79.48</v>
      </c>
    </row>
    <row r="583" spans="1:4" x14ac:dyDescent="0.2">
      <c r="A583" s="3">
        <v>43845</v>
      </c>
      <c r="B583" s="2" t="s">
        <v>45</v>
      </c>
      <c r="C583" s="2" t="s">
        <v>11</v>
      </c>
      <c r="D583" s="2">
        <v>49.77</v>
      </c>
    </row>
    <row r="584" spans="1:4" x14ac:dyDescent="0.2">
      <c r="A584" s="3">
        <v>43845</v>
      </c>
      <c r="B584" s="2" t="s">
        <v>38</v>
      </c>
      <c r="C584" s="2" t="s">
        <v>23</v>
      </c>
      <c r="D584" s="2">
        <v>263.95</v>
      </c>
    </row>
    <row r="585" spans="1:4" x14ac:dyDescent="0.2">
      <c r="A585" s="3">
        <v>43846</v>
      </c>
      <c r="B585" s="2" t="s">
        <v>74</v>
      </c>
      <c r="C585" s="2" t="s">
        <v>65</v>
      </c>
      <c r="D585" s="2">
        <v>256.94</v>
      </c>
    </row>
    <row r="586" spans="1:4" x14ac:dyDescent="0.2">
      <c r="A586" s="3">
        <v>43846</v>
      </c>
      <c r="B586" s="2" t="s">
        <v>24</v>
      </c>
      <c r="C586" s="2" t="s">
        <v>23</v>
      </c>
      <c r="D586" s="2">
        <v>55.67</v>
      </c>
    </row>
    <row r="587" spans="1:4" x14ac:dyDescent="0.2">
      <c r="A587" s="3">
        <v>43846</v>
      </c>
      <c r="B587" s="2" t="s">
        <v>37</v>
      </c>
      <c r="C587" s="2" t="s">
        <v>11</v>
      </c>
      <c r="D587" s="2">
        <v>58.96</v>
      </c>
    </row>
    <row r="588" spans="1:4" x14ac:dyDescent="0.2">
      <c r="A588" s="3">
        <v>43846</v>
      </c>
      <c r="B588" s="2" t="s">
        <v>27</v>
      </c>
      <c r="C588" s="2" t="s">
        <v>26</v>
      </c>
      <c r="D588" s="2">
        <v>21.35</v>
      </c>
    </row>
    <row r="589" spans="1:4" x14ac:dyDescent="0.2">
      <c r="A589" s="3">
        <v>43847</v>
      </c>
      <c r="B589" s="2" t="s">
        <v>29</v>
      </c>
      <c r="C589" s="2" t="s">
        <v>11</v>
      </c>
      <c r="D589" s="2">
        <v>10.8</v>
      </c>
    </row>
    <row r="590" spans="1:4" x14ac:dyDescent="0.2">
      <c r="A590" s="3">
        <v>43847</v>
      </c>
      <c r="B590" s="2" t="s">
        <v>31</v>
      </c>
      <c r="C590" s="2" t="s">
        <v>23</v>
      </c>
      <c r="D590" s="2">
        <v>38.46</v>
      </c>
    </row>
    <row r="591" spans="1:4" x14ac:dyDescent="0.2">
      <c r="A591" s="3">
        <v>43847</v>
      </c>
      <c r="B591" s="2" t="s">
        <v>46</v>
      </c>
      <c r="C591" s="2" t="s">
        <v>11</v>
      </c>
      <c r="D591" s="2">
        <v>32.35</v>
      </c>
    </row>
    <row r="592" spans="1:4" x14ac:dyDescent="0.2">
      <c r="A592" s="3">
        <v>43847</v>
      </c>
      <c r="B592" s="2" t="s">
        <v>24</v>
      </c>
      <c r="C592" s="2" t="s">
        <v>23</v>
      </c>
      <c r="D592" s="2">
        <v>29.94</v>
      </c>
    </row>
    <row r="593" spans="1:4" x14ac:dyDescent="0.2">
      <c r="A593" s="3">
        <v>43848</v>
      </c>
      <c r="B593" s="2" t="s">
        <v>39</v>
      </c>
      <c r="C593" s="2" t="s">
        <v>23</v>
      </c>
      <c r="D593" s="2">
        <v>99.05</v>
      </c>
    </row>
    <row r="594" spans="1:4" x14ac:dyDescent="0.2">
      <c r="A594" s="3">
        <v>43849</v>
      </c>
      <c r="B594" s="2" t="s">
        <v>45</v>
      </c>
      <c r="C594" s="2" t="s">
        <v>11</v>
      </c>
      <c r="D594" s="2">
        <v>46.35</v>
      </c>
    </row>
    <row r="595" spans="1:4" x14ac:dyDescent="0.2">
      <c r="A595" s="3">
        <v>43849</v>
      </c>
      <c r="B595" s="2" t="s">
        <v>47</v>
      </c>
      <c r="C595" s="2" t="s">
        <v>10</v>
      </c>
      <c r="D595" s="2">
        <v>146.93</v>
      </c>
    </row>
    <row r="596" spans="1:4" x14ac:dyDescent="0.2">
      <c r="A596" s="3">
        <v>43849</v>
      </c>
      <c r="B596" s="2" t="s">
        <v>42</v>
      </c>
      <c r="C596" s="2" t="s">
        <v>41</v>
      </c>
      <c r="D596" s="2">
        <v>10.6</v>
      </c>
    </row>
    <row r="597" spans="1:4" x14ac:dyDescent="0.2">
      <c r="A597" s="3">
        <v>43849</v>
      </c>
      <c r="B597" s="2" t="s">
        <v>28</v>
      </c>
      <c r="C597" s="2" t="s">
        <v>23</v>
      </c>
      <c r="D597" s="2">
        <v>235.3</v>
      </c>
    </row>
    <row r="598" spans="1:4" x14ac:dyDescent="0.2">
      <c r="A598" s="3">
        <v>43850</v>
      </c>
      <c r="B598" s="2" t="s">
        <v>33</v>
      </c>
      <c r="C598" s="2" t="s">
        <v>11</v>
      </c>
      <c r="D598" s="2">
        <v>37.17</v>
      </c>
    </row>
    <row r="599" spans="1:4" x14ac:dyDescent="0.2">
      <c r="A599" s="3">
        <v>43850</v>
      </c>
      <c r="B599" s="2" t="s">
        <v>29</v>
      </c>
      <c r="C599" s="2" t="s">
        <v>11</v>
      </c>
      <c r="D599" s="2">
        <v>17.84</v>
      </c>
    </row>
    <row r="600" spans="1:4" x14ac:dyDescent="0.2">
      <c r="A600" s="3">
        <v>43850</v>
      </c>
      <c r="B600" s="2" t="s">
        <v>32</v>
      </c>
      <c r="C600" s="2" t="s">
        <v>11</v>
      </c>
      <c r="D600" s="2">
        <v>2.17</v>
      </c>
    </row>
    <row r="601" spans="1:4" x14ac:dyDescent="0.2">
      <c r="A601" s="3">
        <v>43850</v>
      </c>
      <c r="B601" s="2" t="s">
        <v>30</v>
      </c>
      <c r="C601" s="2" t="s">
        <v>26</v>
      </c>
      <c r="D601" s="2">
        <v>36.47</v>
      </c>
    </row>
    <row r="602" spans="1:4" x14ac:dyDescent="0.2">
      <c r="A602" s="3">
        <v>43850</v>
      </c>
      <c r="B602" s="2" t="s">
        <v>27</v>
      </c>
      <c r="C602" s="2" t="s">
        <v>26</v>
      </c>
      <c r="D602" s="2">
        <v>22.93</v>
      </c>
    </row>
    <row r="603" spans="1:4" x14ac:dyDescent="0.2">
      <c r="A603" s="3">
        <v>43852</v>
      </c>
      <c r="B603" s="2" t="s">
        <v>31</v>
      </c>
      <c r="C603" s="2" t="s">
        <v>23</v>
      </c>
      <c r="D603" s="2">
        <v>5.99</v>
      </c>
    </row>
    <row r="604" spans="1:4" x14ac:dyDescent="0.2">
      <c r="A604" s="3">
        <v>43852</v>
      </c>
      <c r="B604" s="2" t="s">
        <v>45</v>
      </c>
      <c r="C604" s="2" t="s">
        <v>11</v>
      </c>
      <c r="D604" s="2">
        <v>17.09</v>
      </c>
    </row>
    <row r="605" spans="1:4" x14ac:dyDescent="0.2">
      <c r="A605" s="3">
        <v>43852</v>
      </c>
      <c r="B605" s="2" t="s">
        <v>22</v>
      </c>
      <c r="C605" s="2" t="s">
        <v>11</v>
      </c>
      <c r="D605" s="2">
        <v>33.19</v>
      </c>
    </row>
    <row r="606" spans="1:4" x14ac:dyDescent="0.2">
      <c r="A606" s="3">
        <v>43852</v>
      </c>
      <c r="B606" s="2" t="s">
        <v>37</v>
      </c>
      <c r="C606" s="2" t="s">
        <v>11</v>
      </c>
      <c r="D606" s="2">
        <v>8.2899999999999991</v>
      </c>
    </row>
    <row r="607" spans="1:4" x14ac:dyDescent="0.2">
      <c r="A607" s="3">
        <v>43852</v>
      </c>
      <c r="B607" s="2" t="s">
        <v>28</v>
      </c>
      <c r="C607" s="2" t="s">
        <v>23</v>
      </c>
      <c r="D607" s="2">
        <v>1.63</v>
      </c>
    </row>
    <row r="608" spans="1:4" x14ac:dyDescent="0.2">
      <c r="A608" s="3">
        <v>43853</v>
      </c>
      <c r="B608" s="2" t="s">
        <v>31</v>
      </c>
      <c r="C608" s="2" t="s">
        <v>23</v>
      </c>
      <c r="D608" s="2">
        <v>46.33</v>
      </c>
    </row>
    <row r="609" spans="1:4" x14ac:dyDescent="0.2">
      <c r="A609" s="3">
        <v>43853</v>
      </c>
      <c r="B609" s="2" t="s">
        <v>52</v>
      </c>
      <c r="C609" s="2" t="s">
        <v>23</v>
      </c>
      <c r="D609" s="2">
        <v>18.7</v>
      </c>
    </row>
    <row r="610" spans="1:4" x14ac:dyDescent="0.2">
      <c r="A610" s="3">
        <v>43854</v>
      </c>
      <c r="B610" s="2" t="s">
        <v>28</v>
      </c>
      <c r="C610" s="2" t="s">
        <v>23</v>
      </c>
      <c r="D610" s="2">
        <v>90.59</v>
      </c>
    </row>
    <row r="611" spans="1:4" x14ac:dyDescent="0.2">
      <c r="A611" s="3">
        <v>43854</v>
      </c>
      <c r="B611" s="2" t="s">
        <v>78</v>
      </c>
      <c r="C611" s="2" t="s">
        <v>50</v>
      </c>
      <c r="D611" s="2">
        <v>15.96</v>
      </c>
    </row>
    <row r="612" spans="1:4" x14ac:dyDescent="0.2">
      <c r="A612" s="3">
        <v>43856</v>
      </c>
      <c r="B612" s="2" t="s">
        <v>38</v>
      </c>
      <c r="C612" s="2" t="s">
        <v>23</v>
      </c>
      <c r="D612" s="2">
        <v>18.98</v>
      </c>
    </row>
    <row r="613" spans="1:4" x14ac:dyDescent="0.2">
      <c r="A613" s="3">
        <v>43856</v>
      </c>
      <c r="B613" s="2" t="s">
        <v>47</v>
      </c>
      <c r="C613" s="2" t="s">
        <v>10</v>
      </c>
      <c r="D613" s="2">
        <v>9.11</v>
      </c>
    </row>
    <row r="614" spans="1:4" x14ac:dyDescent="0.2">
      <c r="A614" s="3">
        <v>43857</v>
      </c>
      <c r="B614" s="2" t="s">
        <v>28</v>
      </c>
      <c r="C614" s="2" t="s">
        <v>23</v>
      </c>
      <c r="D614" s="2">
        <v>35.54</v>
      </c>
    </row>
    <row r="615" spans="1:4" x14ac:dyDescent="0.2">
      <c r="A615" s="3">
        <v>43857</v>
      </c>
      <c r="B615" s="2" t="s">
        <v>34</v>
      </c>
      <c r="C615" s="2" t="s">
        <v>11</v>
      </c>
      <c r="D615" s="2">
        <v>9.02</v>
      </c>
    </row>
    <row r="616" spans="1:4" x14ac:dyDescent="0.2">
      <c r="A616" s="3">
        <v>43858</v>
      </c>
      <c r="B616" s="2" t="s">
        <v>28</v>
      </c>
      <c r="C616" s="2" t="s">
        <v>23</v>
      </c>
      <c r="D616" s="2">
        <v>100.5</v>
      </c>
    </row>
    <row r="617" spans="1:4" x14ac:dyDescent="0.2">
      <c r="A617" s="3">
        <v>43858</v>
      </c>
      <c r="B617" s="2" t="s">
        <v>38</v>
      </c>
      <c r="C617" s="2" t="s">
        <v>23</v>
      </c>
      <c r="D617" s="2">
        <v>22.98</v>
      </c>
    </row>
    <row r="618" spans="1:4" x14ac:dyDescent="0.2">
      <c r="A618" s="3">
        <v>43858</v>
      </c>
      <c r="B618" s="2" t="s">
        <v>22</v>
      </c>
      <c r="C618" s="2" t="s">
        <v>11</v>
      </c>
      <c r="D618" s="2">
        <v>35.9</v>
      </c>
    </row>
    <row r="619" spans="1:4" x14ac:dyDescent="0.2">
      <c r="A619" s="3">
        <v>43859</v>
      </c>
      <c r="B619" s="2" t="s">
        <v>47</v>
      </c>
      <c r="C619" s="2" t="s">
        <v>10</v>
      </c>
      <c r="D619" s="2">
        <v>136.6</v>
      </c>
    </row>
    <row r="620" spans="1:4" x14ac:dyDescent="0.2">
      <c r="A620" s="3">
        <v>43859</v>
      </c>
      <c r="B620" s="2" t="s">
        <v>25</v>
      </c>
      <c r="C620" s="2" t="s">
        <v>11</v>
      </c>
      <c r="D620" s="2">
        <v>34.31</v>
      </c>
    </row>
    <row r="621" spans="1:4" x14ac:dyDescent="0.2">
      <c r="A621" s="3">
        <v>43860</v>
      </c>
      <c r="B621" s="2" t="s">
        <v>45</v>
      </c>
      <c r="C621" s="2" t="s">
        <v>11</v>
      </c>
      <c r="D621" s="2">
        <v>40.19</v>
      </c>
    </row>
    <row r="622" spans="1:4" x14ac:dyDescent="0.2">
      <c r="A622" s="3">
        <v>43861</v>
      </c>
      <c r="B622" s="2" t="s">
        <v>43</v>
      </c>
      <c r="C622" s="2" t="s">
        <v>20</v>
      </c>
      <c r="D622" s="2">
        <v>130.44</v>
      </c>
    </row>
    <row r="623" spans="1:4" x14ac:dyDescent="0.2">
      <c r="A623" s="3">
        <f>DATE(YEAR(A622),MONTH(A622)+1,1)</f>
        <v>43862</v>
      </c>
      <c r="B623" s="2" t="s">
        <v>57</v>
      </c>
      <c r="C623" s="2" t="s">
        <v>56</v>
      </c>
      <c r="D623" s="2">
        <v>1565</v>
      </c>
    </row>
    <row r="624" spans="1:4" x14ac:dyDescent="0.2">
      <c r="A624" s="3">
        <v>43862</v>
      </c>
      <c r="B624" s="2" t="s">
        <v>63</v>
      </c>
      <c r="C624" s="2" t="s">
        <v>35</v>
      </c>
      <c r="D624" s="2">
        <v>572</v>
      </c>
    </row>
    <row r="625" spans="1:4" x14ac:dyDescent="0.2">
      <c r="A625" s="3">
        <v>43862</v>
      </c>
      <c r="B625" s="2" t="s">
        <v>31</v>
      </c>
      <c r="C625" s="2" t="s">
        <v>23</v>
      </c>
      <c r="D625" s="2">
        <v>67.27</v>
      </c>
    </row>
    <row r="626" spans="1:4" x14ac:dyDescent="0.2">
      <c r="A626" s="3">
        <v>43862</v>
      </c>
      <c r="B626" s="2" t="s">
        <v>45</v>
      </c>
      <c r="C626" s="2" t="s">
        <v>11</v>
      </c>
      <c r="D626" s="2">
        <v>15.02</v>
      </c>
    </row>
    <row r="627" spans="1:4" x14ac:dyDescent="0.2">
      <c r="A627" s="3">
        <v>43862</v>
      </c>
      <c r="B627" s="2" t="s">
        <v>28</v>
      </c>
      <c r="C627" s="2" t="s">
        <v>23</v>
      </c>
      <c r="D627" s="2">
        <v>6.32</v>
      </c>
    </row>
    <row r="628" spans="1:4" x14ac:dyDescent="0.2">
      <c r="A628" s="3">
        <v>43862</v>
      </c>
      <c r="B628" s="2" t="s">
        <v>73</v>
      </c>
      <c r="C628" s="2" t="s">
        <v>72</v>
      </c>
      <c r="D628" s="2">
        <v>47.67</v>
      </c>
    </row>
    <row r="629" spans="1:4" x14ac:dyDescent="0.2">
      <c r="A629" s="3">
        <v>43863</v>
      </c>
      <c r="B629" s="2" t="s">
        <v>24</v>
      </c>
      <c r="C629" s="2" t="s">
        <v>23</v>
      </c>
      <c r="D629" s="2">
        <v>114.94</v>
      </c>
    </row>
    <row r="630" spans="1:4" x14ac:dyDescent="0.2">
      <c r="A630" s="3">
        <v>43863</v>
      </c>
      <c r="B630" s="2" t="s">
        <v>45</v>
      </c>
      <c r="C630" s="2" t="s">
        <v>11</v>
      </c>
      <c r="D630" s="2">
        <v>17.010000000000002</v>
      </c>
    </row>
    <row r="631" spans="1:4" x14ac:dyDescent="0.2">
      <c r="A631" s="3">
        <v>43863</v>
      </c>
      <c r="B631" s="2" t="s">
        <v>84</v>
      </c>
      <c r="C631" s="2" t="s">
        <v>50</v>
      </c>
      <c r="D631" s="2">
        <v>83.27</v>
      </c>
    </row>
    <row r="632" spans="1:4" x14ac:dyDescent="0.2">
      <c r="A632" s="3">
        <v>43863</v>
      </c>
      <c r="B632" s="2" t="s">
        <v>24</v>
      </c>
      <c r="C632" s="2" t="s">
        <v>23</v>
      </c>
      <c r="D632" s="2">
        <v>35.97</v>
      </c>
    </row>
    <row r="633" spans="1:4" x14ac:dyDescent="0.2">
      <c r="A633" s="3">
        <v>43863</v>
      </c>
      <c r="B633" s="2" t="s">
        <v>32</v>
      </c>
      <c r="C633" s="2" t="s">
        <v>11</v>
      </c>
      <c r="D633" s="2">
        <v>46.49</v>
      </c>
    </row>
    <row r="634" spans="1:4" x14ac:dyDescent="0.2">
      <c r="A634" s="3">
        <v>43864</v>
      </c>
      <c r="B634" s="2" t="s">
        <v>31</v>
      </c>
      <c r="C634" s="2" t="s">
        <v>23</v>
      </c>
      <c r="D634" s="2">
        <v>54.5</v>
      </c>
    </row>
    <row r="635" spans="1:4" x14ac:dyDescent="0.2">
      <c r="A635" s="3">
        <v>43864</v>
      </c>
      <c r="B635" s="2" t="s">
        <v>55</v>
      </c>
      <c r="C635" s="2" t="s">
        <v>11</v>
      </c>
      <c r="D635" s="2">
        <v>19.440000000000001</v>
      </c>
    </row>
    <row r="636" spans="1:4" x14ac:dyDescent="0.2">
      <c r="A636" s="3">
        <v>43865</v>
      </c>
      <c r="B636" s="2" t="s">
        <v>42</v>
      </c>
      <c r="C636" s="2" t="s">
        <v>41</v>
      </c>
      <c r="D636" s="2">
        <v>9.6999999999999993</v>
      </c>
    </row>
    <row r="637" spans="1:4" x14ac:dyDescent="0.2">
      <c r="A637" s="3">
        <v>43866</v>
      </c>
      <c r="B637" s="2" t="s">
        <v>69</v>
      </c>
      <c r="C637" s="2" t="s">
        <v>68</v>
      </c>
      <c r="D637" s="2">
        <v>82.6</v>
      </c>
    </row>
    <row r="638" spans="1:4" x14ac:dyDescent="0.2">
      <c r="A638" s="3">
        <v>43866</v>
      </c>
      <c r="B638" s="2" t="s">
        <v>60</v>
      </c>
      <c r="C638" s="2" t="s">
        <v>41</v>
      </c>
      <c r="D638" s="2">
        <v>13.74</v>
      </c>
    </row>
    <row r="639" spans="1:4" x14ac:dyDescent="0.2">
      <c r="A639" s="3">
        <v>43866</v>
      </c>
      <c r="B639" s="2" t="s">
        <v>24</v>
      </c>
      <c r="C639" s="2" t="s">
        <v>23</v>
      </c>
      <c r="D639" s="2">
        <v>64.150000000000006</v>
      </c>
    </row>
    <row r="640" spans="1:4" x14ac:dyDescent="0.2">
      <c r="A640" s="3">
        <v>43866</v>
      </c>
      <c r="B640" s="2" t="s">
        <v>80</v>
      </c>
      <c r="C640" s="2" t="s">
        <v>26</v>
      </c>
      <c r="D640" s="2">
        <v>214.96</v>
      </c>
    </row>
    <row r="641" spans="1:4" x14ac:dyDescent="0.2">
      <c r="A641" s="3">
        <v>43868</v>
      </c>
      <c r="B641" s="2" t="s">
        <v>28</v>
      </c>
      <c r="C641" s="2" t="s">
        <v>23</v>
      </c>
      <c r="D641" s="2">
        <v>96.49</v>
      </c>
    </row>
    <row r="642" spans="1:4" x14ac:dyDescent="0.2">
      <c r="A642" s="3">
        <v>43868</v>
      </c>
      <c r="B642" s="2" t="s">
        <v>45</v>
      </c>
      <c r="C642" s="2" t="s">
        <v>11</v>
      </c>
      <c r="D642" s="2">
        <v>114</v>
      </c>
    </row>
    <row r="643" spans="1:4" x14ac:dyDescent="0.2">
      <c r="A643" s="3">
        <v>43869</v>
      </c>
      <c r="B643" s="2" t="s">
        <v>59</v>
      </c>
      <c r="C643" s="2" t="s">
        <v>12</v>
      </c>
      <c r="D643" s="2">
        <v>12.6</v>
      </c>
    </row>
    <row r="644" spans="1:4" x14ac:dyDescent="0.2">
      <c r="A644" s="3">
        <v>43869</v>
      </c>
      <c r="B644" s="2" t="s">
        <v>32</v>
      </c>
      <c r="C644" s="2" t="s">
        <v>11</v>
      </c>
      <c r="D644" s="2">
        <v>48.75</v>
      </c>
    </row>
    <row r="645" spans="1:4" x14ac:dyDescent="0.2">
      <c r="A645" s="3">
        <v>43869</v>
      </c>
      <c r="B645" s="2" t="s">
        <v>33</v>
      </c>
      <c r="C645" s="2" t="s">
        <v>11</v>
      </c>
      <c r="D645" s="2">
        <v>16.32</v>
      </c>
    </row>
    <row r="646" spans="1:4" x14ac:dyDescent="0.2">
      <c r="A646" s="3">
        <v>43870</v>
      </c>
      <c r="B646" s="2" t="s">
        <v>22</v>
      </c>
      <c r="C646" s="2" t="s">
        <v>11</v>
      </c>
      <c r="D646" s="2">
        <v>11.23</v>
      </c>
    </row>
    <row r="647" spans="1:4" x14ac:dyDescent="0.2">
      <c r="A647" s="3">
        <v>43870</v>
      </c>
      <c r="B647" s="2" t="s">
        <v>39</v>
      </c>
      <c r="C647" s="2" t="s">
        <v>23</v>
      </c>
      <c r="D647" s="2">
        <v>1.44</v>
      </c>
    </row>
    <row r="648" spans="1:4" x14ac:dyDescent="0.2">
      <c r="A648" s="3">
        <v>43872</v>
      </c>
      <c r="B648" s="2" t="s">
        <v>28</v>
      </c>
      <c r="C648" s="2" t="s">
        <v>23</v>
      </c>
      <c r="D648" s="2">
        <v>111.73</v>
      </c>
    </row>
    <row r="649" spans="1:4" x14ac:dyDescent="0.2">
      <c r="A649" s="3">
        <v>43872</v>
      </c>
      <c r="B649" s="2" t="s">
        <v>34</v>
      </c>
      <c r="C649" s="2" t="s">
        <v>11</v>
      </c>
      <c r="D649" s="2">
        <v>55.71</v>
      </c>
    </row>
    <row r="650" spans="1:4" x14ac:dyDescent="0.2">
      <c r="A650" s="3">
        <v>43872</v>
      </c>
      <c r="B650" s="2" t="s">
        <v>38</v>
      </c>
      <c r="C650" s="2" t="s">
        <v>23</v>
      </c>
      <c r="D650" s="2">
        <v>18.239999999999998</v>
      </c>
    </row>
    <row r="651" spans="1:4" x14ac:dyDescent="0.2">
      <c r="A651" s="3">
        <v>43872</v>
      </c>
      <c r="B651" s="2" t="s">
        <v>39</v>
      </c>
      <c r="C651" s="2" t="s">
        <v>23</v>
      </c>
      <c r="D651" s="2">
        <v>5.3</v>
      </c>
    </row>
    <row r="652" spans="1:4" x14ac:dyDescent="0.2">
      <c r="A652" s="3">
        <v>43873</v>
      </c>
      <c r="B652" s="2" t="s">
        <v>24</v>
      </c>
      <c r="C652" s="2" t="s">
        <v>23</v>
      </c>
      <c r="D652" s="2">
        <v>82.95</v>
      </c>
    </row>
    <row r="653" spans="1:4" x14ac:dyDescent="0.2">
      <c r="A653" s="3">
        <v>43873</v>
      </c>
      <c r="B653" s="2" t="s">
        <v>33</v>
      </c>
      <c r="C653" s="2" t="s">
        <v>11</v>
      </c>
      <c r="D653" s="2">
        <v>12.22</v>
      </c>
    </row>
    <row r="654" spans="1:4" x14ac:dyDescent="0.2">
      <c r="A654" s="3">
        <v>43874</v>
      </c>
      <c r="B654" s="2" t="s">
        <v>25</v>
      </c>
      <c r="C654" s="2" t="s">
        <v>11</v>
      </c>
      <c r="D654" s="2">
        <v>63.75</v>
      </c>
    </row>
    <row r="655" spans="1:4" x14ac:dyDescent="0.2">
      <c r="A655" s="3">
        <v>43874</v>
      </c>
      <c r="B655" s="2" t="s">
        <v>73</v>
      </c>
      <c r="C655" s="2" t="s">
        <v>72</v>
      </c>
      <c r="D655" s="2">
        <v>4.3899999999999997</v>
      </c>
    </row>
    <row r="656" spans="1:4" x14ac:dyDescent="0.2">
      <c r="A656" s="3">
        <v>43875</v>
      </c>
      <c r="B656" s="2" t="s">
        <v>30</v>
      </c>
      <c r="C656" s="2" t="s">
        <v>26</v>
      </c>
      <c r="D656" s="2">
        <v>25.88</v>
      </c>
    </row>
    <row r="657" spans="1:4" x14ac:dyDescent="0.2">
      <c r="A657" s="3">
        <v>43875</v>
      </c>
      <c r="B657" s="2" t="s">
        <v>34</v>
      </c>
      <c r="C657" s="2" t="s">
        <v>11</v>
      </c>
      <c r="D657" s="2">
        <v>11.48</v>
      </c>
    </row>
    <row r="658" spans="1:4" x14ac:dyDescent="0.2">
      <c r="A658" s="3">
        <v>43875</v>
      </c>
      <c r="B658" s="2" t="s">
        <v>28</v>
      </c>
      <c r="C658" s="2" t="s">
        <v>23</v>
      </c>
      <c r="D658" s="2">
        <v>8.08</v>
      </c>
    </row>
    <row r="659" spans="1:4" x14ac:dyDescent="0.2">
      <c r="A659" s="3">
        <v>43875</v>
      </c>
      <c r="B659" s="2" t="s">
        <v>45</v>
      </c>
      <c r="C659" s="2" t="s">
        <v>11</v>
      </c>
      <c r="D659" s="2">
        <v>30.02</v>
      </c>
    </row>
    <row r="660" spans="1:4" x14ac:dyDescent="0.2">
      <c r="A660" s="3">
        <v>43875</v>
      </c>
      <c r="B660" s="2" t="s">
        <v>33</v>
      </c>
      <c r="C660" s="2" t="s">
        <v>11</v>
      </c>
      <c r="D660" s="2">
        <v>66.930000000000007</v>
      </c>
    </row>
    <row r="661" spans="1:4" x14ac:dyDescent="0.2">
      <c r="A661" s="3">
        <v>43878</v>
      </c>
      <c r="B661" s="2" t="s">
        <v>28</v>
      </c>
      <c r="C661" s="2" t="s">
        <v>23</v>
      </c>
      <c r="D661" s="2">
        <v>64.77</v>
      </c>
    </row>
    <row r="662" spans="1:4" x14ac:dyDescent="0.2">
      <c r="A662" s="3">
        <v>43879</v>
      </c>
      <c r="B662" s="2" t="s">
        <v>28</v>
      </c>
      <c r="C662" s="2" t="s">
        <v>23</v>
      </c>
      <c r="D662" s="2">
        <v>8.39</v>
      </c>
    </row>
    <row r="663" spans="1:4" x14ac:dyDescent="0.2">
      <c r="A663" s="3">
        <v>43879</v>
      </c>
      <c r="B663" s="2" t="s">
        <v>66</v>
      </c>
      <c r="C663" s="2" t="s">
        <v>65</v>
      </c>
      <c r="D663" s="2">
        <v>115.47</v>
      </c>
    </row>
    <row r="664" spans="1:4" x14ac:dyDescent="0.2">
      <c r="A664" s="3">
        <v>43879</v>
      </c>
      <c r="B664" s="2" t="s">
        <v>69</v>
      </c>
      <c r="C664" s="2" t="s">
        <v>68</v>
      </c>
      <c r="D664" s="2">
        <v>269.94</v>
      </c>
    </row>
    <row r="665" spans="1:4" x14ac:dyDescent="0.2">
      <c r="A665" s="3">
        <v>43880</v>
      </c>
      <c r="B665" s="2" t="s">
        <v>34</v>
      </c>
      <c r="C665" s="2" t="s">
        <v>11</v>
      </c>
      <c r="D665" s="2">
        <v>24.34</v>
      </c>
    </row>
    <row r="666" spans="1:4" x14ac:dyDescent="0.2">
      <c r="A666" s="3">
        <v>43880</v>
      </c>
      <c r="B666" s="2" t="s">
        <v>54</v>
      </c>
      <c r="C666" s="2" t="s">
        <v>11</v>
      </c>
      <c r="D666" s="2">
        <v>74.260000000000005</v>
      </c>
    </row>
    <row r="667" spans="1:4" x14ac:dyDescent="0.2">
      <c r="A667" s="3">
        <v>43881</v>
      </c>
      <c r="B667" s="2" t="s">
        <v>69</v>
      </c>
      <c r="C667" s="2" t="s">
        <v>68</v>
      </c>
      <c r="D667" s="2">
        <v>90.09</v>
      </c>
    </row>
    <row r="668" spans="1:4" x14ac:dyDescent="0.2">
      <c r="A668" s="3">
        <v>43881</v>
      </c>
      <c r="B668" s="2" t="s">
        <v>39</v>
      </c>
      <c r="C668" s="2" t="s">
        <v>23</v>
      </c>
      <c r="D668" s="2">
        <v>50.59</v>
      </c>
    </row>
    <row r="669" spans="1:4" x14ac:dyDescent="0.2">
      <c r="A669" s="3">
        <v>43882</v>
      </c>
      <c r="B669" s="2" t="s">
        <v>49</v>
      </c>
      <c r="C669" s="2" t="s">
        <v>48</v>
      </c>
      <c r="D669" s="2">
        <v>115.62</v>
      </c>
    </row>
    <row r="670" spans="1:4" x14ac:dyDescent="0.2">
      <c r="A670" s="3">
        <v>43882</v>
      </c>
      <c r="B670" s="2" t="s">
        <v>39</v>
      </c>
      <c r="C670" s="2" t="s">
        <v>23</v>
      </c>
      <c r="D670" s="2">
        <v>61</v>
      </c>
    </row>
    <row r="671" spans="1:4" x14ac:dyDescent="0.2">
      <c r="A671" s="3">
        <v>43882</v>
      </c>
      <c r="B671" s="2" t="s">
        <v>31</v>
      </c>
      <c r="C671" s="2" t="s">
        <v>23</v>
      </c>
      <c r="D671" s="2">
        <v>63.48</v>
      </c>
    </row>
    <row r="672" spans="1:4" x14ac:dyDescent="0.2">
      <c r="A672" s="3">
        <v>43882</v>
      </c>
      <c r="B672" s="2" t="s">
        <v>32</v>
      </c>
      <c r="C672" s="2" t="s">
        <v>11</v>
      </c>
      <c r="D672" s="2">
        <v>26.6</v>
      </c>
    </row>
    <row r="673" spans="1:4" x14ac:dyDescent="0.2">
      <c r="A673" s="3">
        <v>43882</v>
      </c>
      <c r="B673" s="2" t="s">
        <v>52</v>
      </c>
      <c r="C673" s="2" t="s">
        <v>23</v>
      </c>
      <c r="D673" s="2">
        <v>22.11</v>
      </c>
    </row>
    <row r="674" spans="1:4" x14ac:dyDescent="0.2">
      <c r="A674" s="3">
        <v>43883</v>
      </c>
      <c r="B674" s="2" t="s">
        <v>33</v>
      </c>
      <c r="C674" s="2" t="s">
        <v>11</v>
      </c>
      <c r="D674" s="2">
        <v>36.479999999999997</v>
      </c>
    </row>
    <row r="675" spans="1:4" x14ac:dyDescent="0.2">
      <c r="A675" s="3">
        <v>43883</v>
      </c>
      <c r="B675" s="2" t="s">
        <v>30</v>
      </c>
      <c r="C675" s="2" t="s">
        <v>26</v>
      </c>
      <c r="D675" s="2">
        <v>47.98</v>
      </c>
    </row>
    <row r="676" spans="1:4" x14ac:dyDescent="0.2">
      <c r="A676" s="3">
        <v>43883</v>
      </c>
      <c r="B676" s="2" t="s">
        <v>38</v>
      </c>
      <c r="C676" s="2" t="s">
        <v>23</v>
      </c>
      <c r="D676" s="2">
        <v>36.39</v>
      </c>
    </row>
    <row r="677" spans="1:4" x14ac:dyDescent="0.2">
      <c r="A677" s="3">
        <v>43883</v>
      </c>
      <c r="B677" s="2" t="s">
        <v>76</v>
      </c>
      <c r="C677" s="2" t="s">
        <v>67</v>
      </c>
      <c r="D677" s="2">
        <v>734.99</v>
      </c>
    </row>
    <row r="678" spans="1:4" x14ac:dyDescent="0.2">
      <c r="A678" s="3">
        <v>43885</v>
      </c>
      <c r="B678" s="2" t="s">
        <v>31</v>
      </c>
      <c r="C678" s="2" t="s">
        <v>23</v>
      </c>
      <c r="D678" s="2">
        <v>72.83</v>
      </c>
    </row>
    <row r="679" spans="1:4" x14ac:dyDescent="0.2">
      <c r="A679" s="3">
        <v>43885</v>
      </c>
      <c r="B679" s="2" t="s">
        <v>52</v>
      </c>
      <c r="C679" s="2" t="s">
        <v>23</v>
      </c>
      <c r="D679" s="2">
        <v>5.48</v>
      </c>
    </row>
    <row r="680" spans="1:4" x14ac:dyDescent="0.2">
      <c r="A680" s="3">
        <v>43885</v>
      </c>
      <c r="B680" s="2" t="s">
        <v>30</v>
      </c>
      <c r="C680" s="2" t="s">
        <v>26</v>
      </c>
      <c r="D680" s="2">
        <v>5.65</v>
      </c>
    </row>
    <row r="681" spans="1:4" x14ac:dyDescent="0.2">
      <c r="A681" s="3">
        <v>43886</v>
      </c>
      <c r="B681" s="2" t="s">
        <v>34</v>
      </c>
      <c r="C681" s="2" t="s">
        <v>11</v>
      </c>
      <c r="D681" s="2">
        <v>88.16</v>
      </c>
    </row>
    <row r="682" spans="1:4" x14ac:dyDescent="0.2">
      <c r="A682" s="3">
        <v>43886</v>
      </c>
      <c r="B682" s="2" t="s">
        <v>37</v>
      </c>
      <c r="C682" s="2" t="s">
        <v>11</v>
      </c>
      <c r="D682" s="2">
        <v>42.24</v>
      </c>
    </row>
    <row r="683" spans="1:4" x14ac:dyDescent="0.2">
      <c r="A683" s="3">
        <v>43887</v>
      </c>
      <c r="B683" s="2" t="s">
        <v>32</v>
      </c>
      <c r="C683" s="2" t="s">
        <v>11</v>
      </c>
      <c r="D683" s="2">
        <v>26.45</v>
      </c>
    </row>
    <row r="684" spans="1:4" x14ac:dyDescent="0.2">
      <c r="A684" s="3">
        <v>43888</v>
      </c>
      <c r="B684" s="2" t="s">
        <v>47</v>
      </c>
      <c r="C684" s="2" t="s">
        <v>10</v>
      </c>
      <c r="D684" s="2">
        <v>116.36</v>
      </c>
    </row>
    <row r="685" spans="1:4" x14ac:dyDescent="0.2">
      <c r="A685" s="3">
        <v>43888</v>
      </c>
      <c r="B685" s="2">
        <v>0</v>
      </c>
      <c r="C685" s="2" t="s">
        <v>64</v>
      </c>
      <c r="D685" s="2">
        <v>0</v>
      </c>
    </row>
    <row r="686" spans="1:4" x14ac:dyDescent="0.2">
      <c r="A686" s="3">
        <v>43889</v>
      </c>
      <c r="B686" s="2" t="s">
        <v>24</v>
      </c>
      <c r="C686" s="2" t="s">
        <v>23</v>
      </c>
      <c r="D686" s="2">
        <v>16.7</v>
      </c>
    </row>
    <row r="687" spans="1:4" x14ac:dyDescent="0.2">
      <c r="A687" s="3">
        <v>43889</v>
      </c>
      <c r="B687" s="2" t="s">
        <v>38</v>
      </c>
      <c r="C687" s="2" t="s">
        <v>23</v>
      </c>
      <c r="D687" s="2">
        <v>55.76</v>
      </c>
    </row>
    <row r="688" spans="1:4" x14ac:dyDescent="0.2">
      <c r="A688" s="3">
        <v>43889</v>
      </c>
      <c r="B688" s="2" t="s">
        <v>32</v>
      </c>
      <c r="C688" s="2" t="s">
        <v>11</v>
      </c>
      <c r="D688" s="2">
        <v>83.19</v>
      </c>
    </row>
    <row r="689" spans="1:4" x14ac:dyDescent="0.2">
      <c r="A689" s="3">
        <v>43889</v>
      </c>
      <c r="B689" s="2" t="s">
        <v>34</v>
      </c>
      <c r="C689" s="2" t="s">
        <v>11</v>
      </c>
      <c r="D689" s="2">
        <v>82.36</v>
      </c>
    </row>
    <row r="690" spans="1:4" x14ac:dyDescent="0.2">
      <c r="A690" s="3">
        <v>43890</v>
      </c>
      <c r="B690" s="2" t="s">
        <v>46</v>
      </c>
      <c r="C690" s="2" t="s">
        <v>11</v>
      </c>
      <c r="D690" s="2">
        <v>66.040000000000006</v>
      </c>
    </row>
    <row r="691" spans="1:4" x14ac:dyDescent="0.2">
      <c r="A691" s="3">
        <v>43890</v>
      </c>
      <c r="B691" s="2" t="s">
        <v>47</v>
      </c>
      <c r="C691" s="2" t="s">
        <v>10</v>
      </c>
      <c r="D691" s="2">
        <v>17.87</v>
      </c>
    </row>
    <row r="692" spans="1:4" x14ac:dyDescent="0.2">
      <c r="A692" s="3">
        <f>DATE(YEAR(A691),MONTH(A691)+1,1)</f>
        <v>43891</v>
      </c>
      <c r="B692" s="2" t="s">
        <v>57</v>
      </c>
      <c r="C692" s="2" t="s">
        <v>56</v>
      </c>
      <c r="D692" s="2">
        <v>1565</v>
      </c>
    </row>
    <row r="693" spans="1:4" x14ac:dyDescent="0.2">
      <c r="A693" s="3">
        <v>43891</v>
      </c>
      <c r="B693" s="2" t="s">
        <v>39</v>
      </c>
      <c r="C693" s="2" t="s">
        <v>23</v>
      </c>
      <c r="D693" s="2">
        <v>80.27</v>
      </c>
    </row>
    <row r="694" spans="1:4" x14ac:dyDescent="0.2">
      <c r="A694" s="3">
        <v>43891</v>
      </c>
      <c r="B694" s="2" t="s">
        <v>55</v>
      </c>
      <c r="C694" s="2" t="s">
        <v>11</v>
      </c>
      <c r="D694" s="2">
        <v>13.63</v>
      </c>
    </row>
    <row r="695" spans="1:4" x14ac:dyDescent="0.2">
      <c r="A695" s="3">
        <v>43891</v>
      </c>
      <c r="B695" s="2" t="s">
        <v>45</v>
      </c>
      <c r="C695" s="2" t="s">
        <v>11</v>
      </c>
      <c r="D695" s="2">
        <v>65.36</v>
      </c>
    </row>
    <row r="696" spans="1:4" x14ac:dyDescent="0.2">
      <c r="A696" s="3">
        <v>43892</v>
      </c>
      <c r="B696" s="2" t="s">
        <v>52</v>
      </c>
      <c r="C696" s="2" t="s">
        <v>23</v>
      </c>
      <c r="D696" s="2">
        <v>17.7</v>
      </c>
    </row>
    <row r="697" spans="1:4" x14ac:dyDescent="0.2">
      <c r="A697" s="3">
        <v>43892</v>
      </c>
      <c r="B697" s="2" t="s">
        <v>24</v>
      </c>
      <c r="C697" s="2" t="s">
        <v>23</v>
      </c>
      <c r="D697" s="2">
        <v>12.45</v>
      </c>
    </row>
    <row r="698" spans="1:4" x14ac:dyDescent="0.2">
      <c r="A698" s="3">
        <v>43893</v>
      </c>
      <c r="B698" s="2" t="s">
        <v>39</v>
      </c>
      <c r="C698" s="2" t="s">
        <v>23</v>
      </c>
      <c r="D698" s="2">
        <v>36.67</v>
      </c>
    </row>
    <row r="699" spans="1:4" x14ac:dyDescent="0.2">
      <c r="A699" s="3">
        <v>43893</v>
      </c>
      <c r="B699" s="2" t="s">
        <v>34</v>
      </c>
      <c r="C699" s="2" t="s">
        <v>11</v>
      </c>
      <c r="D699" s="2">
        <v>67.16</v>
      </c>
    </row>
    <row r="700" spans="1:4" x14ac:dyDescent="0.2">
      <c r="A700" s="3">
        <v>43893</v>
      </c>
      <c r="B700" s="2" t="s">
        <v>39</v>
      </c>
      <c r="C700" s="2" t="s">
        <v>23</v>
      </c>
      <c r="D700" s="2">
        <v>48.94</v>
      </c>
    </row>
    <row r="701" spans="1:4" x14ac:dyDescent="0.2">
      <c r="A701" s="3">
        <v>43895</v>
      </c>
      <c r="B701" s="2" t="s">
        <v>78</v>
      </c>
      <c r="C701" s="2" t="s">
        <v>50</v>
      </c>
      <c r="D701" s="2">
        <v>8.76</v>
      </c>
    </row>
    <row r="702" spans="1:4" x14ac:dyDescent="0.2">
      <c r="A702" s="3">
        <v>43895</v>
      </c>
      <c r="B702" s="2" t="s">
        <v>24</v>
      </c>
      <c r="C702" s="2" t="s">
        <v>23</v>
      </c>
      <c r="D702" s="2">
        <v>9.2799999999999994</v>
      </c>
    </row>
    <row r="703" spans="1:4" x14ac:dyDescent="0.2">
      <c r="A703" s="3">
        <v>43895</v>
      </c>
      <c r="B703" s="2" t="s">
        <v>37</v>
      </c>
      <c r="C703" s="2" t="s">
        <v>11</v>
      </c>
      <c r="D703" s="2">
        <v>33.96</v>
      </c>
    </row>
    <row r="704" spans="1:4" x14ac:dyDescent="0.2">
      <c r="A704" s="3">
        <v>43896</v>
      </c>
      <c r="B704" s="2" t="s">
        <v>37</v>
      </c>
      <c r="C704" s="2" t="s">
        <v>11</v>
      </c>
      <c r="D704" s="2">
        <v>22.62</v>
      </c>
    </row>
    <row r="705" spans="1:4" x14ac:dyDescent="0.2">
      <c r="A705" s="3">
        <v>43896</v>
      </c>
      <c r="B705" s="2" t="s">
        <v>33</v>
      </c>
      <c r="C705" s="2" t="s">
        <v>11</v>
      </c>
      <c r="D705" s="2">
        <v>18.86</v>
      </c>
    </row>
    <row r="706" spans="1:4" x14ac:dyDescent="0.2">
      <c r="A706" s="3">
        <v>43897</v>
      </c>
      <c r="B706" s="2" t="s">
        <v>24</v>
      </c>
      <c r="C706" s="2" t="s">
        <v>23</v>
      </c>
      <c r="D706" s="2">
        <v>10.039999999999999</v>
      </c>
    </row>
    <row r="707" spans="1:4" x14ac:dyDescent="0.2">
      <c r="A707" s="3">
        <v>43897</v>
      </c>
      <c r="B707" s="2" t="s">
        <v>31</v>
      </c>
      <c r="C707" s="2" t="s">
        <v>23</v>
      </c>
      <c r="D707" s="2">
        <v>44.27</v>
      </c>
    </row>
    <row r="708" spans="1:4" x14ac:dyDescent="0.2">
      <c r="A708" s="3">
        <v>43897</v>
      </c>
      <c r="B708" s="2" t="s">
        <v>24</v>
      </c>
      <c r="C708" s="2" t="s">
        <v>23</v>
      </c>
      <c r="D708" s="2">
        <v>5.45</v>
      </c>
    </row>
    <row r="709" spans="1:4" x14ac:dyDescent="0.2">
      <c r="A709" s="3">
        <v>43898</v>
      </c>
      <c r="B709" s="2" t="s">
        <v>39</v>
      </c>
      <c r="C709" s="2" t="s">
        <v>23</v>
      </c>
      <c r="D709" s="2">
        <v>367.43</v>
      </c>
    </row>
    <row r="710" spans="1:4" x14ac:dyDescent="0.2">
      <c r="A710" s="3">
        <v>43899</v>
      </c>
      <c r="B710" s="2" t="s">
        <v>24</v>
      </c>
      <c r="C710" s="2" t="s">
        <v>23</v>
      </c>
      <c r="D710" s="2">
        <v>15.95</v>
      </c>
    </row>
    <row r="711" spans="1:4" x14ac:dyDescent="0.2">
      <c r="A711" s="3">
        <v>43899</v>
      </c>
      <c r="B711" s="2" t="s">
        <v>53</v>
      </c>
      <c r="C711" s="2" t="s">
        <v>35</v>
      </c>
      <c r="D711" s="2">
        <v>186.68</v>
      </c>
    </row>
    <row r="712" spans="1:4" x14ac:dyDescent="0.2">
      <c r="A712" s="3">
        <v>43900</v>
      </c>
      <c r="B712" s="2" t="s">
        <v>32</v>
      </c>
      <c r="C712" s="2" t="s">
        <v>11</v>
      </c>
      <c r="D712" s="2">
        <v>2</v>
      </c>
    </row>
    <row r="713" spans="1:4" x14ac:dyDescent="0.2">
      <c r="A713" s="3">
        <v>43901</v>
      </c>
      <c r="B713" s="2" t="s">
        <v>46</v>
      </c>
      <c r="C713" s="2" t="s">
        <v>11</v>
      </c>
      <c r="D713" s="2">
        <v>17.690000000000001</v>
      </c>
    </row>
    <row r="714" spans="1:4" x14ac:dyDescent="0.2">
      <c r="A714" s="3">
        <v>43901</v>
      </c>
      <c r="B714" s="2" t="s">
        <v>28</v>
      </c>
      <c r="C714" s="2" t="s">
        <v>23</v>
      </c>
      <c r="D714" s="2">
        <v>2.21</v>
      </c>
    </row>
    <row r="715" spans="1:4" x14ac:dyDescent="0.2">
      <c r="A715" s="3">
        <v>43901</v>
      </c>
      <c r="B715" s="2" t="s">
        <v>39</v>
      </c>
      <c r="C715" s="2" t="s">
        <v>23</v>
      </c>
      <c r="D715" s="2">
        <v>34.14</v>
      </c>
    </row>
    <row r="716" spans="1:4" x14ac:dyDescent="0.2">
      <c r="A716" s="3">
        <v>43902</v>
      </c>
      <c r="B716" s="2" t="s">
        <v>39</v>
      </c>
      <c r="C716" s="2" t="s">
        <v>23</v>
      </c>
      <c r="D716" s="2">
        <v>125.17</v>
      </c>
    </row>
    <row r="717" spans="1:4" x14ac:dyDescent="0.2">
      <c r="A717" s="3">
        <v>43902</v>
      </c>
      <c r="B717" s="2" t="s">
        <v>47</v>
      </c>
      <c r="C717" s="2" t="s">
        <v>10</v>
      </c>
      <c r="D717" s="2">
        <v>217.55</v>
      </c>
    </row>
    <row r="718" spans="1:4" x14ac:dyDescent="0.2">
      <c r="A718" s="3">
        <v>43902</v>
      </c>
      <c r="B718" s="2" t="s">
        <v>24</v>
      </c>
      <c r="C718" s="2" t="s">
        <v>23</v>
      </c>
      <c r="D718" s="2">
        <v>24.4</v>
      </c>
    </row>
    <row r="719" spans="1:4" x14ac:dyDescent="0.2">
      <c r="A719" s="3">
        <v>43903</v>
      </c>
      <c r="B719" s="2" t="s">
        <v>39</v>
      </c>
      <c r="C719" s="2" t="s">
        <v>23</v>
      </c>
      <c r="D719" s="2">
        <v>9.4</v>
      </c>
    </row>
    <row r="720" spans="1:4" x14ac:dyDescent="0.2">
      <c r="A720" s="3">
        <v>43903</v>
      </c>
      <c r="B720" s="2" t="s">
        <v>37</v>
      </c>
      <c r="C720" s="2" t="s">
        <v>11</v>
      </c>
      <c r="D720" s="2">
        <v>14.63</v>
      </c>
    </row>
    <row r="721" spans="1:4" x14ac:dyDescent="0.2">
      <c r="A721" s="3">
        <v>43903</v>
      </c>
      <c r="B721" s="2" t="s">
        <v>45</v>
      </c>
      <c r="C721" s="2" t="s">
        <v>11</v>
      </c>
      <c r="D721" s="2">
        <v>38.869999999999997</v>
      </c>
    </row>
    <row r="722" spans="1:4" x14ac:dyDescent="0.2">
      <c r="A722" s="3">
        <v>43903</v>
      </c>
      <c r="B722" s="2" t="s">
        <v>24</v>
      </c>
      <c r="C722" s="2" t="s">
        <v>23</v>
      </c>
      <c r="D722" s="2">
        <v>180.62</v>
      </c>
    </row>
    <row r="723" spans="1:4" x14ac:dyDescent="0.2">
      <c r="A723" s="3">
        <v>43904</v>
      </c>
      <c r="B723" s="2" t="s">
        <v>29</v>
      </c>
      <c r="C723" s="2" t="s">
        <v>11</v>
      </c>
      <c r="D723" s="2">
        <v>17.84</v>
      </c>
    </row>
    <row r="724" spans="1:4" x14ac:dyDescent="0.2">
      <c r="A724" s="3">
        <v>43904</v>
      </c>
      <c r="B724" s="2" t="s">
        <v>45</v>
      </c>
      <c r="C724" s="2" t="s">
        <v>11</v>
      </c>
      <c r="D724" s="2">
        <v>35.369999999999997</v>
      </c>
    </row>
    <row r="725" spans="1:4" x14ac:dyDescent="0.2">
      <c r="A725" s="3">
        <v>43904</v>
      </c>
      <c r="B725" s="2" t="s">
        <v>40</v>
      </c>
      <c r="C725" s="2" t="s">
        <v>11</v>
      </c>
      <c r="D725" s="2">
        <v>42</v>
      </c>
    </row>
    <row r="726" spans="1:4" x14ac:dyDescent="0.2">
      <c r="A726" s="3">
        <v>43905</v>
      </c>
      <c r="B726" s="2" t="s">
        <v>46</v>
      </c>
      <c r="C726" s="2" t="s">
        <v>11</v>
      </c>
      <c r="D726" s="2">
        <v>34.39</v>
      </c>
    </row>
    <row r="727" spans="1:4" x14ac:dyDescent="0.2">
      <c r="A727" s="3">
        <v>43905</v>
      </c>
      <c r="B727" s="2" t="s">
        <v>33</v>
      </c>
      <c r="C727" s="2" t="s">
        <v>11</v>
      </c>
      <c r="D727" s="2">
        <v>11.48</v>
      </c>
    </row>
    <row r="728" spans="1:4" x14ac:dyDescent="0.2">
      <c r="A728" s="3">
        <v>43905</v>
      </c>
      <c r="B728" s="2" t="s">
        <v>45</v>
      </c>
      <c r="C728" s="2" t="s">
        <v>11</v>
      </c>
      <c r="D728" s="2">
        <v>16.579999999999998</v>
      </c>
    </row>
    <row r="729" spans="1:4" x14ac:dyDescent="0.2">
      <c r="A729" s="3">
        <v>43905</v>
      </c>
      <c r="B729" s="2" t="s">
        <v>32</v>
      </c>
      <c r="C729" s="2" t="s">
        <v>11</v>
      </c>
      <c r="D729" s="2">
        <v>29.54</v>
      </c>
    </row>
    <row r="730" spans="1:4" x14ac:dyDescent="0.2">
      <c r="A730" s="3">
        <v>43906</v>
      </c>
      <c r="B730" s="2" t="s">
        <v>32</v>
      </c>
      <c r="C730" s="2" t="s">
        <v>11</v>
      </c>
      <c r="D730" s="2">
        <v>44.33</v>
      </c>
    </row>
    <row r="731" spans="1:4" x14ac:dyDescent="0.2">
      <c r="A731" s="3">
        <v>43906</v>
      </c>
      <c r="B731" s="2" t="s">
        <v>38</v>
      </c>
      <c r="C731" s="2" t="s">
        <v>23</v>
      </c>
      <c r="D731" s="2">
        <v>56.69</v>
      </c>
    </row>
    <row r="732" spans="1:4" x14ac:dyDescent="0.2">
      <c r="A732" s="3">
        <v>43906</v>
      </c>
      <c r="B732" s="2" t="s">
        <v>45</v>
      </c>
      <c r="C732" s="2" t="s">
        <v>11</v>
      </c>
      <c r="D732" s="2">
        <v>48.6</v>
      </c>
    </row>
    <row r="733" spans="1:4" x14ac:dyDescent="0.2">
      <c r="A733" s="3">
        <v>43907</v>
      </c>
      <c r="B733" s="2" t="s">
        <v>32</v>
      </c>
      <c r="C733" s="2" t="s">
        <v>11</v>
      </c>
      <c r="D733" s="2">
        <v>15.33</v>
      </c>
    </row>
    <row r="734" spans="1:4" x14ac:dyDescent="0.2">
      <c r="A734" s="3">
        <v>43908</v>
      </c>
      <c r="B734" s="2" t="s">
        <v>24</v>
      </c>
      <c r="C734" s="2" t="s">
        <v>23</v>
      </c>
      <c r="D734" s="2">
        <v>77.94</v>
      </c>
    </row>
    <row r="735" spans="1:4" x14ac:dyDescent="0.2">
      <c r="A735" s="3">
        <v>43908</v>
      </c>
      <c r="B735" s="2" t="s">
        <v>34</v>
      </c>
      <c r="C735" s="2" t="s">
        <v>11</v>
      </c>
      <c r="D735" s="2">
        <v>4.3099999999999996</v>
      </c>
    </row>
    <row r="736" spans="1:4" x14ac:dyDescent="0.2">
      <c r="A736" s="3">
        <v>43908</v>
      </c>
      <c r="B736" s="2" t="s">
        <v>31</v>
      </c>
      <c r="C736" s="2" t="s">
        <v>23</v>
      </c>
      <c r="D736" s="2">
        <v>55.38</v>
      </c>
    </row>
    <row r="737" spans="1:4" x14ac:dyDescent="0.2">
      <c r="A737" s="3">
        <v>43908</v>
      </c>
      <c r="B737" s="2" t="s">
        <v>39</v>
      </c>
      <c r="C737" s="2" t="s">
        <v>23</v>
      </c>
      <c r="D737" s="2">
        <v>35.5</v>
      </c>
    </row>
    <row r="738" spans="1:4" x14ac:dyDescent="0.2">
      <c r="A738" s="3">
        <v>43908</v>
      </c>
      <c r="B738" s="2" t="s">
        <v>37</v>
      </c>
      <c r="C738" s="2" t="s">
        <v>11</v>
      </c>
      <c r="D738" s="2">
        <v>36.840000000000003</v>
      </c>
    </row>
    <row r="739" spans="1:4" x14ac:dyDescent="0.2">
      <c r="A739" s="3">
        <v>43909</v>
      </c>
      <c r="B739" s="2" t="s">
        <v>52</v>
      </c>
      <c r="C739" s="2" t="s">
        <v>23</v>
      </c>
      <c r="D739" s="2">
        <v>7.61</v>
      </c>
    </row>
    <row r="740" spans="1:4" x14ac:dyDescent="0.2">
      <c r="A740" s="3">
        <v>43909</v>
      </c>
      <c r="B740" s="2" t="s">
        <v>24</v>
      </c>
      <c r="C740" s="2" t="s">
        <v>23</v>
      </c>
      <c r="D740" s="2">
        <v>85.62</v>
      </c>
    </row>
    <row r="741" spans="1:4" x14ac:dyDescent="0.2">
      <c r="A741" s="3">
        <v>43910</v>
      </c>
      <c r="B741" s="2" t="s">
        <v>38</v>
      </c>
      <c r="C741" s="2" t="s">
        <v>23</v>
      </c>
      <c r="D741" s="2">
        <v>60.42</v>
      </c>
    </row>
    <row r="742" spans="1:4" x14ac:dyDescent="0.2">
      <c r="A742" s="3">
        <v>43910</v>
      </c>
      <c r="B742" s="2" t="s">
        <v>37</v>
      </c>
      <c r="C742" s="2" t="s">
        <v>11</v>
      </c>
      <c r="D742" s="2">
        <v>47.61</v>
      </c>
    </row>
    <row r="743" spans="1:4" x14ac:dyDescent="0.2">
      <c r="A743" s="3">
        <v>43910</v>
      </c>
      <c r="B743" s="2" t="s">
        <v>38</v>
      </c>
      <c r="C743" s="2" t="s">
        <v>23</v>
      </c>
      <c r="D743" s="2">
        <v>93.99</v>
      </c>
    </row>
    <row r="744" spans="1:4" x14ac:dyDescent="0.2">
      <c r="A744" s="3">
        <v>43910</v>
      </c>
      <c r="B744" s="2" t="s">
        <v>31</v>
      </c>
      <c r="C744" s="2" t="s">
        <v>23</v>
      </c>
      <c r="D744" s="2">
        <v>80.150000000000006</v>
      </c>
    </row>
    <row r="745" spans="1:4" x14ac:dyDescent="0.2">
      <c r="A745" s="3">
        <v>43910</v>
      </c>
      <c r="B745" s="2" t="s">
        <v>31</v>
      </c>
      <c r="C745" s="2" t="s">
        <v>23</v>
      </c>
      <c r="D745" s="2">
        <v>27.8</v>
      </c>
    </row>
    <row r="746" spans="1:4" x14ac:dyDescent="0.2">
      <c r="A746" s="3">
        <v>43911</v>
      </c>
      <c r="B746" s="2" t="s">
        <v>71</v>
      </c>
      <c r="C746" s="2" t="s">
        <v>41</v>
      </c>
      <c r="D746" s="2">
        <v>228.39</v>
      </c>
    </row>
    <row r="747" spans="1:4" x14ac:dyDescent="0.2">
      <c r="A747" s="3">
        <v>43911</v>
      </c>
      <c r="B747" s="2" t="s">
        <v>36</v>
      </c>
      <c r="C747" s="2" t="s">
        <v>35</v>
      </c>
      <c r="D747" s="2">
        <v>65.540000000000006</v>
      </c>
    </row>
    <row r="748" spans="1:4" x14ac:dyDescent="0.2">
      <c r="A748" s="3">
        <v>43911</v>
      </c>
      <c r="B748" s="2" t="s">
        <v>46</v>
      </c>
      <c r="C748" s="2" t="s">
        <v>11</v>
      </c>
      <c r="D748" s="2">
        <v>30.65</v>
      </c>
    </row>
    <row r="749" spans="1:4" x14ac:dyDescent="0.2">
      <c r="A749" s="3">
        <v>43911</v>
      </c>
      <c r="B749" s="2" t="s">
        <v>24</v>
      </c>
      <c r="C749" s="2" t="s">
        <v>23</v>
      </c>
      <c r="D749" s="2">
        <v>79.709999999999994</v>
      </c>
    </row>
    <row r="750" spans="1:4" x14ac:dyDescent="0.2">
      <c r="A750" s="3">
        <v>43912</v>
      </c>
      <c r="B750" s="2" t="s">
        <v>36</v>
      </c>
      <c r="C750" s="2" t="s">
        <v>67</v>
      </c>
      <c r="D750" s="2">
        <v>95.06</v>
      </c>
    </row>
    <row r="751" spans="1:4" x14ac:dyDescent="0.2">
      <c r="A751" s="3">
        <v>43912</v>
      </c>
      <c r="B751" s="2" t="s">
        <v>39</v>
      </c>
      <c r="C751" s="2" t="s">
        <v>23</v>
      </c>
      <c r="D751" s="2">
        <v>67.84</v>
      </c>
    </row>
    <row r="752" spans="1:4" x14ac:dyDescent="0.2">
      <c r="A752" s="3">
        <v>43912</v>
      </c>
      <c r="B752" s="2" t="s">
        <v>28</v>
      </c>
      <c r="C752" s="2" t="s">
        <v>23</v>
      </c>
      <c r="D752" s="2">
        <v>32.93</v>
      </c>
    </row>
    <row r="753" spans="1:4" x14ac:dyDescent="0.2">
      <c r="A753" s="3">
        <v>43912</v>
      </c>
      <c r="B753" s="2" t="s">
        <v>28</v>
      </c>
      <c r="C753" s="2" t="s">
        <v>23</v>
      </c>
      <c r="D753" s="2">
        <v>171.04</v>
      </c>
    </row>
    <row r="754" spans="1:4" x14ac:dyDescent="0.2">
      <c r="A754" s="3">
        <v>43912</v>
      </c>
      <c r="B754" s="2" t="s">
        <v>61</v>
      </c>
      <c r="C754" s="2" t="s">
        <v>48</v>
      </c>
      <c r="D754" s="2">
        <v>154.69999999999999</v>
      </c>
    </row>
    <row r="755" spans="1:4" x14ac:dyDescent="0.2">
      <c r="A755" s="3">
        <v>43913</v>
      </c>
      <c r="B755" s="2" t="s">
        <v>38</v>
      </c>
      <c r="C755" s="2" t="s">
        <v>23</v>
      </c>
      <c r="D755" s="2">
        <v>94.1</v>
      </c>
    </row>
    <row r="756" spans="1:4" x14ac:dyDescent="0.2">
      <c r="A756" s="3">
        <v>43913</v>
      </c>
      <c r="B756" s="2" t="s">
        <v>45</v>
      </c>
      <c r="C756" s="2" t="s">
        <v>11</v>
      </c>
      <c r="D756" s="2">
        <v>14.04</v>
      </c>
    </row>
    <row r="757" spans="1:4" x14ac:dyDescent="0.2">
      <c r="A757" s="3">
        <v>43914</v>
      </c>
      <c r="B757" s="2" t="s">
        <v>45</v>
      </c>
      <c r="C757" s="2" t="s">
        <v>11</v>
      </c>
      <c r="D757" s="2">
        <v>23.49</v>
      </c>
    </row>
    <row r="758" spans="1:4" x14ac:dyDescent="0.2">
      <c r="A758" s="3">
        <v>43914</v>
      </c>
      <c r="B758" s="2" t="s">
        <v>28</v>
      </c>
      <c r="C758" s="2" t="s">
        <v>23</v>
      </c>
      <c r="D758" s="2">
        <v>26.27</v>
      </c>
    </row>
    <row r="759" spans="1:4" x14ac:dyDescent="0.2">
      <c r="A759" s="3">
        <v>43914</v>
      </c>
      <c r="B759" s="2" t="s">
        <v>32</v>
      </c>
      <c r="C759" s="2" t="s">
        <v>11</v>
      </c>
      <c r="D759" s="2">
        <v>32</v>
      </c>
    </row>
    <row r="760" spans="1:4" x14ac:dyDescent="0.2">
      <c r="A760" s="3">
        <v>43914</v>
      </c>
      <c r="B760" s="2" t="s">
        <v>32</v>
      </c>
      <c r="C760" s="2" t="s">
        <v>11</v>
      </c>
      <c r="D760" s="2">
        <v>23.04</v>
      </c>
    </row>
    <row r="761" spans="1:4" x14ac:dyDescent="0.2">
      <c r="A761" s="3">
        <v>43915</v>
      </c>
      <c r="B761" s="2" t="s">
        <v>33</v>
      </c>
      <c r="C761" s="2" t="s">
        <v>11</v>
      </c>
      <c r="D761" s="2">
        <v>14.03</v>
      </c>
    </row>
    <row r="762" spans="1:4" x14ac:dyDescent="0.2">
      <c r="A762" s="3">
        <v>43915</v>
      </c>
      <c r="B762" s="2" t="s">
        <v>32</v>
      </c>
      <c r="C762" s="2" t="s">
        <v>11</v>
      </c>
      <c r="D762" s="2">
        <v>42.08</v>
      </c>
    </row>
    <row r="763" spans="1:4" x14ac:dyDescent="0.2">
      <c r="A763" s="3">
        <v>43915</v>
      </c>
      <c r="B763" s="2" t="s">
        <v>24</v>
      </c>
      <c r="C763" s="2" t="s">
        <v>23</v>
      </c>
      <c r="D763" s="2">
        <v>30.94</v>
      </c>
    </row>
    <row r="764" spans="1:4" x14ac:dyDescent="0.2">
      <c r="A764" s="3">
        <v>43915</v>
      </c>
      <c r="B764" s="2" t="s">
        <v>30</v>
      </c>
      <c r="C764" s="2" t="s">
        <v>26</v>
      </c>
      <c r="D764" s="2">
        <v>21.78</v>
      </c>
    </row>
    <row r="765" spans="1:4" x14ac:dyDescent="0.2">
      <c r="A765" s="3">
        <v>43916</v>
      </c>
      <c r="B765" s="2" t="s">
        <v>30</v>
      </c>
      <c r="C765" s="2" t="s">
        <v>26</v>
      </c>
      <c r="D765" s="2">
        <v>25.81</v>
      </c>
    </row>
    <row r="766" spans="1:4" x14ac:dyDescent="0.2">
      <c r="A766" s="3">
        <v>43916</v>
      </c>
      <c r="B766" s="2" t="s">
        <v>33</v>
      </c>
      <c r="C766" s="2" t="s">
        <v>11</v>
      </c>
      <c r="D766" s="2">
        <v>55.64</v>
      </c>
    </row>
    <row r="767" spans="1:4" x14ac:dyDescent="0.2">
      <c r="A767" s="3">
        <v>43916</v>
      </c>
      <c r="B767" s="2" t="s">
        <v>45</v>
      </c>
      <c r="C767" s="2" t="s">
        <v>11</v>
      </c>
      <c r="D767" s="2">
        <v>22.66</v>
      </c>
    </row>
    <row r="768" spans="1:4" x14ac:dyDescent="0.2">
      <c r="A768" s="3">
        <v>43916</v>
      </c>
      <c r="B768" s="2" t="s">
        <v>27</v>
      </c>
      <c r="C768" s="2" t="s">
        <v>26</v>
      </c>
      <c r="D768" s="2">
        <v>38.340000000000003</v>
      </c>
    </row>
    <row r="769" spans="1:4" x14ac:dyDescent="0.2">
      <c r="A769" s="3">
        <v>43916</v>
      </c>
      <c r="B769" s="2" t="s">
        <v>32</v>
      </c>
      <c r="C769" s="2" t="s">
        <v>11</v>
      </c>
      <c r="D769" s="2">
        <v>21.42</v>
      </c>
    </row>
    <row r="770" spans="1:4" x14ac:dyDescent="0.2">
      <c r="A770" s="3">
        <v>43917</v>
      </c>
      <c r="B770" s="2" t="s">
        <v>45</v>
      </c>
      <c r="C770" s="2" t="s">
        <v>11</v>
      </c>
      <c r="D770" s="2">
        <v>66.040000000000006</v>
      </c>
    </row>
    <row r="771" spans="1:4" x14ac:dyDescent="0.2">
      <c r="A771" s="3">
        <v>43917</v>
      </c>
      <c r="B771" s="2" t="s">
        <v>60</v>
      </c>
      <c r="C771" s="2" t="s">
        <v>41</v>
      </c>
      <c r="D771" s="2">
        <v>11.45</v>
      </c>
    </row>
    <row r="772" spans="1:4" x14ac:dyDescent="0.2">
      <c r="A772" s="3">
        <v>43917</v>
      </c>
      <c r="B772" s="2" t="s">
        <v>32</v>
      </c>
      <c r="C772" s="2" t="s">
        <v>11</v>
      </c>
      <c r="D772" s="2">
        <v>80.61</v>
      </c>
    </row>
    <row r="773" spans="1:4" x14ac:dyDescent="0.2">
      <c r="A773" s="3">
        <v>43918</v>
      </c>
      <c r="B773" s="2" t="s">
        <v>39</v>
      </c>
      <c r="C773" s="2" t="s">
        <v>23</v>
      </c>
      <c r="D773" s="2">
        <v>14.85</v>
      </c>
    </row>
    <row r="774" spans="1:4" x14ac:dyDescent="0.2">
      <c r="A774" s="3">
        <v>43919</v>
      </c>
      <c r="B774" s="2" t="s">
        <v>46</v>
      </c>
      <c r="C774" s="2" t="s">
        <v>11</v>
      </c>
      <c r="D774" s="2">
        <v>45.96</v>
      </c>
    </row>
    <row r="775" spans="1:4" x14ac:dyDescent="0.2">
      <c r="A775" s="3">
        <v>43919</v>
      </c>
      <c r="B775" s="2" t="s">
        <v>29</v>
      </c>
      <c r="C775" s="2" t="s">
        <v>11</v>
      </c>
      <c r="D775" s="2">
        <v>21.29</v>
      </c>
    </row>
    <row r="776" spans="1:4" x14ac:dyDescent="0.2">
      <c r="A776" s="3">
        <v>43920</v>
      </c>
      <c r="B776" s="2" t="s">
        <v>29</v>
      </c>
      <c r="C776" s="2" t="s">
        <v>11</v>
      </c>
      <c r="D776" s="2">
        <v>11.73</v>
      </c>
    </row>
    <row r="777" spans="1:4" x14ac:dyDescent="0.2">
      <c r="A777" s="3">
        <v>43920</v>
      </c>
      <c r="B777" s="2" t="s">
        <v>30</v>
      </c>
      <c r="C777" s="2" t="s">
        <v>26</v>
      </c>
      <c r="D777" s="2">
        <v>21.44</v>
      </c>
    </row>
    <row r="778" spans="1:4" x14ac:dyDescent="0.2">
      <c r="A778" s="3">
        <v>43920</v>
      </c>
      <c r="B778" s="2" t="s">
        <v>38</v>
      </c>
      <c r="C778" s="2" t="s">
        <v>23</v>
      </c>
      <c r="D778" s="2">
        <v>132.22999999999999</v>
      </c>
    </row>
    <row r="779" spans="1:4" x14ac:dyDescent="0.2">
      <c r="A779" s="3">
        <v>43920</v>
      </c>
      <c r="B779" s="2" t="s">
        <v>54</v>
      </c>
      <c r="C779" s="2" t="s">
        <v>11</v>
      </c>
      <c r="D779" s="2">
        <v>23.71</v>
      </c>
    </row>
    <row r="780" spans="1:4" x14ac:dyDescent="0.2">
      <c r="A780" s="3">
        <v>43921</v>
      </c>
      <c r="B780" s="2" t="s">
        <v>39</v>
      </c>
      <c r="C780" s="2" t="s">
        <v>23</v>
      </c>
      <c r="D780" s="2">
        <v>95.7</v>
      </c>
    </row>
    <row r="781" spans="1:4" x14ac:dyDescent="0.2">
      <c r="A781" s="3">
        <v>43921</v>
      </c>
      <c r="B781" s="2" t="s">
        <v>47</v>
      </c>
      <c r="C781" s="2" t="s">
        <v>10</v>
      </c>
      <c r="D781" s="2">
        <v>134.96</v>
      </c>
    </row>
    <row r="782" spans="1:4" x14ac:dyDescent="0.2">
      <c r="A782" s="3">
        <v>43921</v>
      </c>
      <c r="B782" s="2" t="s">
        <v>24</v>
      </c>
      <c r="C782" s="2" t="s">
        <v>23</v>
      </c>
      <c r="D782" s="2">
        <v>5.82</v>
      </c>
    </row>
    <row r="783" spans="1:4" x14ac:dyDescent="0.2">
      <c r="A783" s="3">
        <f>DATE(YEAR(A782),MONTH(A782)+1,1)</f>
        <v>43922</v>
      </c>
      <c r="B783" s="2" t="s">
        <v>57</v>
      </c>
      <c r="C783" s="2" t="s">
        <v>56</v>
      </c>
      <c r="D783" s="2">
        <v>1565</v>
      </c>
    </row>
    <row r="784" spans="1:4" x14ac:dyDescent="0.2">
      <c r="A784" s="3">
        <f>DATE(YEAR(A783),MONTH(A783)+1,1)</f>
        <v>43952</v>
      </c>
      <c r="B784" s="2" t="s">
        <v>57</v>
      </c>
      <c r="C784" s="2" t="s">
        <v>56</v>
      </c>
      <c r="D784" s="2">
        <v>1565</v>
      </c>
    </row>
    <row r="785" spans="1:4" x14ac:dyDescent="0.2">
      <c r="A785" s="3">
        <v>43923</v>
      </c>
      <c r="B785" s="2" t="s">
        <v>39</v>
      </c>
      <c r="C785" s="2" t="s">
        <v>23</v>
      </c>
      <c r="D785" s="2">
        <v>75.75</v>
      </c>
    </row>
    <row r="786" spans="1:4" x14ac:dyDescent="0.2">
      <c r="A786" s="3">
        <v>43923</v>
      </c>
      <c r="B786" s="2" t="s">
        <v>33</v>
      </c>
      <c r="C786" s="2" t="s">
        <v>11</v>
      </c>
      <c r="D786" s="2">
        <v>40.020000000000003</v>
      </c>
    </row>
    <row r="787" spans="1:4" x14ac:dyDescent="0.2">
      <c r="A787" s="3">
        <v>43923</v>
      </c>
      <c r="B787" s="2" t="s">
        <v>27</v>
      </c>
      <c r="C787" s="2" t="s">
        <v>26</v>
      </c>
      <c r="D787" s="2">
        <v>22.9</v>
      </c>
    </row>
    <row r="788" spans="1:4" x14ac:dyDescent="0.2">
      <c r="A788" s="3">
        <v>43923</v>
      </c>
      <c r="B788" s="2" t="s">
        <v>24</v>
      </c>
      <c r="C788" s="2" t="s">
        <v>23</v>
      </c>
      <c r="D788" s="2">
        <v>3</v>
      </c>
    </row>
    <row r="789" spans="1:4" x14ac:dyDescent="0.2">
      <c r="A789" s="3">
        <v>43923</v>
      </c>
      <c r="B789" s="2" t="s">
        <v>24</v>
      </c>
      <c r="C789" s="2" t="s">
        <v>23</v>
      </c>
      <c r="D789" s="2">
        <v>95.5</v>
      </c>
    </row>
    <row r="790" spans="1:4" x14ac:dyDescent="0.2">
      <c r="A790" s="3">
        <v>43924</v>
      </c>
      <c r="B790" s="2" t="s">
        <v>77</v>
      </c>
      <c r="C790" s="2" t="s">
        <v>48</v>
      </c>
      <c r="D790" s="2">
        <v>120.06</v>
      </c>
    </row>
    <row r="791" spans="1:4" x14ac:dyDescent="0.2">
      <c r="A791" s="3">
        <v>43924</v>
      </c>
      <c r="B791" s="2" t="s">
        <v>31</v>
      </c>
      <c r="C791" s="2" t="s">
        <v>23</v>
      </c>
      <c r="D791" s="2">
        <v>49.8</v>
      </c>
    </row>
    <row r="792" spans="1:4" x14ac:dyDescent="0.2">
      <c r="A792" s="3">
        <v>43925</v>
      </c>
      <c r="B792" s="2" t="s">
        <v>29</v>
      </c>
      <c r="C792" s="2" t="s">
        <v>11</v>
      </c>
      <c r="D792" s="2">
        <v>32.159999999999997</v>
      </c>
    </row>
    <row r="793" spans="1:4" x14ac:dyDescent="0.2">
      <c r="A793" s="3">
        <v>43925</v>
      </c>
      <c r="B793" s="2" t="s">
        <v>38</v>
      </c>
      <c r="C793" s="2" t="s">
        <v>23</v>
      </c>
      <c r="D793" s="2">
        <v>168.79</v>
      </c>
    </row>
    <row r="794" spans="1:4" x14ac:dyDescent="0.2">
      <c r="A794" s="3">
        <v>43925</v>
      </c>
      <c r="B794" s="2" t="s">
        <v>55</v>
      </c>
      <c r="C794" s="2" t="s">
        <v>11</v>
      </c>
      <c r="D794" s="2">
        <v>36.54</v>
      </c>
    </row>
    <row r="795" spans="1:4" x14ac:dyDescent="0.2">
      <c r="A795" s="3">
        <v>43925</v>
      </c>
      <c r="B795" s="2" t="s">
        <v>28</v>
      </c>
      <c r="C795" s="2" t="s">
        <v>23</v>
      </c>
      <c r="D795" s="2">
        <v>43.36</v>
      </c>
    </row>
    <row r="796" spans="1:4" x14ac:dyDescent="0.2">
      <c r="A796" s="3">
        <v>43927</v>
      </c>
      <c r="B796" s="2" t="s">
        <v>69</v>
      </c>
      <c r="C796" s="2" t="s">
        <v>68</v>
      </c>
      <c r="D796" s="2">
        <v>250.48</v>
      </c>
    </row>
    <row r="797" spans="1:4" x14ac:dyDescent="0.2">
      <c r="A797" s="3">
        <v>43927</v>
      </c>
      <c r="B797" s="2" t="s">
        <v>30</v>
      </c>
      <c r="C797" s="2" t="s">
        <v>26</v>
      </c>
      <c r="D797" s="2">
        <v>4.67</v>
      </c>
    </row>
    <row r="798" spans="1:4" x14ac:dyDescent="0.2">
      <c r="A798" s="3">
        <v>43927</v>
      </c>
      <c r="B798" s="2" t="s">
        <v>38</v>
      </c>
      <c r="C798" s="2" t="s">
        <v>23</v>
      </c>
      <c r="D798" s="2">
        <v>83.01</v>
      </c>
    </row>
    <row r="799" spans="1:4" x14ac:dyDescent="0.2">
      <c r="A799" s="3">
        <v>43927</v>
      </c>
      <c r="B799" s="2" t="s">
        <v>47</v>
      </c>
      <c r="C799" s="2" t="s">
        <v>10</v>
      </c>
      <c r="D799" s="2">
        <v>168.64</v>
      </c>
    </row>
    <row r="800" spans="1:4" x14ac:dyDescent="0.2">
      <c r="A800" s="3">
        <v>43928</v>
      </c>
      <c r="B800" s="2" t="s">
        <v>32</v>
      </c>
      <c r="C800" s="2" t="s">
        <v>11</v>
      </c>
      <c r="D800" s="2">
        <v>38.79</v>
      </c>
    </row>
    <row r="801" spans="1:4" x14ac:dyDescent="0.2">
      <c r="A801" s="3">
        <v>43928</v>
      </c>
      <c r="B801" s="2" t="s">
        <v>69</v>
      </c>
      <c r="C801" s="2" t="s">
        <v>68</v>
      </c>
      <c r="D801" s="2">
        <v>173.6</v>
      </c>
    </row>
    <row r="802" spans="1:4" x14ac:dyDescent="0.2">
      <c r="A802" s="3">
        <v>43928</v>
      </c>
      <c r="B802" s="2" t="s">
        <v>24</v>
      </c>
      <c r="C802" s="2" t="s">
        <v>23</v>
      </c>
      <c r="D802" s="2">
        <v>101.67</v>
      </c>
    </row>
    <row r="803" spans="1:4" x14ac:dyDescent="0.2">
      <c r="A803" s="3">
        <v>43929</v>
      </c>
      <c r="B803" s="2" t="s">
        <v>73</v>
      </c>
      <c r="C803" s="2" t="s">
        <v>72</v>
      </c>
      <c r="D803" s="2">
        <v>13.8</v>
      </c>
    </row>
    <row r="804" spans="1:4" x14ac:dyDescent="0.2">
      <c r="A804" s="3">
        <v>43930</v>
      </c>
      <c r="B804" s="2" t="s">
        <v>45</v>
      </c>
      <c r="C804" s="2" t="s">
        <v>11</v>
      </c>
      <c r="D804" s="2">
        <v>49.02</v>
      </c>
    </row>
    <row r="805" spans="1:4" x14ac:dyDescent="0.2">
      <c r="A805" s="3">
        <v>43930</v>
      </c>
      <c r="B805" s="2" t="s">
        <v>24</v>
      </c>
      <c r="C805" s="2" t="s">
        <v>23</v>
      </c>
      <c r="D805" s="2">
        <v>66.03</v>
      </c>
    </row>
    <row r="806" spans="1:4" x14ac:dyDescent="0.2">
      <c r="A806" s="3">
        <v>43930</v>
      </c>
      <c r="B806" s="2" t="s">
        <v>30</v>
      </c>
      <c r="C806" s="2" t="s">
        <v>26</v>
      </c>
      <c r="D806" s="2">
        <v>7.5</v>
      </c>
    </row>
    <row r="807" spans="1:4" x14ac:dyDescent="0.2">
      <c r="A807" s="3">
        <v>43930</v>
      </c>
      <c r="B807" s="2" t="s">
        <v>37</v>
      </c>
      <c r="C807" s="2" t="s">
        <v>11</v>
      </c>
      <c r="D807" s="2">
        <v>35.869999999999997</v>
      </c>
    </row>
    <row r="808" spans="1:4" x14ac:dyDescent="0.2">
      <c r="A808" s="3">
        <v>43930</v>
      </c>
      <c r="B808" s="2" t="s">
        <v>46</v>
      </c>
      <c r="C808" s="2" t="s">
        <v>11</v>
      </c>
      <c r="D808" s="2">
        <v>27.3</v>
      </c>
    </row>
    <row r="809" spans="1:4" x14ac:dyDescent="0.2">
      <c r="A809" s="3">
        <v>43930</v>
      </c>
      <c r="B809" s="2" t="s">
        <v>33</v>
      </c>
      <c r="C809" s="2" t="s">
        <v>11</v>
      </c>
      <c r="D809" s="2">
        <v>14.26</v>
      </c>
    </row>
    <row r="810" spans="1:4" x14ac:dyDescent="0.2">
      <c r="A810" s="3">
        <v>43931</v>
      </c>
      <c r="B810" s="2" t="s">
        <v>46</v>
      </c>
      <c r="C810" s="2" t="s">
        <v>11</v>
      </c>
      <c r="D810" s="2">
        <v>7.5</v>
      </c>
    </row>
    <row r="811" spans="1:4" x14ac:dyDescent="0.2">
      <c r="A811" s="3">
        <v>43931</v>
      </c>
      <c r="B811" s="2" t="s">
        <v>39</v>
      </c>
      <c r="C811" s="2" t="s">
        <v>23</v>
      </c>
      <c r="D811" s="2">
        <v>33.51</v>
      </c>
    </row>
    <row r="812" spans="1:4" x14ac:dyDescent="0.2">
      <c r="A812" s="3">
        <v>43932</v>
      </c>
      <c r="B812" s="2" t="s">
        <v>47</v>
      </c>
      <c r="C812" s="2" t="s">
        <v>10</v>
      </c>
      <c r="D812" s="2">
        <v>10.31</v>
      </c>
    </row>
    <row r="813" spans="1:4" x14ac:dyDescent="0.2">
      <c r="A813" s="3">
        <v>43932</v>
      </c>
      <c r="B813" s="2" t="s">
        <v>45</v>
      </c>
      <c r="C813" s="2" t="s">
        <v>11</v>
      </c>
      <c r="D813" s="2">
        <v>17.86</v>
      </c>
    </row>
    <row r="814" spans="1:4" x14ac:dyDescent="0.2">
      <c r="A814" s="3">
        <v>43932</v>
      </c>
      <c r="B814" s="2" t="s">
        <v>53</v>
      </c>
      <c r="C814" s="2" t="s">
        <v>35</v>
      </c>
      <c r="D814" s="2">
        <v>271.77999999999997</v>
      </c>
    </row>
    <row r="815" spans="1:4" x14ac:dyDescent="0.2">
      <c r="A815" s="3">
        <v>43932</v>
      </c>
      <c r="B815" s="2" t="s">
        <v>73</v>
      </c>
      <c r="C815" s="2" t="s">
        <v>72</v>
      </c>
      <c r="D815" s="2">
        <v>20.81</v>
      </c>
    </row>
    <row r="816" spans="1:4" x14ac:dyDescent="0.2">
      <c r="A816" s="3">
        <v>43932</v>
      </c>
      <c r="B816" s="2" t="s">
        <v>38</v>
      </c>
      <c r="C816" s="2" t="s">
        <v>23</v>
      </c>
      <c r="D816" s="2">
        <v>34.56</v>
      </c>
    </row>
    <row r="817" spans="1:4" x14ac:dyDescent="0.2">
      <c r="A817" s="3">
        <v>43932</v>
      </c>
      <c r="B817" s="2" t="s">
        <v>38</v>
      </c>
      <c r="C817" s="2" t="s">
        <v>23</v>
      </c>
      <c r="D817" s="2">
        <v>54.33</v>
      </c>
    </row>
    <row r="818" spans="1:4" x14ac:dyDescent="0.2">
      <c r="A818" s="3">
        <v>43932</v>
      </c>
      <c r="B818" s="2" t="s">
        <v>52</v>
      </c>
      <c r="C818" s="2" t="s">
        <v>23</v>
      </c>
      <c r="D818" s="2">
        <v>244.38</v>
      </c>
    </row>
    <row r="819" spans="1:4" x14ac:dyDescent="0.2">
      <c r="A819" s="3">
        <v>43933</v>
      </c>
      <c r="B819" s="2" t="s">
        <v>24</v>
      </c>
      <c r="C819" s="2" t="s">
        <v>23</v>
      </c>
      <c r="D819" s="2">
        <v>46.37</v>
      </c>
    </row>
    <row r="820" spans="1:4" x14ac:dyDescent="0.2">
      <c r="A820" s="3">
        <v>43933</v>
      </c>
      <c r="B820" s="2" t="s">
        <v>24</v>
      </c>
      <c r="C820" s="2" t="s">
        <v>23</v>
      </c>
      <c r="D820" s="2">
        <v>27.01</v>
      </c>
    </row>
    <row r="821" spans="1:4" x14ac:dyDescent="0.2">
      <c r="A821" s="3">
        <v>43933</v>
      </c>
      <c r="B821" s="2" t="s">
        <v>39</v>
      </c>
      <c r="C821" s="2" t="s">
        <v>23</v>
      </c>
      <c r="D821" s="2">
        <v>80.34</v>
      </c>
    </row>
    <row r="822" spans="1:4" x14ac:dyDescent="0.2">
      <c r="A822" s="3">
        <v>43933</v>
      </c>
      <c r="B822" s="2" t="s">
        <v>39</v>
      </c>
      <c r="C822" s="2" t="s">
        <v>23</v>
      </c>
      <c r="D822" s="2">
        <v>359.44</v>
      </c>
    </row>
    <row r="823" spans="1:4" x14ac:dyDescent="0.2">
      <c r="A823" s="3">
        <v>43934</v>
      </c>
      <c r="B823" s="2" t="s">
        <v>32</v>
      </c>
      <c r="C823" s="2" t="s">
        <v>11</v>
      </c>
      <c r="D823" s="2">
        <v>23.72</v>
      </c>
    </row>
    <row r="824" spans="1:4" x14ac:dyDescent="0.2">
      <c r="A824" s="3">
        <v>43935</v>
      </c>
      <c r="B824" s="2" t="s">
        <v>37</v>
      </c>
      <c r="C824" s="2" t="s">
        <v>11</v>
      </c>
      <c r="D824" s="2">
        <v>19.190000000000001</v>
      </c>
    </row>
    <row r="825" spans="1:4" x14ac:dyDescent="0.2">
      <c r="A825" s="3">
        <v>43935</v>
      </c>
      <c r="B825" s="2" t="s">
        <v>25</v>
      </c>
      <c r="C825" s="2" t="s">
        <v>11</v>
      </c>
      <c r="D825" s="2">
        <v>137.15</v>
      </c>
    </row>
    <row r="826" spans="1:4" x14ac:dyDescent="0.2">
      <c r="A826" s="3">
        <v>43935</v>
      </c>
      <c r="B826" s="2" t="s">
        <v>52</v>
      </c>
      <c r="C826" s="2" t="s">
        <v>23</v>
      </c>
      <c r="D826" s="2">
        <v>32.119999999999997</v>
      </c>
    </row>
    <row r="827" spans="1:4" x14ac:dyDescent="0.2">
      <c r="A827" s="3">
        <v>43936</v>
      </c>
      <c r="B827" s="2" t="s">
        <v>45</v>
      </c>
      <c r="C827" s="2" t="s">
        <v>11</v>
      </c>
      <c r="D827" s="2">
        <v>24.89</v>
      </c>
    </row>
    <row r="828" spans="1:4" x14ac:dyDescent="0.2">
      <c r="A828" s="3">
        <v>43937</v>
      </c>
      <c r="B828" s="2" t="s">
        <v>39</v>
      </c>
      <c r="C828" s="2" t="s">
        <v>23</v>
      </c>
      <c r="D828" s="2">
        <v>35.549999999999997</v>
      </c>
    </row>
    <row r="829" spans="1:4" x14ac:dyDescent="0.2">
      <c r="A829" s="3">
        <v>43937</v>
      </c>
      <c r="B829" s="2" t="s">
        <v>37</v>
      </c>
      <c r="C829" s="2" t="s">
        <v>11</v>
      </c>
      <c r="D829" s="2">
        <v>100.17</v>
      </c>
    </row>
    <row r="830" spans="1:4" x14ac:dyDescent="0.2">
      <c r="A830" s="3">
        <v>43937</v>
      </c>
      <c r="B830" s="2" t="s">
        <v>52</v>
      </c>
      <c r="C830" s="2" t="s">
        <v>23</v>
      </c>
      <c r="D830" s="2">
        <v>18.54</v>
      </c>
    </row>
    <row r="831" spans="1:4" x14ac:dyDescent="0.2">
      <c r="A831" s="3">
        <v>43938</v>
      </c>
      <c r="B831" s="2" t="s">
        <v>29</v>
      </c>
      <c r="C831" s="2" t="s">
        <v>11</v>
      </c>
      <c r="D831" s="2">
        <v>16.34</v>
      </c>
    </row>
    <row r="832" spans="1:4" x14ac:dyDescent="0.2">
      <c r="A832" s="3">
        <v>43938</v>
      </c>
      <c r="B832" s="2" t="s">
        <v>52</v>
      </c>
      <c r="C832" s="2" t="s">
        <v>23</v>
      </c>
      <c r="D832" s="2">
        <v>82.13</v>
      </c>
    </row>
    <row r="833" spans="1:4" x14ac:dyDescent="0.2">
      <c r="A833" s="3">
        <v>43939</v>
      </c>
      <c r="B833" s="2" t="s">
        <v>45</v>
      </c>
      <c r="C833" s="2" t="s">
        <v>11</v>
      </c>
      <c r="D833" s="2">
        <v>46.14</v>
      </c>
    </row>
    <row r="834" spans="1:4" x14ac:dyDescent="0.2">
      <c r="A834" s="3">
        <v>43940</v>
      </c>
      <c r="B834" s="2" t="s">
        <v>38</v>
      </c>
      <c r="C834" s="2" t="s">
        <v>23</v>
      </c>
      <c r="D834" s="2">
        <v>47.87</v>
      </c>
    </row>
    <row r="835" spans="1:4" x14ac:dyDescent="0.2">
      <c r="A835" s="3">
        <v>43940</v>
      </c>
      <c r="B835" s="2" t="s">
        <v>38</v>
      </c>
      <c r="C835" s="2" t="s">
        <v>23</v>
      </c>
      <c r="D835" s="2">
        <v>55.63</v>
      </c>
    </row>
    <row r="836" spans="1:4" x14ac:dyDescent="0.2">
      <c r="A836" s="3">
        <v>43940</v>
      </c>
      <c r="B836" s="2" t="s">
        <v>84</v>
      </c>
      <c r="C836" s="2" t="s">
        <v>50</v>
      </c>
      <c r="D836" s="2">
        <v>186.13</v>
      </c>
    </row>
    <row r="837" spans="1:4" x14ac:dyDescent="0.2">
      <c r="A837" s="3">
        <v>43940</v>
      </c>
      <c r="B837" s="2" t="s">
        <v>32</v>
      </c>
      <c r="C837" s="2" t="s">
        <v>11</v>
      </c>
      <c r="D837" s="2">
        <v>36.47</v>
      </c>
    </row>
    <row r="838" spans="1:4" x14ac:dyDescent="0.2">
      <c r="A838" s="3">
        <v>43940</v>
      </c>
      <c r="B838" s="2" t="s">
        <v>42</v>
      </c>
      <c r="C838" s="2" t="s">
        <v>41</v>
      </c>
      <c r="D838" s="2">
        <v>11</v>
      </c>
    </row>
    <row r="839" spans="1:4" x14ac:dyDescent="0.2">
      <c r="A839" s="3">
        <v>43942</v>
      </c>
      <c r="B839" s="2" t="s">
        <v>34</v>
      </c>
      <c r="C839" s="2" t="s">
        <v>11</v>
      </c>
      <c r="D839" s="2">
        <v>23.18</v>
      </c>
    </row>
    <row r="840" spans="1:4" x14ac:dyDescent="0.2">
      <c r="A840" s="3">
        <v>43942</v>
      </c>
      <c r="B840" s="2" t="s">
        <v>47</v>
      </c>
      <c r="C840" s="2" t="s">
        <v>10</v>
      </c>
      <c r="D840" s="2">
        <v>220.92</v>
      </c>
    </row>
    <row r="841" spans="1:4" x14ac:dyDescent="0.2">
      <c r="A841" s="3">
        <v>43942</v>
      </c>
      <c r="B841" s="2" t="s">
        <v>22</v>
      </c>
      <c r="C841" s="2" t="s">
        <v>11</v>
      </c>
      <c r="D841" s="2">
        <v>29.94</v>
      </c>
    </row>
    <row r="842" spans="1:4" x14ac:dyDescent="0.2">
      <c r="A842" s="3">
        <v>43942</v>
      </c>
      <c r="B842" s="2" t="s">
        <v>34</v>
      </c>
      <c r="C842" s="2" t="s">
        <v>11</v>
      </c>
      <c r="D842" s="2">
        <v>30.74</v>
      </c>
    </row>
    <row r="843" spans="1:4" x14ac:dyDescent="0.2">
      <c r="A843" s="3">
        <v>43942</v>
      </c>
      <c r="B843" s="2" t="s">
        <v>33</v>
      </c>
      <c r="C843" s="2" t="s">
        <v>11</v>
      </c>
      <c r="D843" s="2">
        <v>13.73</v>
      </c>
    </row>
    <row r="844" spans="1:4" x14ac:dyDescent="0.2">
      <c r="A844" s="3">
        <v>43942</v>
      </c>
      <c r="B844" s="2" t="s">
        <v>30</v>
      </c>
      <c r="C844" s="2" t="s">
        <v>26</v>
      </c>
      <c r="D844" s="2">
        <v>32.950000000000003</v>
      </c>
    </row>
    <row r="845" spans="1:4" x14ac:dyDescent="0.2">
      <c r="A845" s="3">
        <v>43943</v>
      </c>
      <c r="B845" s="2" t="s">
        <v>45</v>
      </c>
      <c r="C845" s="2" t="s">
        <v>11</v>
      </c>
      <c r="D845" s="2">
        <v>14.35</v>
      </c>
    </row>
    <row r="846" spans="1:4" x14ac:dyDescent="0.2">
      <c r="A846" s="3">
        <v>43943</v>
      </c>
      <c r="B846" s="2" t="s">
        <v>39</v>
      </c>
      <c r="C846" s="2" t="s">
        <v>23</v>
      </c>
      <c r="D846" s="2">
        <v>153.72999999999999</v>
      </c>
    </row>
    <row r="847" spans="1:4" x14ac:dyDescent="0.2">
      <c r="A847" s="3">
        <v>43943</v>
      </c>
      <c r="B847" s="2" t="s">
        <v>24</v>
      </c>
      <c r="C847" s="2" t="s">
        <v>23</v>
      </c>
      <c r="D847" s="2">
        <v>14.13</v>
      </c>
    </row>
    <row r="848" spans="1:4" x14ac:dyDescent="0.2">
      <c r="A848" s="3">
        <v>43944</v>
      </c>
      <c r="B848" s="2" t="s">
        <v>42</v>
      </c>
      <c r="C848" s="2" t="s">
        <v>41</v>
      </c>
      <c r="D848" s="2">
        <v>9.5</v>
      </c>
    </row>
    <row r="849" spans="1:4" x14ac:dyDescent="0.2">
      <c r="A849" s="3">
        <v>43944</v>
      </c>
      <c r="B849" s="2" t="s">
        <v>38</v>
      </c>
      <c r="C849" s="2" t="s">
        <v>23</v>
      </c>
      <c r="D849" s="2">
        <v>10.85</v>
      </c>
    </row>
    <row r="850" spans="1:4" x14ac:dyDescent="0.2">
      <c r="A850" s="3">
        <v>43945</v>
      </c>
      <c r="B850" s="2" t="s">
        <v>69</v>
      </c>
      <c r="C850" s="2" t="s">
        <v>68</v>
      </c>
      <c r="D850" s="2">
        <v>137.88</v>
      </c>
    </row>
    <row r="851" spans="1:4" x14ac:dyDescent="0.2">
      <c r="A851" s="3">
        <v>43945</v>
      </c>
      <c r="B851" s="2" t="s">
        <v>38</v>
      </c>
      <c r="C851" s="2" t="s">
        <v>23</v>
      </c>
      <c r="D851" s="2">
        <v>45.65</v>
      </c>
    </row>
    <row r="852" spans="1:4" x14ac:dyDescent="0.2">
      <c r="A852" s="3">
        <v>43946</v>
      </c>
      <c r="B852" s="2" t="s">
        <v>29</v>
      </c>
      <c r="C852" s="2" t="s">
        <v>11</v>
      </c>
      <c r="D852" s="2">
        <v>42.77</v>
      </c>
    </row>
    <row r="853" spans="1:4" x14ac:dyDescent="0.2">
      <c r="A853" s="3">
        <v>43946</v>
      </c>
      <c r="B853" s="2" t="s">
        <v>28</v>
      </c>
      <c r="C853" s="2" t="s">
        <v>23</v>
      </c>
      <c r="D853" s="2">
        <v>79.16</v>
      </c>
    </row>
    <row r="854" spans="1:4" x14ac:dyDescent="0.2">
      <c r="A854" s="3">
        <v>43946</v>
      </c>
      <c r="B854" s="2" t="s">
        <v>28</v>
      </c>
      <c r="C854" s="2" t="s">
        <v>23</v>
      </c>
      <c r="D854" s="2">
        <v>109.45</v>
      </c>
    </row>
    <row r="855" spans="1:4" x14ac:dyDescent="0.2">
      <c r="A855" s="3">
        <v>43947</v>
      </c>
      <c r="B855" s="2" t="s">
        <v>31</v>
      </c>
      <c r="C855" s="2" t="s">
        <v>23</v>
      </c>
      <c r="D855" s="2">
        <v>125.04</v>
      </c>
    </row>
    <row r="856" spans="1:4" x14ac:dyDescent="0.2">
      <c r="A856" s="3">
        <v>43947</v>
      </c>
      <c r="B856" s="2" t="s">
        <v>30</v>
      </c>
      <c r="C856" s="2" t="s">
        <v>26</v>
      </c>
      <c r="D856" s="2">
        <v>44.16</v>
      </c>
    </row>
    <row r="857" spans="1:4" x14ac:dyDescent="0.2">
      <c r="A857" s="3">
        <v>43947</v>
      </c>
      <c r="B857" s="2" t="s">
        <v>29</v>
      </c>
      <c r="C857" s="2" t="s">
        <v>11</v>
      </c>
      <c r="D857" s="2">
        <v>14.8</v>
      </c>
    </row>
    <row r="858" spans="1:4" x14ac:dyDescent="0.2">
      <c r="A858" s="3">
        <v>43948</v>
      </c>
      <c r="B858" s="2" t="s">
        <v>54</v>
      </c>
      <c r="C858" s="2" t="s">
        <v>11</v>
      </c>
      <c r="D858" s="2">
        <v>37.130000000000003</v>
      </c>
    </row>
    <row r="859" spans="1:4" x14ac:dyDescent="0.2">
      <c r="A859" s="3">
        <v>43949</v>
      </c>
      <c r="B859" s="2" t="s">
        <v>31</v>
      </c>
      <c r="C859" s="2" t="s">
        <v>23</v>
      </c>
      <c r="D859" s="2">
        <v>24.6</v>
      </c>
    </row>
    <row r="860" spans="1:4" x14ac:dyDescent="0.2">
      <c r="A860" s="3">
        <v>43949</v>
      </c>
      <c r="B860" s="2" t="s">
        <v>33</v>
      </c>
      <c r="C860" s="2" t="s">
        <v>11</v>
      </c>
      <c r="D860" s="2">
        <v>14.99</v>
      </c>
    </row>
    <row r="861" spans="1:4" x14ac:dyDescent="0.2">
      <c r="A861" s="3">
        <v>43949</v>
      </c>
      <c r="B861" s="2" t="s">
        <v>38</v>
      </c>
      <c r="C861" s="2" t="s">
        <v>23</v>
      </c>
      <c r="D861" s="2">
        <v>88.16</v>
      </c>
    </row>
    <row r="862" spans="1:4" x14ac:dyDescent="0.2">
      <c r="A862" s="3">
        <v>43949</v>
      </c>
      <c r="B862" s="2" t="s">
        <v>86</v>
      </c>
      <c r="C862" s="2" t="s">
        <v>12</v>
      </c>
      <c r="D862" s="2">
        <v>6.34</v>
      </c>
    </row>
    <row r="863" spans="1:4" x14ac:dyDescent="0.2">
      <c r="A863" s="3">
        <v>43949</v>
      </c>
      <c r="B863" s="2" t="s">
        <v>37</v>
      </c>
      <c r="C863" s="2" t="s">
        <v>11</v>
      </c>
      <c r="D863" s="2">
        <v>22.28</v>
      </c>
    </row>
    <row r="864" spans="1:4" x14ac:dyDescent="0.2">
      <c r="A864" s="3">
        <v>43950</v>
      </c>
      <c r="B864" s="2" t="s">
        <v>32</v>
      </c>
      <c r="C864" s="2" t="s">
        <v>11</v>
      </c>
      <c r="D864" s="2">
        <v>25.78</v>
      </c>
    </row>
    <row r="865" spans="1:4" x14ac:dyDescent="0.2">
      <c r="A865" s="3">
        <v>43951</v>
      </c>
      <c r="B865" s="2" t="s">
        <v>32</v>
      </c>
      <c r="C865" s="2" t="s">
        <v>11</v>
      </c>
      <c r="D865" s="2">
        <v>53.66</v>
      </c>
    </row>
    <row r="866" spans="1:4" x14ac:dyDescent="0.2">
      <c r="A866" s="3">
        <v>43951</v>
      </c>
      <c r="B866" s="2" t="s">
        <v>52</v>
      </c>
      <c r="C866" s="2" t="s">
        <v>23</v>
      </c>
      <c r="D866" s="2">
        <v>114.05</v>
      </c>
    </row>
    <row r="867" spans="1:4" x14ac:dyDescent="0.2">
      <c r="A867" s="3">
        <v>43951</v>
      </c>
      <c r="B867" s="2" t="s">
        <v>37</v>
      </c>
      <c r="C867" s="2" t="s">
        <v>11</v>
      </c>
      <c r="D867" s="2">
        <v>17.11</v>
      </c>
    </row>
    <row r="868" spans="1:4" x14ac:dyDescent="0.2">
      <c r="A868" s="3">
        <v>43952</v>
      </c>
      <c r="B868" s="2" t="s">
        <v>39</v>
      </c>
      <c r="C868" s="2" t="s">
        <v>23</v>
      </c>
      <c r="D868" s="2">
        <v>2.68</v>
      </c>
    </row>
    <row r="869" spans="1:4" x14ac:dyDescent="0.2">
      <c r="A869" s="3">
        <v>43952</v>
      </c>
      <c r="B869" s="2" t="s">
        <v>39</v>
      </c>
      <c r="C869" s="2" t="s">
        <v>23</v>
      </c>
      <c r="D869" s="2">
        <v>38.53</v>
      </c>
    </row>
    <row r="870" spans="1:4" x14ac:dyDescent="0.2">
      <c r="A870" s="3">
        <v>43953</v>
      </c>
      <c r="B870" s="2" t="s">
        <v>27</v>
      </c>
      <c r="C870" s="2" t="s">
        <v>26</v>
      </c>
      <c r="D870" s="2">
        <v>2.42</v>
      </c>
    </row>
    <row r="871" spans="1:4" x14ac:dyDescent="0.2">
      <c r="A871" s="3">
        <v>43953</v>
      </c>
      <c r="B871" s="2" t="s">
        <v>31</v>
      </c>
      <c r="C871" s="2" t="s">
        <v>23</v>
      </c>
      <c r="D871" s="2">
        <v>65.83</v>
      </c>
    </row>
    <row r="872" spans="1:4" x14ac:dyDescent="0.2">
      <c r="A872" s="3">
        <v>43954</v>
      </c>
      <c r="B872" s="2" t="s">
        <v>27</v>
      </c>
      <c r="C872" s="2" t="s">
        <v>26</v>
      </c>
      <c r="D872" s="2">
        <v>26.49</v>
      </c>
    </row>
    <row r="873" spans="1:4" x14ac:dyDescent="0.2">
      <c r="A873" s="3">
        <v>43955</v>
      </c>
      <c r="B873" s="2" t="s">
        <v>32</v>
      </c>
      <c r="C873" s="2" t="s">
        <v>11</v>
      </c>
      <c r="D873" s="2">
        <v>32.35</v>
      </c>
    </row>
    <row r="874" spans="1:4" x14ac:dyDescent="0.2">
      <c r="A874" s="3">
        <v>43955</v>
      </c>
      <c r="B874" s="2" t="s">
        <v>28</v>
      </c>
      <c r="C874" s="2" t="s">
        <v>23</v>
      </c>
      <c r="D874" s="2">
        <v>29.51</v>
      </c>
    </row>
    <row r="875" spans="1:4" x14ac:dyDescent="0.2">
      <c r="A875" s="3">
        <v>43955</v>
      </c>
      <c r="B875" s="2" t="s">
        <v>53</v>
      </c>
      <c r="C875" s="2" t="s">
        <v>35</v>
      </c>
      <c r="D875" s="2">
        <v>28.4</v>
      </c>
    </row>
    <row r="876" spans="1:4" x14ac:dyDescent="0.2">
      <c r="A876" s="3">
        <v>43956</v>
      </c>
      <c r="B876" s="2" t="s">
        <v>33</v>
      </c>
      <c r="C876" s="2" t="s">
        <v>11</v>
      </c>
      <c r="D876" s="2">
        <v>74.5</v>
      </c>
    </row>
    <row r="877" spans="1:4" x14ac:dyDescent="0.2">
      <c r="A877" s="3">
        <v>43957</v>
      </c>
      <c r="B877" s="2" t="s">
        <v>77</v>
      </c>
      <c r="C877" s="2" t="s">
        <v>48</v>
      </c>
      <c r="D877" s="2">
        <v>21.85</v>
      </c>
    </row>
    <row r="878" spans="1:4" x14ac:dyDescent="0.2">
      <c r="A878" s="3">
        <v>43957</v>
      </c>
      <c r="B878" s="2" t="s">
        <v>22</v>
      </c>
      <c r="C878" s="2" t="s">
        <v>11</v>
      </c>
      <c r="D878" s="2">
        <v>17.78</v>
      </c>
    </row>
    <row r="879" spans="1:4" x14ac:dyDescent="0.2">
      <c r="A879" s="3">
        <v>43958</v>
      </c>
      <c r="B879" s="2" t="s">
        <v>39</v>
      </c>
      <c r="C879" s="2" t="s">
        <v>23</v>
      </c>
      <c r="D879" s="2">
        <v>17.11</v>
      </c>
    </row>
    <row r="880" spans="1:4" x14ac:dyDescent="0.2">
      <c r="A880" s="3">
        <v>43958</v>
      </c>
      <c r="B880" s="2" t="s">
        <v>27</v>
      </c>
      <c r="C880" s="2" t="s">
        <v>26</v>
      </c>
      <c r="D880" s="2">
        <v>38</v>
      </c>
    </row>
    <row r="881" spans="1:4" x14ac:dyDescent="0.2">
      <c r="A881" s="3">
        <v>43958</v>
      </c>
      <c r="B881" s="2" t="s">
        <v>24</v>
      </c>
      <c r="C881" s="2" t="s">
        <v>23</v>
      </c>
      <c r="D881" s="2">
        <v>27.86</v>
      </c>
    </row>
    <row r="882" spans="1:4" x14ac:dyDescent="0.2">
      <c r="A882" s="3">
        <v>43959</v>
      </c>
      <c r="B882" s="2" t="s">
        <v>25</v>
      </c>
      <c r="C882" s="2" t="s">
        <v>11</v>
      </c>
      <c r="D882" s="2">
        <v>34.31</v>
      </c>
    </row>
    <row r="883" spans="1:4" x14ac:dyDescent="0.2">
      <c r="A883" s="3">
        <v>43959</v>
      </c>
      <c r="B883" s="2" t="s">
        <v>24</v>
      </c>
      <c r="C883" s="2" t="s">
        <v>23</v>
      </c>
      <c r="D883" s="2">
        <v>21.46</v>
      </c>
    </row>
    <row r="884" spans="1:4" x14ac:dyDescent="0.2">
      <c r="A884" s="3">
        <v>43960</v>
      </c>
      <c r="B884" s="2" t="s">
        <v>28</v>
      </c>
      <c r="C884" s="2" t="s">
        <v>23</v>
      </c>
      <c r="D884" s="2">
        <v>22.93</v>
      </c>
    </row>
    <row r="885" spans="1:4" x14ac:dyDescent="0.2">
      <c r="A885" s="3">
        <v>43960</v>
      </c>
      <c r="B885" s="2" t="s">
        <v>28</v>
      </c>
      <c r="C885" s="2" t="s">
        <v>23</v>
      </c>
      <c r="D885" s="2">
        <v>58.79</v>
      </c>
    </row>
    <row r="886" spans="1:4" x14ac:dyDescent="0.2">
      <c r="A886" s="3">
        <v>43962</v>
      </c>
      <c r="B886" s="2" t="s">
        <v>33</v>
      </c>
      <c r="C886" s="2" t="s">
        <v>11</v>
      </c>
      <c r="D886" s="2">
        <v>10.74</v>
      </c>
    </row>
    <row r="887" spans="1:4" x14ac:dyDescent="0.2">
      <c r="A887" s="3">
        <v>43962</v>
      </c>
      <c r="B887" s="2" t="s">
        <v>55</v>
      </c>
      <c r="C887" s="2" t="s">
        <v>11</v>
      </c>
      <c r="D887" s="2">
        <v>18.39</v>
      </c>
    </row>
    <row r="888" spans="1:4" x14ac:dyDescent="0.2">
      <c r="A888" s="3">
        <v>43962</v>
      </c>
      <c r="B888" s="2" t="s">
        <v>38</v>
      </c>
      <c r="C888" s="2" t="s">
        <v>23</v>
      </c>
      <c r="D888" s="2">
        <v>38.18</v>
      </c>
    </row>
    <row r="889" spans="1:4" x14ac:dyDescent="0.2">
      <c r="A889" s="3">
        <v>43963</v>
      </c>
      <c r="B889" s="2" t="s">
        <v>27</v>
      </c>
      <c r="C889" s="2" t="s">
        <v>26</v>
      </c>
      <c r="D889" s="2">
        <v>13.48</v>
      </c>
    </row>
    <row r="890" spans="1:4" x14ac:dyDescent="0.2">
      <c r="A890" s="3">
        <v>43963</v>
      </c>
      <c r="B890" s="2" t="s">
        <v>33</v>
      </c>
      <c r="C890" s="2" t="s">
        <v>11</v>
      </c>
      <c r="D890" s="2">
        <v>10.68</v>
      </c>
    </row>
    <row r="891" spans="1:4" x14ac:dyDescent="0.2">
      <c r="A891" s="3">
        <v>43963</v>
      </c>
      <c r="B891" s="2" t="s">
        <v>45</v>
      </c>
      <c r="C891" s="2" t="s">
        <v>11</v>
      </c>
      <c r="D891" s="2">
        <v>44.4</v>
      </c>
    </row>
    <row r="892" spans="1:4" x14ac:dyDescent="0.2">
      <c r="A892" s="3">
        <v>43963</v>
      </c>
      <c r="B892" s="2" t="s">
        <v>22</v>
      </c>
      <c r="C892" s="2" t="s">
        <v>11</v>
      </c>
      <c r="D892" s="2">
        <v>49.92</v>
      </c>
    </row>
    <row r="893" spans="1:4" x14ac:dyDescent="0.2">
      <c r="A893" s="3">
        <v>43963</v>
      </c>
      <c r="B893" s="2" t="s">
        <v>38</v>
      </c>
      <c r="C893" s="2" t="s">
        <v>23</v>
      </c>
      <c r="D893" s="2">
        <v>33.06</v>
      </c>
    </row>
    <row r="894" spans="1:4" x14ac:dyDescent="0.2">
      <c r="A894" s="3">
        <v>43964</v>
      </c>
      <c r="B894" s="2" t="s">
        <v>38</v>
      </c>
      <c r="C894" s="2" t="s">
        <v>23</v>
      </c>
      <c r="D894" s="2">
        <v>71.540000000000006</v>
      </c>
    </row>
    <row r="895" spans="1:4" x14ac:dyDescent="0.2">
      <c r="A895" s="3">
        <v>43964</v>
      </c>
      <c r="B895" s="2" t="s">
        <v>58</v>
      </c>
      <c r="C895" s="2" t="s">
        <v>41</v>
      </c>
      <c r="D895" s="2">
        <v>14.65</v>
      </c>
    </row>
    <row r="896" spans="1:4" x14ac:dyDescent="0.2">
      <c r="A896" s="3">
        <v>43964</v>
      </c>
      <c r="B896" s="2" t="s">
        <v>28</v>
      </c>
      <c r="C896" s="2" t="s">
        <v>23</v>
      </c>
      <c r="D896" s="2">
        <v>1.37</v>
      </c>
    </row>
    <row r="897" spans="1:4" x14ac:dyDescent="0.2">
      <c r="A897" s="3">
        <v>43965</v>
      </c>
      <c r="B897" s="2" t="s">
        <v>60</v>
      </c>
      <c r="C897" s="2" t="s">
        <v>41</v>
      </c>
      <c r="D897" s="2">
        <v>10.94</v>
      </c>
    </row>
    <row r="898" spans="1:4" x14ac:dyDescent="0.2">
      <c r="A898" s="3">
        <v>43965</v>
      </c>
      <c r="B898" s="2" t="s">
        <v>37</v>
      </c>
      <c r="C898" s="2" t="s">
        <v>11</v>
      </c>
      <c r="D898" s="2">
        <v>28.92</v>
      </c>
    </row>
    <row r="899" spans="1:4" x14ac:dyDescent="0.2">
      <c r="A899" s="3">
        <v>43965</v>
      </c>
      <c r="B899" s="2" t="s">
        <v>29</v>
      </c>
      <c r="C899" s="2" t="s">
        <v>11</v>
      </c>
      <c r="D899" s="2">
        <v>163.63</v>
      </c>
    </row>
    <row r="900" spans="1:4" x14ac:dyDescent="0.2">
      <c r="A900" s="3">
        <v>43966</v>
      </c>
      <c r="B900" s="2" t="s">
        <v>29</v>
      </c>
      <c r="C900" s="2" t="s">
        <v>11</v>
      </c>
      <c r="D900" s="2">
        <v>37.200000000000003</v>
      </c>
    </row>
    <row r="901" spans="1:4" x14ac:dyDescent="0.2">
      <c r="A901" s="3">
        <v>43967</v>
      </c>
      <c r="B901" s="2" t="s">
        <v>28</v>
      </c>
      <c r="C901" s="2" t="s">
        <v>23</v>
      </c>
      <c r="D901" s="2">
        <v>64.77</v>
      </c>
    </row>
    <row r="902" spans="1:4" x14ac:dyDescent="0.2">
      <c r="A902" s="3">
        <v>43967</v>
      </c>
      <c r="B902" s="2" t="s">
        <v>47</v>
      </c>
      <c r="C902" s="2" t="s">
        <v>10</v>
      </c>
      <c r="D902" s="2">
        <v>212.49</v>
      </c>
    </row>
    <row r="903" spans="1:4" x14ac:dyDescent="0.2">
      <c r="A903" s="3">
        <v>43967</v>
      </c>
      <c r="B903" s="2" t="s">
        <v>37</v>
      </c>
      <c r="C903" s="2" t="s">
        <v>11</v>
      </c>
      <c r="D903" s="2">
        <v>24.51</v>
      </c>
    </row>
    <row r="904" spans="1:4" x14ac:dyDescent="0.2">
      <c r="A904" s="3">
        <v>43967</v>
      </c>
      <c r="B904" s="2" t="s">
        <v>82</v>
      </c>
      <c r="C904" s="2" t="s">
        <v>12</v>
      </c>
      <c r="D904" s="2">
        <v>126.2</v>
      </c>
    </row>
    <row r="905" spans="1:4" x14ac:dyDescent="0.2">
      <c r="A905" s="3">
        <v>43968</v>
      </c>
      <c r="B905" s="2" t="s">
        <v>24</v>
      </c>
      <c r="C905" s="2" t="s">
        <v>23</v>
      </c>
      <c r="D905" s="2">
        <v>69.17</v>
      </c>
    </row>
    <row r="906" spans="1:4" x14ac:dyDescent="0.2">
      <c r="A906" s="3">
        <v>43968</v>
      </c>
      <c r="B906" s="2" t="s">
        <v>39</v>
      </c>
      <c r="C906" s="2" t="s">
        <v>23</v>
      </c>
      <c r="D906" s="2">
        <v>48.75</v>
      </c>
    </row>
    <row r="907" spans="1:4" x14ac:dyDescent="0.2">
      <c r="A907" s="3">
        <v>43968</v>
      </c>
      <c r="B907" s="2" t="s">
        <v>38</v>
      </c>
      <c r="C907" s="2" t="s">
        <v>23</v>
      </c>
      <c r="D907" s="2">
        <v>12.54</v>
      </c>
    </row>
    <row r="908" spans="1:4" x14ac:dyDescent="0.2">
      <c r="A908" s="3">
        <v>43968</v>
      </c>
      <c r="B908" s="2" t="s">
        <v>25</v>
      </c>
      <c r="C908" s="2" t="s">
        <v>11</v>
      </c>
      <c r="D908" s="2">
        <v>26.62</v>
      </c>
    </row>
    <row r="909" spans="1:4" x14ac:dyDescent="0.2">
      <c r="A909" s="3">
        <v>43968</v>
      </c>
      <c r="B909" s="2" t="s">
        <v>45</v>
      </c>
      <c r="C909" s="2" t="s">
        <v>11</v>
      </c>
      <c r="D909" s="2">
        <v>51.35</v>
      </c>
    </row>
    <row r="910" spans="1:4" x14ac:dyDescent="0.2">
      <c r="A910" s="3">
        <v>43969</v>
      </c>
      <c r="B910" s="2" t="s">
        <v>47</v>
      </c>
      <c r="C910" s="2" t="s">
        <v>10</v>
      </c>
      <c r="D910" s="2">
        <v>15.95</v>
      </c>
    </row>
    <row r="911" spans="1:4" x14ac:dyDescent="0.2">
      <c r="A911" s="3">
        <v>43970</v>
      </c>
      <c r="B911" s="2" t="s">
        <v>54</v>
      </c>
      <c r="C911" s="2" t="s">
        <v>11</v>
      </c>
      <c r="D911" s="2">
        <v>33.86</v>
      </c>
    </row>
    <row r="912" spans="1:4" x14ac:dyDescent="0.2">
      <c r="A912" s="3">
        <v>43972</v>
      </c>
      <c r="B912" s="2" t="s">
        <v>32</v>
      </c>
      <c r="C912" s="2" t="s">
        <v>11</v>
      </c>
      <c r="D912" s="2">
        <v>8.11</v>
      </c>
    </row>
    <row r="913" spans="1:4" x14ac:dyDescent="0.2">
      <c r="A913" s="3">
        <v>43973</v>
      </c>
      <c r="B913" s="2" t="s">
        <v>31</v>
      </c>
      <c r="C913" s="2" t="s">
        <v>23</v>
      </c>
      <c r="D913" s="2">
        <v>31.85</v>
      </c>
    </row>
    <row r="914" spans="1:4" x14ac:dyDescent="0.2">
      <c r="A914" s="3">
        <v>43973</v>
      </c>
      <c r="B914" s="2" t="s">
        <v>25</v>
      </c>
      <c r="C914" s="2" t="s">
        <v>11</v>
      </c>
      <c r="D914" s="2">
        <v>7.27</v>
      </c>
    </row>
    <row r="915" spans="1:4" x14ac:dyDescent="0.2">
      <c r="A915" s="3">
        <v>43973</v>
      </c>
      <c r="B915" s="2" t="s">
        <v>39</v>
      </c>
      <c r="C915" s="2" t="s">
        <v>23</v>
      </c>
      <c r="D915" s="2">
        <v>22.22</v>
      </c>
    </row>
    <row r="916" spans="1:4" x14ac:dyDescent="0.2">
      <c r="A916" s="3">
        <v>43973</v>
      </c>
      <c r="B916" s="2" t="s">
        <v>80</v>
      </c>
      <c r="C916" s="2" t="s">
        <v>26</v>
      </c>
      <c r="D916" s="2">
        <v>1102.1300000000001</v>
      </c>
    </row>
    <row r="917" spans="1:4" x14ac:dyDescent="0.2">
      <c r="A917" s="3">
        <v>43973</v>
      </c>
      <c r="B917" s="2" t="s">
        <v>78</v>
      </c>
      <c r="C917" s="2" t="s">
        <v>50</v>
      </c>
      <c r="D917" s="2">
        <v>3.42</v>
      </c>
    </row>
    <row r="918" spans="1:4" x14ac:dyDescent="0.2">
      <c r="A918" s="3">
        <v>43973</v>
      </c>
      <c r="B918" s="2" t="s">
        <v>27</v>
      </c>
      <c r="C918" s="2" t="s">
        <v>26</v>
      </c>
      <c r="D918" s="2">
        <v>51.95</v>
      </c>
    </row>
    <row r="919" spans="1:4" x14ac:dyDescent="0.2">
      <c r="A919" s="3">
        <v>43974</v>
      </c>
      <c r="B919" s="2" t="s">
        <v>37</v>
      </c>
      <c r="C919" s="2" t="s">
        <v>11</v>
      </c>
      <c r="D919" s="2">
        <v>26.84</v>
      </c>
    </row>
    <row r="920" spans="1:4" x14ac:dyDescent="0.2">
      <c r="A920" s="3">
        <v>43974</v>
      </c>
      <c r="B920" s="2" t="s">
        <v>44</v>
      </c>
      <c r="C920" s="2" t="s">
        <v>41</v>
      </c>
      <c r="D920" s="2">
        <v>17.18</v>
      </c>
    </row>
    <row r="921" spans="1:4" x14ac:dyDescent="0.2">
      <c r="A921" s="3">
        <v>43975</v>
      </c>
      <c r="B921" s="2" t="s">
        <v>33</v>
      </c>
      <c r="C921" s="2" t="s">
        <v>11</v>
      </c>
      <c r="D921" s="2">
        <v>12.96</v>
      </c>
    </row>
    <row r="922" spans="1:4" x14ac:dyDescent="0.2">
      <c r="A922" s="3">
        <v>43975</v>
      </c>
      <c r="B922" s="2" t="s">
        <v>38</v>
      </c>
      <c r="C922" s="2" t="s">
        <v>23</v>
      </c>
      <c r="D922" s="2">
        <v>66.45</v>
      </c>
    </row>
    <row r="923" spans="1:4" x14ac:dyDescent="0.2">
      <c r="A923" s="3">
        <v>43975</v>
      </c>
      <c r="B923" s="2" t="s">
        <v>52</v>
      </c>
      <c r="C923" s="2" t="s">
        <v>23</v>
      </c>
      <c r="D923" s="2">
        <v>4.4800000000000004</v>
      </c>
    </row>
    <row r="924" spans="1:4" x14ac:dyDescent="0.2">
      <c r="A924" s="3">
        <v>43975</v>
      </c>
      <c r="B924" s="2" t="s">
        <v>45</v>
      </c>
      <c r="C924" s="2" t="s">
        <v>11</v>
      </c>
      <c r="D924" s="2">
        <v>22</v>
      </c>
    </row>
    <row r="925" spans="1:4" x14ac:dyDescent="0.2">
      <c r="A925" s="3">
        <v>43976</v>
      </c>
      <c r="B925" s="2" t="s">
        <v>38</v>
      </c>
      <c r="C925" s="2" t="s">
        <v>23</v>
      </c>
      <c r="D925" s="2">
        <v>27.31</v>
      </c>
    </row>
    <row r="926" spans="1:4" x14ac:dyDescent="0.2">
      <c r="A926" s="3">
        <v>43977</v>
      </c>
      <c r="B926" s="2" t="s">
        <v>47</v>
      </c>
      <c r="C926" s="2" t="s">
        <v>10</v>
      </c>
      <c r="D926" s="2">
        <v>8.27</v>
      </c>
    </row>
    <row r="927" spans="1:4" x14ac:dyDescent="0.2">
      <c r="A927" s="3">
        <v>43977</v>
      </c>
      <c r="B927" s="2" t="s">
        <v>39</v>
      </c>
      <c r="C927" s="2" t="s">
        <v>23</v>
      </c>
      <c r="D927" s="2">
        <v>72.84</v>
      </c>
    </row>
    <row r="928" spans="1:4" x14ac:dyDescent="0.2">
      <c r="A928" s="3">
        <v>43977</v>
      </c>
      <c r="B928" s="2" t="s">
        <v>38</v>
      </c>
      <c r="C928" s="2" t="s">
        <v>23</v>
      </c>
      <c r="D928" s="2">
        <v>27.98</v>
      </c>
    </row>
    <row r="929" spans="1:4" x14ac:dyDescent="0.2">
      <c r="A929" s="3">
        <v>43977</v>
      </c>
      <c r="B929" s="2" t="s">
        <v>30</v>
      </c>
      <c r="C929" s="2" t="s">
        <v>26</v>
      </c>
      <c r="D929" s="2">
        <v>3.01</v>
      </c>
    </row>
    <row r="930" spans="1:4" x14ac:dyDescent="0.2">
      <c r="A930" s="3">
        <v>43978</v>
      </c>
      <c r="B930" s="2" t="s">
        <v>86</v>
      </c>
      <c r="C930" s="2" t="s">
        <v>12</v>
      </c>
      <c r="D930" s="2">
        <v>3.8</v>
      </c>
    </row>
    <row r="931" spans="1:4" x14ac:dyDescent="0.2">
      <c r="A931" s="3">
        <v>43978</v>
      </c>
      <c r="B931" s="2" t="s">
        <v>33</v>
      </c>
      <c r="C931" s="2" t="s">
        <v>11</v>
      </c>
      <c r="D931" s="2">
        <v>5.63</v>
      </c>
    </row>
    <row r="932" spans="1:4" x14ac:dyDescent="0.2">
      <c r="A932" s="3">
        <v>43979</v>
      </c>
      <c r="B932" s="2" t="s">
        <v>34</v>
      </c>
      <c r="C932" s="2" t="s">
        <v>11</v>
      </c>
      <c r="D932" s="2">
        <v>87</v>
      </c>
    </row>
    <row r="933" spans="1:4" x14ac:dyDescent="0.2">
      <c r="A933" s="3">
        <v>43980</v>
      </c>
      <c r="B933" s="2" t="s">
        <v>32</v>
      </c>
      <c r="C933" s="2" t="s">
        <v>11</v>
      </c>
      <c r="D933" s="2">
        <v>18.32</v>
      </c>
    </row>
    <row r="934" spans="1:4" x14ac:dyDescent="0.2">
      <c r="A934" s="3">
        <v>43980</v>
      </c>
      <c r="B934" s="2" t="s">
        <v>69</v>
      </c>
      <c r="C934" s="2" t="s">
        <v>68</v>
      </c>
      <c r="D934" s="2">
        <v>252.46</v>
      </c>
    </row>
    <row r="935" spans="1:4" x14ac:dyDescent="0.2">
      <c r="A935" s="3">
        <v>43980</v>
      </c>
      <c r="B935" s="2" t="s">
        <v>22</v>
      </c>
      <c r="C935" s="2" t="s">
        <v>11</v>
      </c>
      <c r="D935" s="2">
        <v>13.92</v>
      </c>
    </row>
    <row r="936" spans="1:4" x14ac:dyDescent="0.2">
      <c r="A936" s="3">
        <v>43980</v>
      </c>
      <c r="B936" s="2" t="s">
        <v>39</v>
      </c>
      <c r="C936" s="2" t="s">
        <v>23</v>
      </c>
      <c r="D936" s="2">
        <v>85.8</v>
      </c>
    </row>
    <row r="937" spans="1:4" x14ac:dyDescent="0.2">
      <c r="A937" s="3">
        <v>43980</v>
      </c>
      <c r="B937" s="2" t="s">
        <v>28</v>
      </c>
      <c r="C937" s="2" t="s">
        <v>23</v>
      </c>
      <c r="D937" s="2">
        <v>4.96</v>
      </c>
    </row>
    <row r="938" spans="1:4" x14ac:dyDescent="0.2">
      <c r="A938" s="3">
        <v>43980</v>
      </c>
      <c r="B938" s="2" t="s">
        <v>37</v>
      </c>
      <c r="C938" s="2" t="s">
        <v>11</v>
      </c>
      <c r="D938" s="2">
        <v>29.94</v>
      </c>
    </row>
    <row r="939" spans="1:4" x14ac:dyDescent="0.2">
      <c r="A939" s="3">
        <v>43981</v>
      </c>
      <c r="B939" s="2" t="s">
        <v>24</v>
      </c>
      <c r="C939" s="2" t="s">
        <v>23</v>
      </c>
      <c r="D939" s="2">
        <v>20.8</v>
      </c>
    </row>
    <row r="940" spans="1:4" x14ac:dyDescent="0.2">
      <c r="A940" s="3">
        <v>43981</v>
      </c>
      <c r="B940" s="2" t="s">
        <v>75</v>
      </c>
      <c r="C940" s="2" t="s">
        <v>35</v>
      </c>
      <c r="D940" s="2">
        <v>61.19</v>
      </c>
    </row>
    <row r="941" spans="1:4" x14ac:dyDescent="0.2">
      <c r="A941" s="3">
        <v>43981</v>
      </c>
      <c r="B941" s="2" t="s">
        <v>84</v>
      </c>
      <c r="C941" s="2" t="s">
        <v>50</v>
      </c>
      <c r="D941" s="2">
        <v>91.43</v>
      </c>
    </row>
    <row r="942" spans="1:4" x14ac:dyDescent="0.2">
      <c r="A942" s="3">
        <v>43981</v>
      </c>
      <c r="B942" s="2" t="s">
        <v>29</v>
      </c>
      <c r="C942" s="2" t="s">
        <v>11</v>
      </c>
      <c r="D942" s="2">
        <v>17.96</v>
      </c>
    </row>
    <row r="943" spans="1:4" x14ac:dyDescent="0.2">
      <c r="A943" s="3">
        <v>43981</v>
      </c>
      <c r="B943" s="2" t="s">
        <v>37</v>
      </c>
      <c r="C943" s="2" t="s">
        <v>11</v>
      </c>
      <c r="D943" s="2">
        <v>21.2</v>
      </c>
    </row>
    <row r="944" spans="1:4" x14ac:dyDescent="0.2">
      <c r="A944" s="3">
        <v>43981</v>
      </c>
      <c r="B944" s="2" t="s">
        <v>77</v>
      </c>
      <c r="C944" s="2" t="s">
        <v>48</v>
      </c>
      <c r="D944" s="2">
        <v>32.409999999999997</v>
      </c>
    </row>
    <row r="945" spans="1:4" x14ac:dyDescent="0.2">
      <c r="A945" s="3">
        <v>43981</v>
      </c>
      <c r="B945" s="2" t="s">
        <v>31</v>
      </c>
      <c r="C945" s="2" t="s">
        <v>23</v>
      </c>
      <c r="D945" s="2">
        <v>53.19</v>
      </c>
    </row>
    <row r="946" spans="1:4" x14ac:dyDescent="0.2">
      <c r="A946" s="3">
        <f>DATE(YEAR(A945),MONTH(A945)+1,1)</f>
        <v>43983</v>
      </c>
      <c r="B946" s="2" t="s">
        <v>57</v>
      </c>
      <c r="C946" s="2" t="s">
        <v>56</v>
      </c>
      <c r="D946" s="2">
        <v>1565</v>
      </c>
    </row>
    <row r="947" spans="1:4" x14ac:dyDescent="0.2">
      <c r="A947" s="3">
        <v>43983</v>
      </c>
      <c r="B947" s="2" t="s">
        <v>37</v>
      </c>
      <c r="C947" s="2" t="s">
        <v>11</v>
      </c>
      <c r="D947" s="2">
        <v>11.67</v>
      </c>
    </row>
    <row r="948" spans="1:4" x14ac:dyDescent="0.2">
      <c r="A948" s="3">
        <v>43983</v>
      </c>
      <c r="B948" s="2" t="s">
        <v>39</v>
      </c>
      <c r="C948" s="2" t="s">
        <v>23</v>
      </c>
      <c r="D948" s="2">
        <v>203.01</v>
      </c>
    </row>
    <row r="949" spans="1:4" x14ac:dyDescent="0.2">
      <c r="A949" s="3">
        <v>43983</v>
      </c>
      <c r="B949" s="2" t="s">
        <v>31</v>
      </c>
      <c r="C949" s="2" t="s">
        <v>23</v>
      </c>
      <c r="D949" s="2">
        <v>74.930000000000007</v>
      </c>
    </row>
    <row r="950" spans="1:4" x14ac:dyDescent="0.2">
      <c r="A950" s="3">
        <v>43983</v>
      </c>
      <c r="B950" s="2" t="s">
        <v>37</v>
      </c>
      <c r="C950" s="2" t="s">
        <v>11</v>
      </c>
      <c r="D950" s="2">
        <v>16.22</v>
      </c>
    </row>
    <row r="951" spans="1:4" x14ac:dyDescent="0.2">
      <c r="A951" s="3">
        <v>43984</v>
      </c>
      <c r="B951" s="2" t="s">
        <v>22</v>
      </c>
      <c r="C951" s="2" t="s">
        <v>11</v>
      </c>
      <c r="D951" s="2">
        <v>43.35</v>
      </c>
    </row>
    <row r="952" spans="1:4" x14ac:dyDescent="0.2">
      <c r="A952" s="3">
        <v>43984</v>
      </c>
      <c r="B952" s="2" t="s">
        <v>45</v>
      </c>
      <c r="C952" s="2" t="s">
        <v>11</v>
      </c>
      <c r="D952" s="2">
        <v>31.8</v>
      </c>
    </row>
    <row r="953" spans="1:4" x14ac:dyDescent="0.2">
      <c r="A953" s="3">
        <v>43984</v>
      </c>
      <c r="B953" s="2" t="s">
        <v>31</v>
      </c>
      <c r="C953" s="2" t="s">
        <v>23</v>
      </c>
      <c r="D953" s="2">
        <v>41.75</v>
      </c>
    </row>
    <row r="954" spans="1:4" x14ac:dyDescent="0.2">
      <c r="A954" s="3">
        <v>43985</v>
      </c>
      <c r="B954" s="2" t="s">
        <v>40</v>
      </c>
      <c r="C954" s="2" t="s">
        <v>11</v>
      </c>
      <c r="D954" s="2">
        <v>11</v>
      </c>
    </row>
    <row r="955" spans="1:4" x14ac:dyDescent="0.2">
      <c r="A955" s="3">
        <v>43985</v>
      </c>
      <c r="B955" s="2" t="s">
        <v>78</v>
      </c>
      <c r="C955" s="2" t="s">
        <v>50</v>
      </c>
      <c r="D955" s="2">
        <v>8.4</v>
      </c>
    </row>
    <row r="956" spans="1:4" x14ac:dyDescent="0.2">
      <c r="A956" s="3">
        <v>43985</v>
      </c>
      <c r="B956" s="2" t="s">
        <v>24</v>
      </c>
      <c r="C956" s="2" t="s">
        <v>23</v>
      </c>
      <c r="D956" s="2">
        <v>15</v>
      </c>
    </row>
    <row r="957" spans="1:4" x14ac:dyDescent="0.2">
      <c r="A957" s="3">
        <v>43985</v>
      </c>
      <c r="B957" s="2" t="s">
        <v>30</v>
      </c>
      <c r="C957" s="2" t="s">
        <v>26</v>
      </c>
      <c r="D957" s="2">
        <v>35.630000000000003</v>
      </c>
    </row>
    <row r="958" spans="1:4" x14ac:dyDescent="0.2">
      <c r="A958" s="3">
        <v>43986</v>
      </c>
      <c r="B958" s="2" t="s">
        <v>28</v>
      </c>
      <c r="C958" s="2" t="s">
        <v>23</v>
      </c>
      <c r="D958" s="2">
        <v>13.83</v>
      </c>
    </row>
    <row r="959" spans="1:4" x14ac:dyDescent="0.2">
      <c r="A959" s="3">
        <v>43986</v>
      </c>
      <c r="B959" s="2" t="s">
        <v>80</v>
      </c>
      <c r="C959" s="2" t="s">
        <v>26</v>
      </c>
      <c r="D959" s="2">
        <v>1110.5999999999999</v>
      </c>
    </row>
    <row r="960" spans="1:4" x14ac:dyDescent="0.2">
      <c r="A960" s="3">
        <v>43986</v>
      </c>
      <c r="B960" s="2" t="s">
        <v>37</v>
      </c>
      <c r="C960" s="2" t="s">
        <v>11</v>
      </c>
      <c r="D960" s="2">
        <v>69.959999999999994</v>
      </c>
    </row>
    <row r="961" spans="1:4" x14ac:dyDescent="0.2">
      <c r="A961" s="3">
        <v>43986</v>
      </c>
      <c r="B961" s="2" t="s">
        <v>38</v>
      </c>
      <c r="C961" s="2" t="s">
        <v>23</v>
      </c>
      <c r="D961" s="2">
        <v>28.81</v>
      </c>
    </row>
    <row r="962" spans="1:4" x14ac:dyDescent="0.2">
      <c r="A962" s="3">
        <v>43987</v>
      </c>
      <c r="B962" s="2" t="s">
        <v>47</v>
      </c>
      <c r="C962" s="2" t="s">
        <v>10</v>
      </c>
      <c r="D962" s="2">
        <v>13.31</v>
      </c>
    </row>
    <row r="963" spans="1:4" x14ac:dyDescent="0.2">
      <c r="A963" s="3">
        <v>43987</v>
      </c>
      <c r="B963" s="2" t="s">
        <v>32</v>
      </c>
      <c r="C963" s="2" t="s">
        <v>11</v>
      </c>
      <c r="D963" s="2">
        <v>11.25</v>
      </c>
    </row>
    <row r="964" spans="1:4" x14ac:dyDescent="0.2">
      <c r="A964" s="3">
        <v>43987</v>
      </c>
      <c r="B964" s="2" t="s">
        <v>38</v>
      </c>
      <c r="C964" s="2" t="s">
        <v>23</v>
      </c>
      <c r="D964" s="2">
        <v>107.75</v>
      </c>
    </row>
    <row r="965" spans="1:4" x14ac:dyDescent="0.2">
      <c r="A965" s="3">
        <v>43987</v>
      </c>
      <c r="B965" s="2" t="s">
        <v>31</v>
      </c>
      <c r="C965" s="2" t="s">
        <v>23</v>
      </c>
      <c r="D965" s="2">
        <v>51.16</v>
      </c>
    </row>
    <row r="966" spans="1:4" x14ac:dyDescent="0.2">
      <c r="A966" s="3">
        <v>43987</v>
      </c>
      <c r="B966" s="2" t="s">
        <v>39</v>
      </c>
      <c r="C966" s="2" t="s">
        <v>23</v>
      </c>
      <c r="D966" s="2">
        <v>11.5</v>
      </c>
    </row>
    <row r="967" spans="1:4" x14ac:dyDescent="0.2">
      <c r="A967" s="3">
        <v>43988</v>
      </c>
      <c r="B967" s="2" t="s">
        <v>46</v>
      </c>
      <c r="C967" s="2" t="s">
        <v>11</v>
      </c>
      <c r="D967" s="2">
        <v>8.56</v>
      </c>
    </row>
    <row r="968" spans="1:4" x14ac:dyDescent="0.2">
      <c r="A968" s="3">
        <v>43988</v>
      </c>
      <c r="B968" s="2" t="s">
        <v>39</v>
      </c>
      <c r="C968" s="2" t="s">
        <v>23</v>
      </c>
      <c r="D968" s="2">
        <v>14.9</v>
      </c>
    </row>
    <row r="969" spans="1:4" x14ac:dyDescent="0.2">
      <c r="A969" s="3">
        <v>43988</v>
      </c>
      <c r="B969" s="2" t="s">
        <v>24</v>
      </c>
      <c r="C969" s="2" t="s">
        <v>23</v>
      </c>
      <c r="D969" s="2">
        <v>3.32</v>
      </c>
    </row>
    <row r="970" spans="1:4" x14ac:dyDescent="0.2">
      <c r="A970" s="3">
        <v>43988</v>
      </c>
      <c r="B970" s="2" t="s">
        <v>25</v>
      </c>
      <c r="C970" s="2" t="s">
        <v>11</v>
      </c>
      <c r="D970" s="2">
        <v>39.76</v>
      </c>
    </row>
    <row r="971" spans="1:4" x14ac:dyDescent="0.2">
      <c r="A971" s="3">
        <v>43989</v>
      </c>
      <c r="B971" s="2" t="s">
        <v>28</v>
      </c>
      <c r="C971" s="2" t="s">
        <v>23</v>
      </c>
      <c r="D971" s="2">
        <v>8.01</v>
      </c>
    </row>
    <row r="972" spans="1:4" x14ac:dyDescent="0.2">
      <c r="A972" s="3">
        <v>43990</v>
      </c>
      <c r="B972" s="2" t="s">
        <v>27</v>
      </c>
      <c r="C972" s="2" t="s">
        <v>26</v>
      </c>
      <c r="D972" s="2">
        <v>45.36</v>
      </c>
    </row>
    <row r="973" spans="1:4" x14ac:dyDescent="0.2">
      <c r="A973" s="3">
        <v>43992</v>
      </c>
      <c r="B973" s="2" t="s">
        <v>28</v>
      </c>
      <c r="C973" s="2" t="s">
        <v>23</v>
      </c>
      <c r="D973" s="2">
        <v>15.38</v>
      </c>
    </row>
    <row r="974" spans="1:4" x14ac:dyDescent="0.2">
      <c r="A974" s="3">
        <v>43992</v>
      </c>
      <c r="B974" s="2" t="s">
        <v>45</v>
      </c>
      <c r="C974" s="2" t="s">
        <v>11</v>
      </c>
      <c r="D974" s="2">
        <v>1.84</v>
      </c>
    </row>
    <row r="975" spans="1:4" x14ac:dyDescent="0.2">
      <c r="A975" s="3">
        <v>43993</v>
      </c>
      <c r="B975" s="2" t="s">
        <v>45</v>
      </c>
      <c r="C975" s="2" t="s">
        <v>11</v>
      </c>
      <c r="D975" s="2">
        <v>35.42</v>
      </c>
    </row>
    <row r="976" spans="1:4" x14ac:dyDescent="0.2">
      <c r="A976" s="3">
        <v>43993</v>
      </c>
      <c r="B976" s="2" t="s">
        <v>32</v>
      </c>
      <c r="C976" s="2" t="s">
        <v>11</v>
      </c>
      <c r="D976" s="2">
        <v>3.5</v>
      </c>
    </row>
    <row r="977" spans="1:4" x14ac:dyDescent="0.2">
      <c r="A977" s="3">
        <v>43993</v>
      </c>
      <c r="B977" s="2" t="s">
        <v>29</v>
      </c>
      <c r="C977" s="2" t="s">
        <v>11</v>
      </c>
      <c r="D977" s="2">
        <v>179.13</v>
      </c>
    </row>
    <row r="978" spans="1:4" x14ac:dyDescent="0.2">
      <c r="A978" s="3">
        <v>43993</v>
      </c>
      <c r="B978" s="2" t="s">
        <v>29</v>
      </c>
      <c r="C978" s="2" t="s">
        <v>11</v>
      </c>
      <c r="D978" s="2">
        <v>25.08</v>
      </c>
    </row>
    <row r="979" spans="1:4" x14ac:dyDescent="0.2">
      <c r="A979" s="3">
        <v>43994</v>
      </c>
      <c r="B979" s="2" t="s">
        <v>45</v>
      </c>
      <c r="C979" s="2" t="s">
        <v>11</v>
      </c>
      <c r="D979" s="2">
        <v>52.44</v>
      </c>
    </row>
    <row r="980" spans="1:4" x14ac:dyDescent="0.2">
      <c r="A980" s="3">
        <v>43994</v>
      </c>
      <c r="B980" s="2" t="s">
        <v>28</v>
      </c>
      <c r="C980" s="2" t="s">
        <v>23</v>
      </c>
      <c r="D980" s="2">
        <v>7.18</v>
      </c>
    </row>
    <row r="981" spans="1:4" x14ac:dyDescent="0.2">
      <c r="A981" s="3">
        <v>43994</v>
      </c>
      <c r="B981" s="2" t="s">
        <v>36</v>
      </c>
      <c r="C981" s="2" t="s">
        <v>35</v>
      </c>
      <c r="D981" s="2">
        <v>149.71</v>
      </c>
    </row>
    <row r="982" spans="1:4" x14ac:dyDescent="0.2">
      <c r="A982" s="3">
        <v>43995</v>
      </c>
      <c r="B982" s="2" t="s">
        <v>38</v>
      </c>
      <c r="C982" s="2" t="s">
        <v>23</v>
      </c>
      <c r="D982" s="2">
        <v>41.49</v>
      </c>
    </row>
    <row r="983" spans="1:4" x14ac:dyDescent="0.2">
      <c r="A983" s="3">
        <v>43995</v>
      </c>
      <c r="B983" s="2" t="s">
        <v>69</v>
      </c>
      <c r="C983" s="2" t="s">
        <v>68</v>
      </c>
      <c r="D983" s="2">
        <v>183.74</v>
      </c>
    </row>
    <row r="984" spans="1:4" x14ac:dyDescent="0.2">
      <c r="A984" s="3">
        <v>43995</v>
      </c>
      <c r="B984" s="2" t="s">
        <v>43</v>
      </c>
      <c r="C984" s="2" t="s">
        <v>20</v>
      </c>
      <c r="D984" s="2">
        <v>64.319999999999993</v>
      </c>
    </row>
    <row r="985" spans="1:4" x14ac:dyDescent="0.2">
      <c r="A985" s="3">
        <v>43995</v>
      </c>
      <c r="B985" s="2" t="s">
        <v>33</v>
      </c>
      <c r="C985" s="2" t="s">
        <v>11</v>
      </c>
      <c r="D985" s="2">
        <v>99.28</v>
      </c>
    </row>
    <row r="986" spans="1:4" x14ac:dyDescent="0.2">
      <c r="A986" s="3">
        <v>43995</v>
      </c>
      <c r="B986" s="2" t="s">
        <v>30</v>
      </c>
      <c r="C986" s="2" t="s">
        <v>26</v>
      </c>
      <c r="D986" s="2">
        <v>45.27</v>
      </c>
    </row>
    <row r="987" spans="1:4" x14ac:dyDescent="0.2">
      <c r="A987" s="3">
        <v>43996</v>
      </c>
      <c r="B987" s="2" t="s">
        <v>27</v>
      </c>
      <c r="C987" s="2" t="s">
        <v>26</v>
      </c>
      <c r="D987" s="2">
        <v>1.92</v>
      </c>
    </row>
    <row r="988" spans="1:4" x14ac:dyDescent="0.2">
      <c r="A988" s="3">
        <v>43997</v>
      </c>
      <c r="B988" s="2" t="s">
        <v>38</v>
      </c>
      <c r="C988" s="2" t="s">
        <v>23</v>
      </c>
      <c r="D988" s="2">
        <v>119.17</v>
      </c>
    </row>
    <row r="989" spans="1:4" x14ac:dyDescent="0.2">
      <c r="A989" s="3">
        <v>43997</v>
      </c>
      <c r="B989" s="2" t="s">
        <v>45</v>
      </c>
      <c r="C989" s="2" t="s">
        <v>11</v>
      </c>
      <c r="D989" s="2">
        <v>41.56</v>
      </c>
    </row>
    <row r="990" spans="1:4" x14ac:dyDescent="0.2">
      <c r="A990" s="3">
        <v>43997</v>
      </c>
      <c r="B990" s="2" t="s">
        <v>37</v>
      </c>
      <c r="C990" s="2" t="s">
        <v>11</v>
      </c>
      <c r="D990" s="2">
        <v>12.33</v>
      </c>
    </row>
    <row r="991" spans="1:4" x14ac:dyDescent="0.2">
      <c r="A991" s="3">
        <v>43998</v>
      </c>
      <c r="B991" s="2" t="s">
        <v>45</v>
      </c>
      <c r="C991" s="2" t="s">
        <v>11</v>
      </c>
      <c r="D991" s="2">
        <v>59.21</v>
      </c>
    </row>
    <row r="992" spans="1:4" x14ac:dyDescent="0.2">
      <c r="A992" s="3">
        <v>43998</v>
      </c>
      <c r="B992" s="2" t="s">
        <v>33</v>
      </c>
      <c r="C992" s="2" t="s">
        <v>11</v>
      </c>
      <c r="D992" s="2">
        <v>26.24</v>
      </c>
    </row>
    <row r="993" spans="1:4" x14ac:dyDescent="0.2">
      <c r="A993" s="3">
        <v>43998</v>
      </c>
      <c r="B993" s="2" t="s">
        <v>31</v>
      </c>
      <c r="C993" s="2" t="s">
        <v>23</v>
      </c>
      <c r="D993" s="2">
        <v>37.729999999999997</v>
      </c>
    </row>
    <row r="994" spans="1:4" x14ac:dyDescent="0.2">
      <c r="A994" s="3">
        <v>43998</v>
      </c>
      <c r="B994" s="2" t="s">
        <v>24</v>
      </c>
      <c r="C994" s="2" t="s">
        <v>23</v>
      </c>
      <c r="D994" s="2">
        <v>114.89</v>
      </c>
    </row>
    <row r="995" spans="1:4" x14ac:dyDescent="0.2">
      <c r="A995" s="3">
        <v>43998</v>
      </c>
      <c r="B995" s="2" t="s">
        <v>43</v>
      </c>
      <c r="C995" s="2" t="s">
        <v>20</v>
      </c>
      <c r="D995" s="2">
        <v>109.04</v>
      </c>
    </row>
    <row r="996" spans="1:4" x14ac:dyDescent="0.2">
      <c r="A996" s="3">
        <v>43999</v>
      </c>
      <c r="B996" s="2" t="s">
        <v>52</v>
      </c>
      <c r="C996" s="2" t="s">
        <v>23</v>
      </c>
      <c r="D996" s="2">
        <v>3.21</v>
      </c>
    </row>
    <row r="997" spans="1:4" x14ac:dyDescent="0.2">
      <c r="A997" s="3">
        <v>44000</v>
      </c>
      <c r="B997" s="2" t="s">
        <v>27</v>
      </c>
      <c r="C997" s="2" t="s">
        <v>26</v>
      </c>
      <c r="D997" s="2">
        <v>55.25</v>
      </c>
    </row>
    <row r="998" spans="1:4" x14ac:dyDescent="0.2">
      <c r="A998" s="3">
        <v>44001</v>
      </c>
      <c r="B998" s="2" t="s">
        <v>45</v>
      </c>
      <c r="C998" s="2" t="s">
        <v>11</v>
      </c>
      <c r="D998" s="2">
        <v>59.74</v>
      </c>
    </row>
    <row r="999" spans="1:4" x14ac:dyDescent="0.2">
      <c r="A999" s="3">
        <v>44002</v>
      </c>
      <c r="B999" s="2" t="s">
        <v>77</v>
      </c>
      <c r="C999" s="2" t="s">
        <v>48</v>
      </c>
      <c r="D999" s="2">
        <v>196.25</v>
      </c>
    </row>
    <row r="1000" spans="1:4" x14ac:dyDescent="0.2">
      <c r="A1000" s="3">
        <v>44002</v>
      </c>
      <c r="B1000" s="2" t="s">
        <v>39</v>
      </c>
      <c r="C1000" s="2" t="s">
        <v>23</v>
      </c>
      <c r="D1000" s="2">
        <v>40.49</v>
      </c>
    </row>
    <row r="1001" spans="1:4" x14ac:dyDescent="0.2">
      <c r="A1001" s="3">
        <v>44002</v>
      </c>
      <c r="B1001" s="2" t="s">
        <v>43</v>
      </c>
      <c r="C1001" s="2" t="s">
        <v>20</v>
      </c>
      <c r="D1001" s="2">
        <v>170.84</v>
      </c>
    </row>
    <row r="1002" spans="1:4" x14ac:dyDescent="0.2">
      <c r="A1002" s="3">
        <v>44002</v>
      </c>
      <c r="B1002" s="2" t="s">
        <v>40</v>
      </c>
      <c r="C1002" s="2" t="s">
        <v>11</v>
      </c>
      <c r="D1002" s="2">
        <v>9.6300000000000008</v>
      </c>
    </row>
    <row r="1003" spans="1:4" x14ac:dyDescent="0.2">
      <c r="A1003" s="3">
        <v>44002</v>
      </c>
      <c r="B1003" s="2" t="s">
        <v>45</v>
      </c>
      <c r="C1003" s="2" t="s">
        <v>11</v>
      </c>
      <c r="D1003" s="2">
        <v>20.399999999999999</v>
      </c>
    </row>
    <row r="1004" spans="1:4" x14ac:dyDescent="0.2">
      <c r="A1004" s="3">
        <v>44003</v>
      </c>
      <c r="B1004" s="2" t="s">
        <v>66</v>
      </c>
      <c r="C1004" s="2" t="s">
        <v>65</v>
      </c>
      <c r="D1004" s="2">
        <v>109.39</v>
      </c>
    </row>
    <row r="1005" spans="1:4" x14ac:dyDescent="0.2">
      <c r="A1005" s="3">
        <v>44003</v>
      </c>
      <c r="B1005" s="2" t="s">
        <v>37</v>
      </c>
      <c r="C1005" s="2" t="s">
        <v>11</v>
      </c>
      <c r="D1005" s="2">
        <v>17.440000000000001</v>
      </c>
    </row>
    <row r="1006" spans="1:4" x14ac:dyDescent="0.2">
      <c r="A1006" s="3">
        <v>44003</v>
      </c>
      <c r="B1006" s="2" t="s">
        <v>40</v>
      </c>
      <c r="C1006" s="2" t="s">
        <v>11</v>
      </c>
      <c r="D1006" s="2">
        <v>43.36</v>
      </c>
    </row>
    <row r="1007" spans="1:4" x14ac:dyDescent="0.2">
      <c r="A1007" s="3">
        <v>44004</v>
      </c>
      <c r="B1007" s="2" t="s">
        <v>32</v>
      </c>
      <c r="C1007" s="2" t="s">
        <v>11</v>
      </c>
      <c r="D1007" s="2">
        <v>74.290000000000006</v>
      </c>
    </row>
    <row r="1008" spans="1:4" x14ac:dyDescent="0.2">
      <c r="A1008" s="3">
        <v>44004</v>
      </c>
      <c r="B1008" s="2" t="s">
        <v>38</v>
      </c>
      <c r="C1008" s="2" t="s">
        <v>23</v>
      </c>
      <c r="D1008" s="2">
        <v>210.09</v>
      </c>
    </row>
    <row r="1009" spans="1:4" x14ac:dyDescent="0.2">
      <c r="A1009" s="3">
        <v>44004</v>
      </c>
      <c r="B1009" s="2" t="s">
        <v>34</v>
      </c>
      <c r="C1009" s="2" t="s">
        <v>11</v>
      </c>
      <c r="D1009" s="2">
        <v>64.959999999999994</v>
      </c>
    </row>
    <row r="1010" spans="1:4" x14ac:dyDescent="0.2">
      <c r="A1010" s="3">
        <v>44005</v>
      </c>
      <c r="B1010" s="2" t="s">
        <v>30</v>
      </c>
      <c r="C1010" s="2" t="s">
        <v>26</v>
      </c>
      <c r="D1010" s="2">
        <v>3.93</v>
      </c>
    </row>
    <row r="1011" spans="1:4" x14ac:dyDescent="0.2">
      <c r="A1011" s="3">
        <v>44005</v>
      </c>
      <c r="B1011" s="2" t="s">
        <v>29</v>
      </c>
      <c r="C1011" s="2" t="s">
        <v>11</v>
      </c>
      <c r="D1011" s="2">
        <v>50</v>
      </c>
    </row>
    <row r="1012" spans="1:4" x14ac:dyDescent="0.2">
      <c r="A1012" s="3">
        <v>44006</v>
      </c>
      <c r="B1012" s="2" t="s">
        <v>46</v>
      </c>
      <c r="C1012" s="2" t="s">
        <v>11</v>
      </c>
      <c r="D1012" s="2">
        <v>51.1</v>
      </c>
    </row>
    <row r="1013" spans="1:4" x14ac:dyDescent="0.2">
      <c r="A1013" s="3">
        <v>44006</v>
      </c>
      <c r="B1013" s="2" t="s">
        <v>69</v>
      </c>
      <c r="C1013" s="2" t="s">
        <v>68</v>
      </c>
      <c r="D1013" s="2">
        <v>43.07</v>
      </c>
    </row>
    <row r="1014" spans="1:4" x14ac:dyDescent="0.2">
      <c r="A1014" s="3">
        <v>44006</v>
      </c>
      <c r="B1014" s="2" t="s">
        <v>22</v>
      </c>
      <c r="C1014" s="2" t="s">
        <v>11</v>
      </c>
      <c r="D1014" s="2">
        <v>12.46</v>
      </c>
    </row>
    <row r="1015" spans="1:4" x14ac:dyDescent="0.2">
      <c r="A1015" s="3">
        <v>44006</v>
      </c>
      <c r="B1015" s="2" t="s">
        <v>38</v>
      </c>
      <c r="C1015" s="2" t="s">
        <v>23</v>
      </c>
      <c r="D1015" s="2">
        <v>40.68</v>
      </c>
    </row>
    <row r="1016" spans="1:4" x14ac:dyDescent="0.2">
      <c r="A1016" s="3">
        <v>44007</v>
      </c>
      <c r="B1016" s="2" t="s">
        <v>69</v>
      </c>
      <c r="C1016" s="2" t="s">
        <v>68</v>
      </c>
      <c r="D1016" s="2">
        <v>270.32</v>
      </c>
    </row>
    <row r="1017" spans="1:4" x14ac:dyDescent="0.2">
      <c r="A1017" s="3">
        <v>44007</v>
      </c>
      <c r="B1017" s="2" t="s">
        <v>32</v>
      </c>
      <c r="C1017" s="2" t="s">
        <v>11</v>
      </c>
      <c r="D1017" s="2">
        <v>12.96</v>
      </c>
    </row>
    <row r="1018" spans="1:4" x14ac:dyDescent="0.2">
      <c r="A1018" s="3">
        <v>44007</v>
      </c>
      <c r="B1018" s="2" t="s">
        <v>69</v>
      </c>
      <c r="C1018" s="2" t="s">
        <v>68</v>
      </c>
      <c r="D1018" s="2">
        <v>167.96</v>
      </c>
    </row>
    <row r="1019" spans="1:4" x14ac:dyDescent="0.2">
      <c r="A1019" s="3">
        <v>44008</v>
      </c>
      <c r="B1019" s="2" t="s">
        <v>36</v>
      </c>
      <c r="C1019" s="2" t="s">
        <v>35</v>
      </c>
      <c r="D1019" s="2">
        <v>127.7</v>
      </c>
    </row>
    <row r="1020" spans="1:4" x14ac:dyDescent="0.2">
      <c r="A1020" s="3">
        <v>44008</v>
      </c>
      <c r="B1020" s="2" t="s">
        <v>39</v>
      </c>
      <c r="C1020" s="2" t="s">
        <v>23</v>
      </c>
      <c r="D1020" s="2">
        <v>59.57</v>
      </c>
    </row>
    <row r="1021" spans="1:4" x14ac:dyDescent="0.2">
      <c r="A1021" s="3">
        <v>44009</v>
      </c>
      <c r="B1021" s="2" t="s">
        <v>32</v>
      </c>
      <c r="C1021" s="2" t="s">
        <v>11</v>
      </c>
      <c r="D1021" s="2">
        <v>35.28</v>
      </c>
    </row>
    <row r="1022" spans="1:4" x14ac:dyDescent="0.2">
      <c r="A1022" s="3">
        <v>44009</v>
      </c>
      <c r="B1022" s="2" t="s">
        <v>45</v>
      </c>
      <c r="C1022" s="2" t="s">
        <v>11</v>
      </c>
      <c r="D1022" s="2">
        <v>37.270000000000003</v>
      </c>
    </row>
    <row r="1023" spans="1:4" x14ac:dyDescent="0.2">
      <c r="A1023" s="3">
        <v>44009</v>
      </c>
      <c r="B1023" s="2" t="s">
        <v>32</v>
      </c>
      <c r="C1023" s="2" t="s">
        <v>11</v>
      </c>
      <c r="D1023" s="2">
        <v>31.03</v>
      </c>
    </row>
    <row r="1024" spans="1:4" x14ac:dyDescent="0.2">
      <c r="A1024" s="3">
        <v>44010</v>
      </c>
      <c r="B1024" s="2" t="s">
        <v>47</v>
      </c>
      <c r="C1024" s="2" t="s">
        <v>10</v>
      </c>
      <c r="D1024" s="2">
        <v>6.71</v>
      </c>
    </row>
    <row r="1025" spans="1:4" x14ac:dyDescent="0.2">
      <c r="A1025" s="3">
        <v>44010</v>
      </c>
      <c r="B1025" s="2" t="s">
        <v>46</v>
      </c>
      <c r="C1025" s="2" t="s">
        <v>11</v>
      </c>
      <c r="D1025" s="2">
        <v>14.8</v>
      </c>
    </row>
    <row r="1026" spans="1:4" x14ac:dyDescent="0.2">
      <c r="A1026" s="3">
        <v>44010</v>
      </c>
      <c r="B1026" s="2" t="s">
        <v>39</v>
      </c>
      <c r="C1026" s="2" t="s">
        <v>23</v>
      </c>
      <c r="D1026" s="2">
        <v>28.24</v>
      </c>
    </row>
    <row r="1027" spans="1:4" x14ac:dyDescent="0.2">
      <c r="A1027" s="3">
        <v>44010</v>
      </c>
      <c r="B1027" s="2" t="s">
        <v>77</v>
      </c>
      <c r="C1027" s="2" t="s">
        <v>48</v>
      </c>
      <c r="D1027" s="2">
        <v>140.84</v>
      </c>
    </row>
    <row r="1028" spans="1:4" x14ac:dyDescent="0.2">
      <c r="A1028" s="3">
        <v>44011</v>
      </c>
      <c r="B1028" s="2" t="s">
        <v>28</v>
      </c>
      <c r="C1028" s="2" t="s">
        <v>23</v>
      </c>
      <c r="D1028" s="2">
        <v>100.81</v>
      </c>
    </row>
    <row r="1029" spans="1:4" x14ac:dyDescent="0.2">
      <c r="A1029" s="3">
        <v>44011</v>
      </c>
      <c r="B1029" s="2" t="s">
        <v>33</v>
      </c>
      <c r="C1029" s="2" t="s">
        <v>11</v>
      </c>
      <c r="D1029" s="2">
        <v>56</v>
      </c>
    </row>
    <row r="1030" spans="1:4" x14ac:dyDescent="0.2">
      <c r="A1030" s="3">
        <v>44011</v>
      </c>
      <c r="B1030" s="2" t="s">
        <v>33</v>
      </c>
      <c r="C1030" s="2" t="s">
        <v>11</v>
      </c>
      <c r="D1030" s="2">
        <v>15.41</v>
      </c>
    </row>
    <row r="1031" spans="1:4" x14ac:dyDescent="0.2">
      <c r="A1031" s="3">
        <v>44012</v>
      </c>
      <c r="B1031" s="2" t="s">
        <v>80</v>
      </c>
      <c r="C1031" s="2" t="s">
        <v>26</v>
      </c>
      <c r="D1031" s="2">
        <v>365.68</v>
      </c>
    </row>
    <row r="1032" spans="1:4" x14ac:dyDescent="0.2">
      <c r="A1032" s="3">
        <v>44012</v>
      </c>
      <c r="B1032" s="2" t="s">
        <v>46</v>
      </c>
      <c r="C1032" s="2" t="s">
        <v>11</v>
      </c>
      <c r="D1032" s="2">
        <v>28.75</v>
      </c>
    </row>
    <row r="1033" spans="1:4" x14ac:dyDescent="0.2">
      <c r="A1033" s="3">
        <v>44012</v>
      </c>
      <c r="B1033" s="2" t="s">
        <v>30</v>
      </c>
      <c r="C1033" s="2" t="s">
        <v>26</v>
      </c>
      <c r="D1033" s="2">
        <v>6.9</v>
      </c>
    </row>
    <row r="1034" spans="1:4" x14ac:dyDescent="0.2">
      <c r="A1034" s="3">
        <v>44012</v>
      </c>
      <c r="B1034" s="2" t="s">
        <v>32</v>
      </c>
      <c r="C1034" s="2" t="s">
        <v>11</v>
      </c>
      <c r="D1034" s="2">
        <v>65.180000000000007</v>
      </c>
    </row>
    <row r="1035" spans="1:4" x14ac:dyDescent="0.2">
      <c r="A1035" s="3">
        <f>DATE(YEAR(A1034),MONTH(A1034)+1,1)</f>
        <v>44013</v>
      </c>
      <c r="B1035" s="2" t="s">
        <v>57</v>
      </c>
      <c r="C1035" s="2" t="s">
        <v>56</v>
      </c>
      <c r="D1035" s="2">
        <v>1565</v>
      </c>
    </row>
    <row r="1036" spans="1:4" x14ac:dyDescent="0.2">
      <c r="A1036" s="3">
        <v>44013</v>
      </c>
      <c r="B1036" s="2" t="s">
        <v>29</v>
      </c>
      <c r="C1036" s="2" t="s">
        <v>11</v>
      </c>
      <c r="D1036" s="2">
        <v>12.49</v>
      </c>
    </row>
    <row r="1037" spans="1:4" x14ac:dyDescent="0.2">
      <c r="A1037" s="3">
        <v>44014</v>
      </c>
      <c r="B1037" s="2" t="s">
        <v>24</v>
      </c>
      <c r="C1037" s="2" t="s">
        <v>23</v>
      </c>
      <c r="D1037" s="2">
        <v>20</v>
      </c>
    </row>
    <row r="1038" spans="1:4" x14ac:dyDescent="0.2">
      <c r="A1038" s="3">
        <v>44014</v>
      </c>
      <c r="B1038" s="2" t="s">
        <v>28</v>
      </c>
      <c r="C1038" s="2" t="s">
        <v>23</v>
      </c>
      <c r="D1038" s="2">
        <v>118.37</v>
      </c>
    </row>
    <row r="1039" spans="1:4" x14ac:dyDescent="0.2">
      <c r="A1039" s="3">
        <v>44015</v>
      </c>
      <c r="B1039" s="2" t="s">
        <v>45</v>
      </c>
      <c r="C1039" s="2" t="s">
        <v>11</v>
      </c>
      <c r="D1039" s="2">
        <v>29.94</v>
      </c>
    </row>
    <row r="1040" spans="1:4" x14ac:dyDescent="0.2">
      <c r="A1040" s="3">
        <v>44015</v>
      </c>
      <c r="B1040" s="2" t="s">
        <v>28</v>
      </c>
      <c r="C1040" s="2" t="s">
        <v>23</v>
      </c>
      <c r="D1040" s="2">
        <v>12.32</v>
      </c>
    </row>
    <row r="1041" spans="1:4" x14ac:dyDescent="0.2">
      <c r="A1041" s="3">
        <v>44016</v>
      </c>
      <c r="B1041" s="2" t="s">
        <v>39</v>
      </c>
      <c r="C1041" s="2" t="s">
        <v>23</v>
      </c>
      <c r="D1041" s="2">
        <v>42.12</v>
      </c>
    </row>
    <row r="1042" spans="1:4" x14ac:dyDescent="0.2">
      <c r="A1042" s="3">
        <v>44016</v>
      </c>
      <c r="B1042" s="2" t="s">
        <v>51</v>
      </c>
      <c r="C1042" s="2" t="s">
        <v>50</v>
      </c>
      <c r="D1042" s="2">
        <v>66.239999999999995</v>
      </c>
    </row>
    <row r="1043" spans="1:4" x14ac:dyDescent="0.2">
      <c r="A1043" s="3">
        <v>44016</v>
      </c>
      <c r="B1043" s="2" t="s">
        <v>30</v>
      </c>
      <c r="C1043" s="2" t="s">
        <v>26</v>
      </c>
      <c r="D1043" s="2">
        <v>36.28</v>
      </c>
    </row>
    <row r="1044" spans="1:4" x14ac:dyDescent="0.2">
      <c r="A1044" s="3">
        <v>44016</v>
      </c>
      <c r="B1044" s="2" t="s">
        <v>37</v>
      </c>
      <c r="C1044" s="2" t="s">
        <v>11</v>
      </c>
      <c r="D1044" s="2">
        <v>44.53</v>
      </c>
    </row>
    <row r="1045" spans="1:4" x14ac:dyDescent="0.2">
      <c r="A1045" s="3">
        <v>44017</v>
      </c>
      <c r="B1045" s="2" t="s">
        <v>34</v>
      </c>
      <c r="C1045" s="2" t="s">
        <v>11</v>
      </c>
      <c r="D1045" s="2">
        <v>8.4600000000000009</v>
      </c>
    </row>
    <row r="1046" spans="1:4" x14ac:dyDescent="0.2">
      <c r="A1046" s="3">
        <v>44017</v>
      </c>
      <c r="B1046" s="2" t="s">
        <v>69</v>
      </c>
      <c r="C1046" s="2" t="s">
        <v>68</v>
      </c>
      <c r="D1046" s="2">
        <v>150.66999999999999</v>
      </c>
    </row>
    <row r="1047" spans="1:4" x14ac:dyDescent="0.2">
      <c r="A1047" s="3">
        <v>44018</v>
      </c>
      <c r="B1047" s="2" t="s">
        <v>39</v>
      </c>
      <c r="C1047" s="2" t="s">
        <v>23</v>
      </c>
      <c r="D1047" s="2">
        <v>59.51</v>
      </c>
    </row>
    <row r="1048" spans="1:4" x14ac:dyDescent="0.2">
      <c r="A1048" s="3">
        <v>44018</v>
      </c>
      <c r="B1048" s="2" t="s">
        <v>52</v>
      </c>
      <c r="C1048" s="2" t="s">
        <v>23</v>
      </c>
      <c r="D1048" s="2">
        <v>95.81</v>
      </c>
    </row>
    <row r="1049" spans="1:4" x14ac:dyDescent="0.2">
      <c r="A1049" s="3">
        <v>44018</v>
      </c>
      <c r="B1049" s="2" t="s">
        <v>32</v>
      </c>
      <c r="C1049" s="2" t="s">
        <v>11</v>
      </c>
      <c r="D1049" s="2">
        <v>22.7</v>
      </c>
    </row>
    <row r="1050" spans="1:4" x14ac:dyDescent="0.2">
      <c r="A1050" s="3">
        <v>44019</v>
      </c>
      <c r="B1050" s="2" t="s">
        <v>28</v>
      </c>
      <c r="C1050" s="2" t="s">
        <v>23</v>
      </c>
      <c r="D1050" s="2">
        <v>16.8</v>
      </c>
    </row>
    <row r="1051" spans="1:4" x14ac:dyDescent="0.2">
      <c r="A1051" s="3">
        <v>44019</v>
      </c>
      <c r="B1051" s="2" t="s">
        <v>80</v>
      </c>
      <c r="C1051" s="2" t="s">
        <v>26</v>
      </c>
      <c r="D1051" s="2">
        <v>345.91</v>
      </c>
    </row>
    <row r="1052" spans="1:4" x14ac:dyDescent="0.2">
      <c r="A1052" s="3">
        <v>44019</v>
      </c>
      <c r="B1052" s="2" t="s">
        <v>43</v>
      </c>
      <c r="C1052" s="2" t="s">
        <v>20</v>
      </c>
      <c r="D1052" s="2">
        <v>145.96</v>
      </c>
    </row>
    <row r="1053" spans="1:4" x14ac:dyDescent="0.2">
      <c r="A1053" s="3">
        <v>44019</v>
      </c>
      <c r="B1053" s="2" t="s">
        <v>37</v>
      </c>
      <c r="C1053" s="2" t="s">
        <v>11</v>
      </c>
      <c r="D1053" s="2">
        <v>38.75</v>
      </c>
    </row>
    <row r="1054" spans="1:4" x14ac:dyDescent="0.2">
      <c r="A1054" s="3">
        <v>44019</v>
      </c>
      <c r="B1054" s="2" t="s">
        <v>31</v>
      </c>
      <c r="C1054" s="2" t="s">
        <v>23</v>
      </c>
      <c r="D1054" s="2">
        <v>29.23</v>
      </c>
    </row>
    <row r="1055" spans="1:4" x14ac:dyDescent="0.2">
      <c r="A1055" s="3">
        <v>44020</v>
      </c>
      <c r="B1055" s="2" t="s">
        <v>28</v>
      </c>
      <c r="C1055" s="2" t="s">
        <v>23</v>
      </c>
      <c r="D1055" s="2">
        <v>130.69999999999999</v>
      </c>
    </row>
    <row r="1056" spans="1:4" x14ac:dyDescent="0.2">
      <c r="A1056" s="3">
        <v>44020</v>
      </c>
      <c r="B1056" s="2" t="s">
        <v>46</v>
      </c>
      <c r="C1056" s="2" t="s">
        <v>11</v>
      </c>
      <c r="D1056" s="2">
        <v>77.260000000000005</v>
      </c>
    </row>
    <row r="1057" spans="1:4" x14ac:dyDescent="0.2">
      <c r="A1057" s="3">
        <v>44020</v>
      </c>
      <c r="B1057" s="2" t="s">
        <v>75</v>
      </c>
      <c r="C1057" s="2" t="s">
        <v>35</v>
      </c>
      <c r="D1057" s="2">
        <v>36.590000000000003</v>
      </c>
    </row>
    <row r="1058" spans="1:4" x14ac:dyDescent="0.2">
      <c r="A1058" s="3">
        <v>44020</v>
      </c>
      <c r="B1058" s="2" t="s">
        <v>78</v>
      </c>
      <c r="C1058" s="2" t="s">
        <v>50</v>
      </c>
      <c r="D1058" s="2">
        <v>6.36</v>
      </c>
    </row>
    <row r="1059" spans="1:4" x14ac:dyDescent="0.2">
      <c r="A1059" s="3">
        <v>44020</v>
      </c>
      <c r="B1059" s="2" t="s">
        <v>33</v>
      </c>
      <c r="C1059" s="2" t="s">
        <v>11</v>
      </c>
      <c r="D1059" s="2">
        <v>86.94</v>
      </c>
    </row>
    <row r="1060" spans="1:4" x14ac:dyDescent="0.2">
      <c r="A1060" s="3">
        <v>44021</v>
      </c>
      <c r="B1060" s="2" t="s">
        <v>39</v>
      </c>
      <c r="C1060" s="2" t="s">
        <v>23</v>
      </c>
      <c r="D1060" s="2">
        <v>22.98</v>
      </c>
    </row>
    <row r="1061" spans="1:4" x14ac:dyDescent="0.2">
      <c r="A1061" s="3">
        <v>44021</v>
      </c>
      <c r="B1061" s="2" t="s">
        <v>54</v>
      </c>
      <c r="C1061" s="2" t="s">
        <v>11</v>
      </c>
      <c r="D1061" s="2">
        <v>22.06</v>
      </c>
    </row>
    <row r="1062" spans="1:4" x14ac:dyDescent="0.2">
      <c r="A1062" s="3">
        <v>44022</v>
      </c>
      <c r="B1062" s="2" t="s">
        <v>39</v>
      </c>
      <c r="C1062" s="2" t="s">
        <v>23</v>
      </c>
      <c r="D1062" s="2">
        <v>29.05</v>
      </c>
    </row>
    <row r="1063" spans="1:4" x14ac:dyDescent="0.2">
      <c r="A1063" s="3">
        <v>44023</v>
      </c>
      <c r="B1063" s="2" t="s">
        <v>78</v>
      </c>
      <c r="C1063" s="2" t="s">
        <v>50</v>
      </c>
      <c r="D1063" s="2">
        <v>9.1199999999999992</v>
      </c>
    </row>
    <row r="1064" spans="1:4" x14ac:dyDescent="0.2">
      <c r="A1064" s="3">
        <v>44023</v>
      </c>
      <c r="B1064" s="2" t="s">
        <v>24</v>
      </c>
      <c r="C1064" s="2" t="s">
        <v>23</v>
      </c>
      <c r="D1064" s="2">
        <v>45.96</v>
      </c>
    </row>
    <row r="1065" spans="1:4" x14ac:dyDescent="0.2">
      <c r="A1065" s="3">
        <v>44023</v>
      </c>
      <c r="B1065" s="2" t="s">
        <v>24</v>
      </c>
      <c r="C1065" s="2" t="s">
        <v>23</v>
      </c>
      <c r="D1065" s="2">
        <v>67.83</v>
      </c>
    </row>
    <row r="1066" spans="1:4" x14ac:dyDescent="0.2">
      <c r="A1066" s="3">
        <v>44024</v>
      </c>
      <c r="B1066" s="2" t="s">
        <v>31</v>
      </c>
      <c r="C1066" s="2" t="s">
        <v>23</v>
      </c>
      <c r="D1066" s="2">
        <v>309.43</v>
      </c>
    </row>
    <row r="1067" spans="1:4" x14ac:dyDescent="0.2">
      <c r="A1067" s="3">
        <v>44024</v>
      </c>
      <c r="B1067" s="2" t="s">
        <v>30</v>
      </c>
      <c r="C1067" s="2" t="s">
        <v>26</v>
      </c>
      <c r="D1067" s="2">
        <v>28.09</v>
      </c>
    </row>
    <row r="1068" spans="1:4" x14ac:dyDescent="0.2">
      <c r="A1068" s="3">
        <v>44024</v>
      </c>
      <c r="B1068" s="2" t="s">
        <v>42</v>
      </c>
      <c r="C1068" s="2" t="s">
        <v>41</v>
      </c>
      <c r="D1068" s="2">
        <v>9.1999999999999993</v>
      </c>
    </row>
    <row r="1069" spans="1:4" x14ac:dyDescent="0.2">
      <c r="A1069" s="3">
        <v>44025</v>
      </c>
      <c r="B1069" s="2" t="s">
        <v>43</v>
      </c>
      <c r="C1069" s="2" t="s">
        <v>20</v>
      </c>
      <c r="D1069" s="2">
        <v>109.96</v>
      </c>
    </row>
    <row r="1070" spans="1:4" x14ac:dyDescent="0.2">
      <c r="A1070" s="3">
        <v>44025</v>
      </c>
      <c r="B1070" s="2" t="s">
        <v>22</v>
      </c>
      <c r="C1070" s="2" t="s">
        <v>11</v>
      </c>
      <c r="D1070" s="2">
        <v>9.7899999999999991</v>
      </c>
    </row>
    <row r="1071" spans="1:4" x14ac:dyDescent="0.2">
      <c r="A1071" s="3">
        <v>44025</v>
      </c>
      <c r="B1071" s="2" t="s">
        <v>22</v>
      </c>
      <c r="C1071" s="2" t="s">
        <v>11</v>
      </c>
      <c r="D1071" s="2">
        <v>13.92</v>
      </c>
    </row>
    <row r="1072" spans="1:4" x14ac:dyDescent="0.2">
      <c r="A1072" s="3">
        <v>44026</v>
      </c>
      <c r="B1072" s="2" t="s">
        <v>73</v>
      </c>
      <c r="C1072" s="2" t="s">
        <v>72</v>
      </c>
      <c r="D1072" s="2">
        <v>52.21</v>
      </c>
    </row>
    <row r="1073" spans="1:4" x14ac:dyDescent="0.2">
      <c r="A1073" s="3">
        <v>44026</v>
      </c>
      <c r="B1073" s="2" t="s">
        <v>24</v>
      </c>
      <c r="C1073" s="2" t="s">
        <v>23</v>
      </c>
      <c r="D1073" s="2">
        <v>46.26</v>
      </c>
    </row>
    <row r="1074" spans="1:4" x14ac:dyDescent="0.2">
      <c r="A1074" s="3">
        <v>44026</v>
      </c>
      <c r="B1074" s="2" t="s">
        <v>47</v>
      </c>
      <c r="C1074" s="2" t="s">
        <v>10</v>
      </c>
      <c r="D1074" s="2">
        <v>9.59</v>
      </c>
    </row>
    <row r="1075" spans="1:4" x14ac:dyDescent="0.2">
      <c r="A1075" s="3">
        <v>44027</v>
      </c>
      <c r="B1075" s="2" t="s">
        <v>28</v>
      </c>
      <c r="C1075" s="2" t="s">
        <v>23</v>
      </c>
      <c r="D1075" s="2">
        <v>108.7</v>
      </c>
    </row>
    <row r="1076" spans="1:4" x14ac:dyDescent="0.2">
      <c r="A1076" s="3">
        <v>44027</v>
      </c>
      <c r="B1076" s="2" t="s">
        <v>30</v>
      </c>
      <c r="C1076" s="2" t="s">
        <v>26</v>
      </c>
      <c r="D1076" s="2">
        <v>24.96</v>
      </c>
    </row>
    <row r="1077" spans="1:4" x14ac:dyDescent="0.2">
      <c r="A1077" s="3">
        <v>44027</v>
      </c>
      <c r="B1077" s="2" t="s">
        <v>52</v>
      </c>
      <c r="C1077" s="2" t="s">
        <v>23</v>
      </c>
      <c r="D1077" s="2">
        <v>82.42</v>
      </c>
    </row>
    <row r="1078" spans="1:4" x14ac:dyDescent="0.2">
      <c r="A1078" s="3">
        <v>44027</v>
      </c>
      <c r="B1078" s="2" t="s">
        <v>25</v>
      </c>
      <c r="C1078" s="2" t="s">
        <v>11</v>
      </c>
      <c r="D1078" s="2">
        <v>10.47</v>
      </c>
    </row>
    <row r="1079" spans="1:4" x14ac:dyDescent="0.2">
      <c r="A1079" s="3">
        <v>44027</v>
      </c>
      <c r="B1079" s="2" t="s">
        <v>38</v>
      </c>
      <c r="C1079" s="2" t="s">
        <v>23</v>
      </c>
      <c r="D1079" s="2">
        <v>71.08</v>
      </c>
    </row>
    <row r="1080" spans="1:4" x14ac:dyDescent="0.2">
      <c r="A1080" s="3">
        <v>44027</v>
      </c>
      <c r="B1080" s="2" t="s">
        <v>33</v>
      </c>
      <c r="C1080" s="2" t="s">
        <v>11</v>
      </c>
      <c r="D1080" s="2">
        <v>11.05</v>
      </c>
    </row>
    <row r="1081" spans="1:4" x14ac:dyDescent="0.2">
      <c r="A1081" s="3">
        <v>44027</v>
      </c>
      <c r="B1081" s="2" t="s">
        <v>84</v>
      </c>
      <c r="C1081" s="2" t="s">
        <v>50</v>
      </c>
      <c r="D1081" s="2">
        <v>197.56</v>
      </c>
    </row>
    <row r="1082" spans="1:4" x14ac:dyDescent="0.2">
      <c r="A1082" s="3">
        <v>44028</v>
      </c>
      <c r="B1082" s="2" t="s">
        <v>45</v>
      </c>
      <c r="C1082" s="2" t="s">
        <v>11</v>
      </c>
      <c r="D1082" s="2">
        <v>62.1</v>
      </c>
    </row>
    <row r="1083" spans="1:4" x14ac:dyDescent="0.2">
      <c r="A1083" s="3">
        <v>44029</v>
      </c>
      <c r="B1083" s="2" t="s">
        <v>37</v>
      </c>
      <c r="C1083" s="2" t="s">
        <v>11</v>
      </c>
      <c r="D1083" s="2">
        <v>12.69</v>
      </c>
    </row>
    <row r="1084" spans="1:4" x14ac:dyDescent="0.2">
      <c r="A1084" s="3">
        <v>44029</v>
      </c>
      <c r="B1084" s="2" t="s">
        <v>27</v>
      </c>
      <c r="C1084" s="2" t="s">
        <v>26</v>
      </c>
      <c r="D1084" s="2">
        <v>32.89</v>
      </c>
    </row>
    <row r="1085" spans="1:4" x14ac:dyDescent="0.2">
      <c r="A1085" s="3">
        <v>44030</v>
      </c>
      <c r="B1085" s="2" t="s">
        <v>22</v>
      </c>
      <c r="C1085" s="2" t="s">
        <v>11</v>
      </c>
      <c r="D1085" s="2">
        <v>33.99</v>
      </c>
    </row>
    <row r="1086" spans="1:4" x14ac:dyDescent="0.2">
      <c r="A1086" s="3">
        <v>44030</v>
      </c>
      <c r="B1086" s="2" t="s">
        <v>32</v>
      </c>
      <c r="C1086" s="2" t="s">
        <v>11</v>
      </c>
      <c r="D1086" s="2">
        <v>34.909999999999997</v>
      </c>
    </row>
    <row r="1087" spans="1:4" x14ac:dyDescent="0.2">
      <c r="A1087" s="3">
        <v>44030</v>
      </c>
      <c r="B1087" s="2" t="s">
        <v>31</v>
      </c>
      <c r="C1087" s="2" t="s">
        <v>23</v>
      </c>
      <c r="D1087" s="2">
        <v>30</v>
      </c>
    </row>
    <row r="1088" spans="1:4" x14ac:dyDescent="0.2">
      <c r="A1088" s="3">
        <v>44030</v>
      </c>
      <c r="B1088" s="2" t="s">
        <v>29</v>
      </c>
      <c r="C1088" s="2" t="s">
        <v>11</v>
      </c>
      <c r="D1088" s="2">
        <v>11.59</v>
      </c>
    </row>
    <row r="1089" spans="1:4" x14ac:dyDescent="0.2">
      <c r="A1089" s="3">
        <v>44031</v>
      </c>
      <c r="B1089" s="2" t="s">
        <v>31</v>
      </c>
      <c r="C1089" s="2" t="s">
        <v>23</v>
      </c>
      <c r="D1089" s="2">
        <v>72.97</v>
      </c>
    </row>
    <row r="1090" spans="1:4" x14ac:dyDescent="0.2">
      <c r="A1090" s="3">
        <v>44031</v>
      </c>
      <c r="B1090" s="2" t="s">
        <v>36</v>
      </c>
      <c r="C1090" s="2" t="s">
        <v>35</v>
      </c>
      <c r="D1090" s="2">
        <v>74.34</v>
      </c>
    </row>
    <row r="1091" spans="1:4" x14ac:dyDescent="0.2">
      <c r="A1091" s="3">
        <v>44031</v>
      </c>
      <c r="B1091" s="2" t="s">
        <v>55</v>
      </c>
      <c r="C1091" s="2" t="s">
        <v>11</v>
      </c>
      <c r="D1091" s="2">
        <v>18.39</v>
      </c>
    </row>
    <row r="1092" spans="1:4" x14ac:dyDescent="0.2">
      <c r="A1092" s="3">
        <v>44032</v>
      </c>
      <c r="B1092" s="2" t="s">
        <v>28</v>
      </c>
      <c r="C1092" s="2" t="s">
        <v>23</v>
      </c>
      <c r="D1092" s="2">
        <v>70.16</v>
      </c>
    </row>
    <row r="1093" spans="1:4" x14ac:dyDescent="0.2">
      <c r="A1093" s="3">
        <v>44032</v>
      </c>
      <c r="B1093" s="2" t="s">
        <v>38</v>
      </c>
      <c r="C1093" s="2" t="s">
        <v>23</v>
      </c>
      <c r="D1093" s="2">
        <v>113.12</v>
      </c>
    </row>
    <row r="1094" spans="1:4" x14ac:dyDescent="0.2">
      <c r="A1094" s="3">
        <v>44032</v>
      </c>
      <c r="B1094" s="2" t="s">
        <v>85</v>
      </c>
      <c r="C1094" s="2" t="s">
        <v>65</v>
      </c>
      <c r="D1094" s="2">
        <v>223.38</v>
      </c>
    </row>
    <row r="1095" spans="1:4" x14ac:dyDescent="0.2">
      <c r="A1095" s="3">
        <v>44032</v>
      </c>
      <c r="B1095" s="2" t="s">
        <v>34</v>
      </c>
      <c r="C1095" s="2" t="s">
        <v>11</v>
      </c>
      <c r="D1095" s="2">
        <v>7.06</v>
      </c>
    </row>
    <row r="1096" spans="1:4" x14ac:dyDescent="0.2">
      <c r="A1096" s="3">
        <v>44032</v>
      </c>
      <c r="B1096" s="2" t="s">
        <v>24</v>
      </c>
      <c r="C1096" s="2" t="s">
        <v>23</v>
      </c>
      <c r="D1096" s="2">
        <v>19.98</v>
      </c>
    </row>
    <row r="1097" spans="1:4" x14ac:dyDescent="0.2">
      <c r="A1097" s="3">
        <v>44033</v>
      </c>
      <c r="B1097" s="2" t="s">
        <v>39</v>
      </c>
      <c r="C1097" s="2" t="s">
        <v>23</v>
      </c>
      <c r="D1097" s="2">
        <v>42.85</v>
      </c>
    </row>
    <row r="1098" spans="1:4" x14ac:dyDescent="0.2">
      <c r="A1098" s="3">
        <v>44033</v>
      </c>
      <c r="B1098" s="2" t="s">
        <v>32</v>
      </c>
      <c r="C1098" s="2" t="s">
        <v>11</v>
      </c>
      <c r="D1098" s="2">
        <v>8.65</v>
      </c>
    </row>
    <row r="1099" spans="1:4" x14ac:dyDescent="0.2">
      <c r="A1099" s="3">
        <v>44033</v>
      </c>
      <c r="B1099" s="2" t="s">
        <v>31</v>
      </c>
      <c r="C1099" s="2" t="s">
        <v>23</v>
      </c>
      <c r="D1099" s="2">
        <v>66.900000000000006</v>
      </c>
    </row>
    <row r="1100" spans="1:4" x14ac:dyDescent="0.2">
      <c r="A1100" s="3">
        <v>44033</v>
      </c>
      <c r="B1100" s="2" t="s">
        <v>22</v>
      </c>
      <c r="C1100" s="2" t="s">
        <v>11</v>
      </c>
      <c r="D1100" s="2">
        <v>7.64</v>
      </c>
    </row>
    <row r="1101" spans="1:4" x14ac:dyDescent="0.2">
      <c r="A1101" s="3">
        <v>44033</v>
      </c>
      <c r="B1101" s="2" t="s">
        <v>30</v>
      </c>
      <c r="C1101" s="2" t="s">
        <v>26</v>
      </c>
      <c r="D1101" s="2">
        <v>3.35</v>
      </c>
    </row>
    <row r="1102" spans="1:4" x14ac:dyDescent="0.2">
      <c r="A1102" s="3">
        <v>44034</v>
      </c>
      <c r="B1102" s="2" t="s">
        <v>28</v>
      </c>
      <c r="C1102" s="2" t="s">
        <v>23</v>
      </c>
      <c r="D1102" s="2">
        <v>10.97</v>
      </c>
    </row>
    <row r="1103" spans="1:4" x14ac:dyDescent="0.2">
      <c r="A1103" s="3">
        <v>44034</v>
      </c>
      <c r="B1103" s="2" t="s">
        <v>45</v>
      </c>
      <c r="C1103" s="2" t="s">
        <v>11</v>
      </c>
      <c r="D1103" s="2">
        <v>34</v>
      </c>
    </row>
    <row r="1104" spans="1:4" x14ac:dyDescent="0.2">
      <c r="A1104" s="3">
        <v>44034</v>
      </c>
      <c r="B1104" s="2" t="s">
        <v>29</v>
      </c>
      <c r="C1104" s="2" t="s">
        <v>11</v>
      </c>
      <c r="D1104" s="2">
        <v>18.8</v>
      </c>
    </row>
    <row r="1105" spans="1:4" x14ac:dyDescent="0.2">
      <c r="A1105" s="3">
        <v>44034</v>
      </c>
      <c r="B1105" s="2" t="s">
        <v>69</v>
      </c>
      <c r="C1105" s="2" t="s">
        <v>68</v>
      </c>
      <c r="D1105" s="2">
        <v>305.04000000000002</v>
      </c>
    </row>
    <row r="1106" spans="1:4" x14ac:dyDescent="0.2">
      <c r="A1106" s="3">
        <v>44035</v>
      </c>
      <c r="B1106" s="2" t="s">
        <v>28</v>
      </c>
      <c r="C1106" s="2" t="s">
        <v>23</v>
      </c>
      <c r="D1106" s="2">
        <v>30.29</v>
      </c>
    </row>
    <row r="1107" spans="1:4" x14ac:dyDescent="0.2">
      <c r="A1107" s="3">
        <v>44035</v>
      </c>
      <c r="B1107" s="2" t="s">
        <v>38</v>
      </c>
      <c r="C1107" s="2" t="s">
        <v>23</v>
      </c>
      <c r="D1107" s="2">
        <v>108.76</v>
      </c>
    </row>
    <row r="1108" spans="1:4" x14ac:dyDescent="0.2">
      <c r="A1108" s="3">
        <v>44035</v>
      </c>
      <c r="B1108" s="2" t="s">
        <v>29</v>
      </c>
      <c r="C1108" s="2" t="s">
        <v>11</v>
      </c>
      <c r="D1108" s="2">
        <v>9.92</v>
      </c>
    </row>
    <row r="1109" spans="1:4" x14ac:dyDescent="0.2">
      <c r="A1109" s="3">
        <v>44036</v>
      </c>
      <c r="B1109" s="2" t="s">
        <v>37</v>
      </c>
      <c r="C1109" s="2" t="s">
        <v>11</v>
      </c>
      <c r="D1109" s="2">
        <v>42.22</v>
      </c>
    </row>
    <row r="1110" spans="1:4" x14ac:dyDescent="0.2">
      <c r="A1110" s="3">
        <v>44036</v>
      </c>
      <c r="B1110" s="2" t="s">
        <v>28</v>
      </c>
      <c r="C1110" s="2" t="s">
        <v>23</v>
      </c>
      <c r="D1110" s="2">
        <v>6.15</v>
      </c>
    </row>
    <row r="1111" spans="1:4" x14ac:dyDescent="0.2">
      <c r="A1111" s="3">
        <v>44036</v>
      </c>
      <c r="B1111" s="2" t="s">
        <v>30</v>
      </c>
      <c r="C1111" s="2" t="s">
        <v>26</v>
      </c>
      <c r="D1111" s="2">
        <v>22.63</v>
      </c>
    </row>
    <row r="1112" spans="1:4" x14ac:dyDescent="0.2">
      <c r="A1112" s="3">
        <v>44036</v>
      </c>
      <c r="B1112" s="2" t="s">
        <v>39</v>
      </c>
      <c r="C1112" s="2" t="s">
        <v>23</v>
      </c>
      <c r="D1112" s="2">
        <v>77.650000000000006</v>
      </c>
    </row>
    <row r="1113" spans="1:4" x14ac:dyDescent="0.2">
      <c r="A1113" s="3">
        <v>44036</v>
      </c>
      <c r="B1113" s="2" t="s">
        <v>28</v>
      </c>
      <c r="C1113" s="2" t="s">
        <v>23</v>
      </c>
      <c r="D1113" s="2">
        <v>3.54</v>
      </c>
    </row>
    <row r="1114" spans="1:4" x14ac:dyDescent="0.2">
      <c r="A1114" s="3">
        <v>44036</v>
      </c>
      <c r="B1114" s="2" t="s">
        <v>27</v>
      </c>
      <c r="C1114" s="2" t="s">
        <v>26</v>
      </c>
      <c r="D1114" s="2">
        <v>49.87</v>
      </c>
    </row>
    <row r="1115" spans="1:4" x14ac:dyDescent="0.2">
      <c r="A1115" s="3">
        <v>44037</v>
      </c>
      <c r="B1115" s="2" t="s">
        <v>69</v>
      </c>
      <c r="C1115" s="2" t="s">
        <v>68</v>
      </c>
      <c r="D1115" s="2">
        <v>114.58</v>
      </c>
    </row>
    <row r="1116" spans="1:4" x14ac:dyDescent="0.2">
      <c r="A1116" s="3">
        <v>44038</v>
      </c>
      <c r="B1116" s="2" t="s">
        <v>31</v>
      </c>
      <c r="C1116" s="2" t="s">
        <v>23</v>
      </c>
      <c r="D1116" s="2">
        <v>34.17</v>
      </c>
    </row>
    <row r="1117" spans="1:4" x14ac:dyDescent="0.2">
      <c r="A1117" s="3">
        <v>44039</v>
      </c>
      <c r="B1117" s="2" t="s">
        <v>32</v>
      </c>
      <c r="C1117" s="2" t="s">
        <v>11</v>
      </c>
      <c r="D1117" s="2">
        <v>34.58</v>
      </c>
    </row>
    <row r="1118" spans="1:4" x14ac:dyDescent="0.2">
      <c r="A1118" s="3">
        <v>44039</v>
      </c>
      <c r="B1118" s="2" t="s">
        <v>29</v>
      </c>
      <c r="C1118" s="2" t="s">
        <v>11</v>
      </c>
      <c r="D1118" s="2">
        <v>10.56</v>
      </c>
    </row>
    <row r="1119" spans="1:4" x14ac:dyDescent="0.2">
      <c r="A1119" s="3">
        <v>44039</v>
      </c>
      <c r="B1119" s="2" t="s">
        <v>52</v>
      </c>
      <c r="C1119" s="2" t="s">
        <v>23</v>
      </c>
      <c r="D1119" s="2">
        <v>150.56</v>
      </c>
    </row>
    <row r="1120" spans="1:4" x14ac:dyDescent="0.2">
      <c r="A1120" s="3">
        <v>44040</v>
      </c>
      <c r="B1120" s="2" t="s">
        <v>38</v>
      </c>
      <c r="C1120" s="2" t="s">
        <v>23</v>
      </c>
      <c r="D1120" s="2">
        <v>30.1</v>
      </c>
    </row>
    <row r="1121" spans="1:4" x14ac:dyDescent="0.2">
      <c r="A1121" s="3">
        <v>44040</v>
      </c>
      <c r="B1121" s="2" t="s">
        <v>31</v>
      </c>
      <c r="C1121" s="2" t="s">
        <v>23</v>
      </c>
      <c r="D1121" s="2">
        <v>9.1</v>
      </c>
    </row>
    <row r="1122" spans="1:4" x14ac:dyDescent="0.2">
      <c r="A1122" s="3">
        <v>44040</v>
      </c>
      <c r="B1122" s="2" t="s">
        <v>28</v>
      </c>
      <c r="C1122" s="2" t="s">
        <v>23</v>
      </c>
      <c r="D1122" s="2">
        <v>148.21</v>
      </c>
    </row>
    <row r="1123" spans="1:4" x14ac:dyDescent="0.2">
      <c r="A1123" s="3">
        <v>44040</v>
      </c>
      <c r="B1123" s="2" t="s">
        <v>37</v>
      </c>
      <c r="C1123" s="2" t="s">
        <v>11</v>
      </c>
      <c r="D1123" s="2">
        <v>45.6</v>
      </c>
    </row>
    <row r="1124" spans="1:4" x14ac:dyDescent="0.2">
      <c r="A1124" s="3">
        <v>44040</v>
      </c>
      <c r="B1124" s="2" t="s">
        <v>37</v>
      </c>
      <c r="C1124" s="2" t="s">
        <v>11</v>
      </c>
      <c r="D1124" s="2">
        <v>16.920000000000002</v>
      </c>
    </row>
    <row r="1125" spans="1:4" x14ac:dyDescent="0.2">
      <c r="A1125" s="3">
        <v>44041</v>
      </c>
      <c r="B1125" s="2" t="s">
        <v>45</v>
      </c>
      <c r="C1125" s="2" t="s">
        <v>11</v>
      </c>
      <c r="D1125" s="2">
        <v>24.17</v>
      </c>
    </row>
    <row r="1126" spans="1:4" x14ac:dyDescent="0.2">
      <c r="A1126" s="3">
        <v>44041</v>
      </c>
      <c r="B1126" s="2" t="s">
        <v>40</v>
      </c>
      <c r="C1126" s="2" t="s">
        <v>11</v>
      </c>
      <c r="D1126" s="2">
        <v>38.799999999999997</v>
      </c>
    </row>
    <row r="1127" spans="1:4" x14ac:dyDescent="0.2">
      <c r="A1127" s="3">
        <v>44041</v>
      </c>
      <c r="B1127" s="2" t="s">
        <v>52</v>
      </c>
      <c r="C1127" s="2" t="s">
        <v>23</v>
      </c>
      <c r="D1127" s="2">
        <v>14.33</v>
      </c>
    </row>
    <row r="1128" spans="1:4" x14ac:dyDescent="0.2">
      <c r="A1128" s="3">
        <v>44042</v>
      </c>
      <c r="B1128" s="2" t="s">
        <v>38</v>
      </c>
      <c r="C1128" s="2" t="s">
        <v>23</v>
      </c>
      <c r="D1128" s="2">
        <v>45.13</v>
      </c>
    </row>
    <row r="1129" spans="1:4" x14ac:dyDescent="0.2">
      <c r="A1129" s="3">
        <v>44043</v>
      </c>
      <c r="B1129" s="2" t="s">
        <v>46</v>
      </c>
      <c r="C1129" s="2" t="s">
        <v>11</v>
      </c>
      <c r="D1129" s="2">
        <v>27.29</v>
      </c>
    </row>
    <row r="1130" spans="1:4" x14ac:dyDescent="0.2">
      <c r="A1130" s="3">
        <f>DATE(YEAR(A1129),MONTH(A1129)+1,1)</f>
        <v>44044</v>
      </c>
      <c r="B1130" s="2" t="s">
        <v>57</v>
      </c>
      <c r="C1130" s="2" t="s">
        <v>56</v>
      </c>
      <c r="D1130" s="2">
        <v>1565</v>
      </c>
    </row>
    <row r="1131" spans="1:4" x14ac:dyDescent="0.2">
      <c r="A1131" s="3">
        <v>44044</v>
      </c>
      <c r="B1131" s="2" t="s">
        <v>37</v>
      </c>
      <c r="C1131" s="2" t="s">
        <v>11</v>
      </c>
      <c r="D1131" s="2">
        <v>19.04</v>
      </c>
    </row>
    <row r="1132" spans="1:4" x14ac:dyDescent="0.2">
      <c r="A1132" s="3">
        <v>44044</v>
      </c>
      <c r="B1132" s="2" t="s">
        <v>27</v>
      </c>
      <c r="C1132" s="2" t="s">
        <v>26</v>
      </c>
      <c r="D1132" s="2">
        <v>19.95</v>
      </c>
    </row>
    <row r="1133" spans="1:4" x14ac:dyDescent="0.2">
      <c r="A1133" s="3">
        <v>44045</v>
      </c>
      <c r="B1133" s="2" t="s">
        <v>24</v>
      </c>
      <c r="C1133" s="2" t="s">
        <v>23</v>
      </c>
      <c r="D1133" s="2">
        <v>30</v>
      </c>
    </row>
    <row r="1134" spans="1:4" x14ac:dyDescent="0.2">
      <c r="A1134" s="3">
        <v>44045</v>
      </c>
      <c r="B1134" s="2" t="s">
        <v>52</v>
      </c>
      <c r="C1134" s="2" t="s">
        <v>23</v>
      </c>
      <c r="D1134" s="2">
        <v>51.43</v>
      </c>
    </row>
    <row r="1135" spans="1:4" x14ac:dyDescent="0.2">
      <c r="A1135" s="3">
        <v>44046</v>
      </c>
      <c r="B1135" s="2" t="s">
        <v>25</v>
      </c>
      <c r="C1135" s="2" t="s">
        <v>11</v>
      </c>
      <c r="D1135" s="2">
        <v>175.77</v>
      </c>
    </row>
    <row r="1136" spans="1:4" x14ac:dyDescent="0.2">
      <c r="A1136" s="3">
        <v>44047</v>
      </c>
      <c r="B1136" s="2" t="s">
        <v>52</v>
      </c>
      <c r="C1136" s="2" t="s">
        <v>23</v>
      </c>
      <c r="D1136" s="2">
        <v>45.61</v>
      </c>
    </row>
    <row r="1137" spans="1:4" x14ac:dyDescent="0.2">
      <c r="A1137" s="3">
        <v>44047</v>
      </c>
      <c r="B1137" s="2" t="s">
        <v>77</v>
      </c>
      <c r="C1137" s="2" t="s">
        <v>48</v>
      </c>
      <c r="D1137" s="2">
        <v>111</v>
      </c>
    </row>
    <row r="1138" spans="1:4" x14ac:dyDescent="0.2">
      <c r="A1138" s="3">
        <v>44047</v>
      </c>
      <c r="B1138" s="2" t="s">
        <v>38</v>
      </c>
      <c r="C1138" s="2" t="s">
        <v>23</v>
      </c>
      <c r="D1138" s="2">
        <v>74.61</v>
      </c>
    </row>
    <row r="1139" spans="1:4" x14ac:dyDescent="0.2">
      <c r="A1139" s="3">
        <v>44047</v>
      </c>
      <c r="B1139" s="2" t="s">
        <v>29</v>
      </c>
      <c r="C1139" s="2" t="s">
        <v>11</v>
      </c>
      <c r="D1139" s="2">
        <v>12.05</v>
      </c>
    </row>
    <row r="1140" spans="1:4" x14ac:dyDescent="0.2">
      <c r="A1140" s="3">
        <v>44047</v>
      </c>
      <c r="B1140" s="2" t="s">
        <v>52</v>
      </c>
      <c r="C1140" s="2" t="s">
        <v>23</v>
      </c>
      <c r="D1140" s="2">
        <v>44.04</v>
      </c>
    </row>
    <row r="1141" spans="1:4" x14ac:dyDescent="0.2">
      <c r="A1141" s="3">
        <v>44048</v>
      </c>
      <c r="B1141" s="2" t="s">
        <v>39</v>
      </c>
      <c r="C1141" s="2" t="s">
        <v>23</v>
      </c>
      <c r="D1141" s="2">
        <v>65.05</v>
      </c>
    </row>
    <row r="1142" spans="1:4" x14ac:dyDescent="0.2">
      <c r="A1142" s="3">
        <v>44048</v>
      </c>
      <c r="B1142" s="2" t="s">
        <v>28</v>
      </c>
      <c r="C1142" s="2" t="s">
        <v>23</v>
      </c>
      <c r="D1142" s="2">
        <v>10.15</v>
      </c>
    </row>
    <row r="1143" spans="1:4" x14ac:dyDescent="0.2">
      <c r="A1143" s="3">
        <v>44048</v>
      </c>
      <c r="B1143" s="2" t="s">
        <v>42</v>
      </c>
      <c r="C1143" s="2" t="s">
        <v>41</v>
      </c>
      <c r="D1143" s="2">
        <v>12.9</v>
      </c>
    </row>
    <row r="1144" spans="1:4" x14ac:dyDescent="0.2">
      <c r="A1144" s="3">
        <v>44049</v>
      </c>
      <c r="B1144" s="2" t="s">
        <v>52</v>
      </c>
      <c r="C1144" s="2" t="s">
        <v>23</v>
      </c>
      <c r="D1144" s="2">
        <v>75.290000000000006</v>
      </c>
    </row>
    <row r="1145" spans="1:4" x14ac:dyDescent="0.2">
      <c r="A1145" s="3">
        <v>44049</v>
      </c>
      <c r="B1145" s="2" t="s">
        <v>38</v>
      </c>
      <c r="C1145" s="2" t="s">
        <v>23</v>
      </c>
      <c r="D1145" s="2">
        <v>24.82</v>
      </c>
    </row>
    <row r="1146" spans="1:4" x14ac:dyDescent="0.2">
      <c r="A1146" s="3">
        <v>44049</v>
      </c>
      <c r="B1146" s="2" t="s">
        <v>33</v>
      </c>
      <c r="C1146" s="2" t="s">
        <v>11</v>
      </c>
      <c r="D1146" s="2">
        <v>84.87</v>
      </c>
    </row>
    <row r="1147" spans="1:4" x14ac:dyDescent="0.2">
      <c r="A1147" s="3">
        <v>44050</v>
      </c>
      <c r="B1147" s="2" t="s">
        <v>34</v>
      </c>
      <c r="C1147" s="2" t="s">
        <v>11</v>
      </c>
      <c r="D1147" s="2">
        <v>46</v>
      </c>
    </row>
    <row r="1148" spans="1:4" x14ac:dyDescent="0.2">
      <c r="A1148" s="3">
        <v>44051</v>
      </c>
      <c r="B1148" s="2" t="s">
        <v>22</v>
      </c>
      <c r="C1148" s="2" t="s">
        <v>11</v>
      </c>
      <c r="D1148" s="2">
        <v>34.58</v>
      </c>
    </row>
    <row r="1149" spans="1:4" x14ac:dyDescent="0.2">
      <c r="A1149" s="3">
        <v>44051</v>
      </c>
      <c r="B1149" s="2" t="s">
        <v>28</v>
      </c>
      <c r="C1149" s="2" t="s">
        <v>23</v>
      </c>
      <c r="D1149" s="2">
        <v>21.97</v>
      </c>
    </row>
    <row r="1150" spans="1:4" x14ac:dyDescent="0.2">
      <c r="A1150" s="3">
        <v>44051</v>
      </c>
      <c r="B1150" s="2" t="s">
        <v>34</v>
      </c>
      <c r="C1150" s="2" t="s">
        <v>11</v>
      </c>
      <c r="D1150" s="2">
        <v>71.760000000000005</v>
      </c>
    </row>
    <row r="1151" spans="1:4" x14ac:dyDescent="0.2">
      <c r="A1151" s="3">
        <v>44051</v>
      </c>
      <c r="B1151" s="2" t="s">
        <v>46</v>
      </c>
      <c r="C1151" s="2" t="s">
        <v>11</v>
      </c>
      <c r="D1151" s="2">
        <v>5.04</v>
      </c>
    </row>
    <row r="1152" spans="1:4" x14ac:dyDescent="0.2">
      <c r="A1152" s="3">
        <v>44052</v>
      </c>
      <c r="B1152" s="2" t="s">
        <v>77</v>
      </c>
      <c r="C1152" s="2" t="s">
        <v>48</v>
      </c>
      <c r="D1152" s="2">
        <v>111</v>
      </c>
    </row>
    <row r="1153" spans="1:4" x14ac:dyDescent="0.2">
      <c r="A1153" s="3">
        <v>44052</v>
      </c>
      <c r="B1153" s="2" t="s">
        <v>45</v>
      </c>
      <c r="C1153" s="2" t="s">
        <v>11</v>
      </c>
      <c r="D1153" s="2">
        <v>59.62</v>
      </c>
    </row>
    <row r="1154" spans="1:4" x14ac:dyDescent="0.2">
      <c r="A1154" s="3">
        <v>44053</v>
      </c>
      <c r="B1154" s="2" t="s">
        <v>27</v>
      </c>
      <c r="C1154" s="2" t="s">
        <v>26</v>
      </c>
      <c r="D1154" s="2">
        <v>22.27</v>
      </c>
    </row>
    <row r="1155" spans="1:4" x14ac:dyDescent="0.2">
      <c r="A1155" s="3">
        <v>44053</v>
      </c>
      <c r="B1155" s="2" t="s">
        <v>38</v>
      </c>
      <c r="C1155" s="2" t="s">
        <v>23</v>
      </c>
      <c r="D1155" s="2">
        <v>113.42</v>
      </c>
    </row>
    <row r="1156" spans="1:4" x14ac:dyDescent="0.2">
      <c r="A1156" s="3">
        <v>44054</v>
      </c>
      <c r="B1156" s="2" t="s">
        <v>31</v>
      </c>
      <c r="C1156" s="2" t="s">
        <v>23</v>
      </c>
      <c r="D1156" s="2">
        <v>35.159999999999997</v>
      </c>
    </row>
    <row r="1157" spans="1:4" x14ac:dyDescent="0.2">
      <c r="A1157" s="3">
        <v>44054</v>
      </c>
      <c r="B1157" s="2" t="s">
        <v>42</v>
      </c>
      <c r="C1157" s="2" t="s">
        <v>41</v>
      </c>
      <c r="D1157" s="2">
        <v>6.8</v>
      </c>
    </row>
    <row r="1158" spans="1:4" x14ac:dyDescent="0.2">
      <c r="A1158" s="3">
        <v>44054</v>
      </c>
      <c r="B1158" s="2" t="s">
        <v>32</v>
      </c>
      <c r="C1158" s="2" t="s">
        <v>11</v>
      </c>
      <c r="D1158" s="2">
        <v>68.760000000000005</v>
      </c>
    </row>
    <row r="1159" spans="1:4" x14ac:dyDescent="0.2">
      <c r="A1159" s="3">
        <v>44055</v>
      </c>
      <c r="B1159" s="2" t="s">
        <v>32</v>
      </c>
      <c r="C1159" s="2" t="s">
        <v>11</v>
      </c>
      <c r="D1159" s="2">
        <v>37.729999999999997</v>
      </c>
    </row>
    <row r="1160" spans="1:4" x14ac:dyDescent="0.2">
      <c r="A1160" s="3">
        <v>44055</v>
      </c>
      <c r="B1160" s="2" t="s">
        <v>32</v>
      </c>
      <c r="C1160" s="2" t="s">
        <v>11</v>
      </c>
      <c r="D1160" s="2">
        <v>30.44</v>
      </c>
    </row>
    <row r="1161" spans="1:4" x14ac:dyDescent="0.2">
      <c r="A1161" s="3">
        <v>44055</v>
      </c>
      <c r="B1161" s="2" t="s">
        <v>28</v>
      </c>
      <c r="C1161" s="2" t="s">
        <v>23</v>
      </c>
      <c r="D1161" s="2">
        <v>35.71</v>
      </c>
    </row>
    <row r="1162" spans="1:4" x14ac:dyDescent="0.2">
      <c r="A1162" s="3">
        <v>44055</v>
      </c>
      <c r="B1162" s="2" t="s">
        <v>24</v>
      </c>
      <c r="C1162" s="2" t="s">
        <v>23</v>
      </c>
      <c r="D1162" s="2">
        <v>246.96</v>
      </c>
    </row>
    <row r="1163" spans="1:4" x14ac:dyDescent="0.2">
      <c r="A1163" s="3">
        <v>44056</v>
      </c>
      <c r="B1163" s="2" t="s">
        <v>28</v>
      </c>
      <c r="C1163" s="2" t="s">
        <v>23</v>
      </c>
      <c r="D1163" s="2">
        <v>192.81</v>
      </c>
    </row>
    <row r="1164" spans="1:4" x14ac:dyDescent="0.2">
      <c r="A1164" s="3">
        <v>44056</v>
      </c>
      <c r="B1164" s="2" t="s">
        <v>38</v>
      </c>
      <c r="C1164" s="2" t="s">
        <v>23</v>
      </c>
      <c r="D1164" s="2">
        <v>42.58</v>
      </c>
    </row>
    <row r="1165" spans="1:4" x14ac:dyDescent="0.2">
      <c r="A1165" s="3">
        <v>44056</v>
      </c>
      <c r="B1165" s="2" t="s">
        <v>30</v>
      </c>
      <c r="C1165" s="2" t="s">
        <v>26</v>
      </c>
      <c r="D1165" s="2">
        <v>15.33</v>
      </c>
    </row>
    <row r="1166" spans="1:4" x14ac:dyDescent="0.2">
      <c r="A1166" s="3">
        <v>44056</v>
      </c>
      <c r="B1166" s="2" t="s">
        <v>28</v>
      </c>
      <c r="C1166" s="2" t="s">
        <v>23</v>
      </c>
      <c r="D1166" s="2">
        <v>62.73</v>
      </c>
    </row>
    <row r="1167" spans="1:4" x14ac:dyDescent="0.2">
      <c r="A1167" s="3">
        <v>44057</v>
      </c>
      <c r="B1167" s="2" t="s">
        <v>78</v>
      </c>
      <c r="C1167" s="2" t="s">
        <v>50</v>
      </c>
      <c r="D1167" s="2">
        <v>14.16</v>
      </c>
    </row>
    <row r="1168" spans="1:4" x14ac:dyDescent="0.2">
      <c r="A1168" s="3">
        <v>44057</v>
      </c>
      <c r="B1168" s="2" t="s">
        <v>27</v>
      </c>
      <c r="C1168" s="2" t="s">
        <v>26</v>
      </c>
      <c r="D1168" s="2">
        <v>29.89</v>
      </c>
    </row>
    <row r="1169" spans="1:4" x14ac:dyDescent="0.2">
      <c r="A1169" s="3">
        <v>44057</v>
      </c>
      <c r="B1169" s="2" t="s">
        <v>45</v>
      </c>
      <c r="C1169" s="2" t="s">
        <v>11</v>
      </c>
      <c r="D1169" s="2">
        <v>41.08</v>
      </c>
    </row>
    <row r="1170" spans="1:4" x14ac:dyDescent="0.2">
      <c r="A1170" s="3">
        <v>44057</v>
      </c>
      <c r="B1170" s="2" t="s">
        <v>38</v>
      </c>
      <c r="C1170" s="2" t="s">
        <v>23</v>
      </c>
      <c r="D1170" s="2">
        <v>39.53</v>
      </c>
    </row>
    <row r="1171" spans="1:4" x14ac:dyDescent="0.2">
      <c r="A1171" s="3">
        <v>44057</v>
      </c>
      <c r="B1171" s="2" t="s">
        <v>24</v>
      </c>
      <c r="C1171" s="2" t="s">
        <v>23</v>
      </c>
      <c r="D1171" s="2">
        <v>42.08</v>
      </c>
    </row>
    <row r="1172" spans="1:4" x14ac:dyDescent="0.2">
      <c r="A1172" s="3">
        <v>44058</v>
      </c>
      <c r="B1172" s="2" t="s">
        <v>24</v>
      </c>
      <c r="C1172" s="2" t="s">
        <v>23</v>
      </c>
      <c r="D1172" s="2">
        <v>11.39</v>
      </c>
    </row>
    <row r="1173" spans="1:4" x14ac:dyDescent="0.2">
      <c r="A1173" s="3">
        <v>44058</v>
      </c>
      <c r="B1173" s="2" t="s">
        <v>36</v>
      </c>
      <c r="C1173" s="2" t="s">
        <v>35</v>
      </c>
      <c r="D1173" s="2">
        <v>33.9</v>
      </c>
    </row>
    <row r="1174" spans="1:4" x14ac:dyDescent="0.2">
      <c r="A1174" s="3">
        <v>44058</v>
      </c>
      <c r="B1174" s="2" t="s">
        <v>78</v>
      </c>
      <c r="C1174" s="2" t="s">
        <v>50</v>
      </c>
      <c r="D1174" s="2">
        <v>9.24</v>
      </c>
    </row>
    <row r="1175" spans="1:4" x14ac:dyDescent="0.2">
      <c r="A1175" s="3">
        <v>44059</v>
      </c>
      <c r="B1175" s="2" t="s">
        <v>25</v>
      </c>
      <c r="C1175" s="2" t="s">
        <v>11</v>
      </c>
      <c r="D1175" s="2">
        <v>26.29</v>
      </c>
    </row>
    <row r="1176" spans="1:4" x14ac:dyDescent="0.2">
      <c r="A1176" s="3">
        <v>44059</v>
      </c>
      <c r="B1176" s="2" t="s">
        <v>47</v>
      </c>
      <c r="C1176" s="2" t="s">
        <v>10</v>
      </c>
      <c r="D1176" s="2">
        <v>13.31</v>
      </c>
    </row>
    <row r="1177" spans="1:4" x14ac:dyDescent="0.2">
      <c r="A1177" s="3">
        <v>44059</v>
      </c>
      <c r="B1177" s="2" t="s">
        <v>38</v>
      </c>
      <c r="C1177" s="2" t="s">
        <v>23</v>
      </c>
      <c r="D1177" s="2">
        <v>51.56</v>
      </c>
    </row>
    <row r="1178" spans="1:4" x14ac:dyDescent="0.2">
      <c r="A1178" s="3">
        <v>44059</v>
      </c>
      <c r="B1178" s="2" t="s">
        <v>27</v>
      </c>
      <c r="C1178" s="2" t="s">
        <v>26</v>
      </c>
      <c r="D1178" s="2">
        <v>50.02</v>
      </c>
    </row>
    <row r="1179" spans="1:4" x14ac:dyDescent="0.2">
      <c r="A1179" s="3">
        <v>44060</v>
      </c>
      <c r="B1179" s="2" t="s">
        <v>39</v>
      </c>
      <c r="C1179" s="2" t="s">
        <v>23</v>
      </c>
      <c r="D1179" s="2">
        <v>61.93</v>
      </c>
    </row>
    <row r="1180" spans="1:4" x14ac:dyDescent="0.2">
      <c r="A1180" s="3">
        <v>44060</v>
      </c>
      <c r="B1180" s="2" t="s">
        <v>32</v>
      </c>
      <c r="C1180" s="2" t="s">
        <v>11</v>
      </c>
      <c r="D1180" s="2">
        <v>53.99</v>
      </c>
    </row>
    <row r="1181" spans="1:4" x14ac:dyDescent="0.2">
      <c r="A1181" s="3">
        <v>44061</v>
      </c>
      <c r="B1181" s="2" t="s">
        <v>46</v>
      </c>
      <c r="C1181" s="2" t="s">
        <v>11</v>
      </c>
      <c r="D1181" s="2">
        <v>69.36</v>
      </c>
    </row>
    <row r="1182" spans="1:4" x14ac:dyDescent="0.2">
      <c r="A1182" s="3">
        <v>44061</v>
      </c>
      <c r="B1182" s="2" t="s">
        <v>77</v>
      </c>
      <c r="C1182" s="2" t="s">
        <v>48</v>
      </c>
      <c r="D1182" s="2">
        <v>157</v>
      </c>
    </row>
    <row r="1183" spans="1:4" x14ac:dyDescent="0.2">
      <c r="A1183" s="3">
        <v>44061</v>
      </c>
      <c r="B1183" s="2" t="s">
        <v>22</v>
      </c>
      <c r="C1183" s="2" t="s">
        <v>11</v>
      </c>
      <c r="D1183" s="2">
        <v>10.41</v>
      </c>
    </row>
    <row r="1184" spans="1:4" x14ac:dyDescent="0.2">
      <c r="A1184" s="3">
        <v>44061</v>
      </c>
      <c r="B1184" s="2" t="s">
        <v>54</v>
      </c>
      <c r="C1184" s="2" t="s">
        <v>11</v>
      </c>
      <c r="D1184" s="2">
        <v>90.4</v>
      </c>
    </row>
    <row r="1185" spans="1:4" x14ac:dyDescent="0.2">
      <c r="A1185" s="3">
        <v>44061</v>
      </c>
      <c r="B1185" s="2" t="s">
        <v>45</v>
      </c>
      <c r="C1185" s="2" t="s">
        <v>11</v>
      </c>
      <c r="D1185" s="2">
        <v>52.07</v>
      </c>
    </row>
    <row r="1186" spans="1:4" x14ac:dyDescent="0.2">
      <c r="A1186" s="3">
        <v>44062</v>
      </c>
      <c r="B1186" s="2" t="s">
        <v>51</v>
      </c>
      <c r="C1186" s="2" t="s">
        <v>50</v>
      </c>
      <c r="D1186" s="2">
        <v>67.2</v>
      </c>
    </row>
    <row r="1187" spans="1:4" x14ac:dyDescent="0.2">
      <c r="A1187" s="3">
        <v>44062</v>
      </c>
      <c r="B1187" s="2" t="s">
        <v>24</v>
      </c>
      <c r="C1187" s="2" t="s">
        <v>23</v>
      </c>
      <c r="D1187" s="2">
        <v>67.319999999999993</v>
      </c>
    </row>
    <row r="1188" spans="1:4" x14ac:dyDescent="0.2">
      <c r="A1188" s="3">
        <v>44063</v>
      </c>
      <c r="B1188" s="2" t="s">
        <v>28</v>
      </c>
      <c r="C1188" s="2" t="s">
        <v>23</v>
      </c>
      <c r="D1188" s="2">
        <v>35.9</v>
      </c>
    </row>
    <row r="1189" spans="1:4" x14ac:dyDescent="0.2">
      <c r="A1189" s="3">
        <v>44064</v>
      </c>
      <c r="B1189" s="2" t="s">
        <v>39</v>
      </c>
      <c r="C1189" s="2" t="s">
        <v>23</v>
      </c>
      <c r="D1189" s="2">
        <v>14.88</v>
      </c>
    </row>
    <row r="1190" spans="1:4" x14ac:dyDescent="0.2">
      <c r="A1190" s="3">
        <v>44064</v>
      </c>
      <c r="B1190" s="2" t="s">
        <v>45</v>
      </c>
      <c r="C1190" s="2" t="s">
        <v>11</v>
      </c>
      <c r="D1190" s="2">
        <v>22.2</v>
      </c>
    </row>
    <row r="1191" spans="1:4" x14ac:dyDescent="0.2">
      <c r="A1191" s="3">
        <v>44065</v>
      </c>
      <c r="B1191" s="2" t="s">
        <v>31</v>
      </c>
      <c r="C1191" s="2" t="s">
        <v>23</v>
      </c>
      <c r="D1191" s="2">
        <v>53.19</v>
      </c>
    </row>
    <row r="1192" spans="1:4" x14ac:dyDescent="0.2">
      <c r="A1192" s="3">
        <v>44065</v>
      </c>
      <c r="B1192" s="2" t="s">
        <v>52</v>
      </c>
      <c r="C1192" s="2" t="s">
        <v>23</v>
      </c>
      <c r="D1192" s="2">
        <v>22.67</v>
      </c>
    </row>
    <row r="1193" spans="1:4" x14ac:dyDescent="0.2">
      <c r="A1193" s="3">
        <v>44066</v>
      </c>
      <c r="B1193" s="2" t="s">
        <v>28</v>
      </c>
      <c r="C1193" s="2" t="s">
        <v>23</v>
      </c>
      <c r="D1193" s="2">
        <v>8.23</v>
      </c>
    </row>
    <row r="1194" spans="1:4" x14ac:dyDescent="0.2">
      <c r="A1194" s="3">
        <v>44066</v>
      </c>
      <c r="B1194" s="2" t="s">
        <v>37</v>
      </c>
      <c r="C1194" s="2" t="s">
        <v>11</v>
      </c>
      <c r="D1194" s="2">
        <v>46.23</v>
      </c>
    </row>
    <row r="1195" spans="1:4" x14ac:dyDescent="0.2">
      <c r="A1195" s="3">
        <v>44066</v>
      </c>
      <c r="B1195" s="2" t="s">
        <v>36</v>
      </c>
      <c r="C1195" s="2" t="s">
        <v>67</v>
      </c>
      <c r="D1195" s="2">
        <v>89.24</v>
      </c>
    </row>
    <row r="1196" spans="1:4" x14ac:dyDescent="0.2">
      <c r="A1196" s="3">
        <v>44066</v>
      </c>
      <c r="B1196" s="2" t="s">
        <v>29</v>
      </c>
      <c r="C1196" s="2" t="s">
        <v>11</v>
      </c>
      <c r="D1196" s="2">
        <v>13.16</v>
      </c>
    </row>
    <row r="1197" spans="1:4" x14ac:dyDescent="0.2">
      <c r="A1197" s="3">
        <v>44066</v>
      </c>
      <c r="B1197" s="2" t="s">
        <v>42</v>
      </c>
      <c r="C1197" s="2" t="s">
        <v>41</v>
      </c>
      <c r="D1197" s="2">
        <v>14</v>
      </c>
    </row>
    <row r="1198" spans="1:4" x14ac:dyDescent="0.2">
      <c r="A1198" s="3">
        <v>44067</v>
      </c>
      <c r="B1198" s="2" t="s">
        <v>46</v>
      </c>
      <c r="C1198" s="2" t="s">
        <v>11</v>
      </c>
      <c r="D1198" s="2">
        <v>7.26</v>
      </c>
    </row>
    <row r="1199" spans="1:4" x14ac:dyDescent="0.2">
      <c r="A1199" s="3">
        <v>44067</v>
      </c>
      <c r="B1199" s="2" t="s">
        <v>69</v>
      </c>
      <c r="C1199" s="2" t="s">
        <v>68</v>
      </c>
      <c r="D1199" s="2">
        <v>104.54</v>
      </c>
    </row>
    <row r="1200" spans="1:4" x14ac:dyDescent="0.2">
      <c r="A1200" s="3">
        <v>44068</v>
      </c>
      <c r="B1200" s="2" t="s">
        <v>45</v>
      </c>
      <c r="C1200" s="2" t="s">
        <v>11</v>
      </c>
      <c r="D1200" s="2">
        <v>44.28</v>
      </c>
    </row>
    <row r="1201" spans="1:4" x14ac:dyDescent="0.2">
      <c r="A1201" s="3">
        <v>44068</v>
      </c>
      <c r="B1201" s="2" t="s">
        <v>28</v>
      </c>
      <c r="C1201" s="2" t="s">
        <v>23</v>
      </c>
      <c r="D1201" s="2">
        <v>35.54</v>
      </c>
    </row>
    <row r="1202" spans="1:4" x14ac:dyDescent="0.2">
      <c r="A1202" s="3">
        <v>44069</v>
      </c>
      <c r="B1202" s="2" t="s">
        <v>38</v>
      </c>
      <c r="C1202" s="2" t="s">
        <v>23</v>
      </c>
      <c r="D1202" s="2">
        <v>80.86</v>
      </c>
    </row>
    <row r="1203" spans="1:4" x14ac:dyDescent="0.2">
      <c r="A1203" s="3">
        <v>44069</v>
      </c>
      <c r="B1203" s="2" t="s">
        <v>22</v>
      </c>
      <c r="C1203" s="2" t="s">
        <v>11</v>
      </c>
      <c r="D1203" s="2">
        <v>5.36</v>
      </c>
    </row>
    <row r="1204" spans="1:4" x14ac:dyDescent="0.2">
      <c r="A1204" s="3">
        <v>44069</v>
      </c>
      <c r="B1204" s="2" t="s">
        <v>37</v>
      </c>
      <c r="C1204" s="2" t="s">
        <v>11</v>
      </c>
      <c r="D1204" s="2">
        <v>26.66</v>
      </c>
    </row>
    <row r="1205" spans="1:4" x14ac:dyDescent="0.2">
      <c r="A1205" s="3">
        <v>44070</v>
      </c>
      <c r="B1205" s="2" t="s">
        <v>55</v>
      </c>
      <c r="C1205" s="2" t="s">
        <v>11</v>
      </c>
      <c r="D1205" s="2">
        <v>40.74</v>
      </c>
    </row>
    <row r="1206" spans="1:4" x14ac:dyDescent="0.2">
      <c r="A1206" s="3">
        <v>44071</v>
      </c>
      <c r="B1206" s="2" t="s">
        <v>28</v>
      </c>
      <c r="C1206" s="2" t="s">
        <v>23</v>
      </c>
      <c r="D1206" s="2">
        <v>10.88</v>
      </c>
    </row>
    <row r="1207" spans="1:4" x14ac:dyDescent="0.2">
      <c r="A1207" s="3">
        <v>44071</v>
      </c>
      <c r="B1207" s="2" t="s">
        <v>25</v>
      </c>
      <c r="C1207" s="2" t="s">
        <v>11</v>
      </c>
      <c r="D1207" s="2">
        <v>66.27</v>
      </c>
    </row>
    <row r="1208" spans="1:4" x14ac:dyDescent="0.2">
      <c r="A1208" s="3">
        <v>44072</v>
      </c>
      <c r="B1208" s="2" t="s">
        <v>37</v>
      </c>
      <c r="C1208" s="2" t="s">
        <v>11</v>
      </c>
      <c r="D1208" s="2">
        <v>29.23</v>
      </c>
    </row>
    <row r="1209" spans="1:4" x14ac:dyDescent="0.2">
      <c r="A1209" s="3">
        <v>44072</v>
      </c>
      <c r="B1209" s="2" t="s">
        <v>30</v>
      </c>
      <c r="C1209" s="2" t="s">
        <v>26</v>
      </c>
      <c r="D1209" s="2">
        <v>50.72</v>
      </c>
    </row>
    <row r="1210" spans="1:4" x14ac:dyDescent="0.2">
      <c r="A1210" s="3">
        <v>44073</v>
      </c>
      <c r="B1210" s="2" t="s">
        <v>45</v>
      </c>
      <c r="C1210" s="2" t="s">
        <v>11</v>
      </c>
      <c r="D1210" s="2">
        <v>47.52</v>
      </c>
    </row>
    <row r="1211" spans="1:4" x14ac:dyDescent="0.2">
      <c r="A1211" s="3">
        <v>44074</v>
      </c>
      <c r="B1211" s="2" t="s">
        <v>32</v>
      </c>
      <c r="C1211" s="2" t="s">
        <v>11</v>
      </c>
      <c r="D1211" s="2">
        <v>26.29</v>
      </c>
    </row>
    <row r="1212" spans="1:4" x14ac:dyDescent="0.2">
      <c r="A1212" s="3">
        <v>44074</v>
      </c>
      <c r="B1212" s="2" t="s">
        <v>49</v>
      </c>
      <c r="C1212" s="2" t="s">
        <v>48</v>
      </c>
      <c r="D1212" s="2">
        <v>87.74</v>
      </c>
    </row>
    <row r="1213" spans="1:4" x14ac:dyDescent="0.2">
      <c r="A1213" s="3">
        <v>44074</v>
      </c>
      <c r="B1213" s="2" t="s">
        <v>27</v>
      </c>
      <c r="C1213" s="2" t="s">
        <v>26</v>
      </c>
      <c r="D1213" s="2">
        <v>9.16</v>
      </c>
    </row>
    <row r="1214" spans="1:4" x14ac:dyDescent="0.2">
      <c r="A1214" s="3">
        <f>DATE(YEAR(A1213),MONTH(A1213)+1,1)</f>
        <v>44075</v>
      </c>
      <c r="B1214" s="2" t="s">
        <v>57</v>
      </c>
      <c r="C1214" s="2" t="s">
        <v>56</v>
      </c>
      <c r="D1214" s="2">
        <v>1565</v>
      </c>
    </row>
    <row r="1215" spans="1:4" x14ac:dyDescent="0.2">
      <c r="A1215" s="3">
        <v>44075</v>
      </c>
      <c r="B1215" s="2" t="s">
        <v>45</v>
      </c>
      <c r="C1215" s="2" t="s">
        <v>11</v>
      </c>
      <c r="D1215" s="2">
        <v>29.59</v>
      </c>
    </row>
    <row r="1216" spans="1:4" x14ac:dyDescent="0.2">
      <c r="A1216" s="3">
        <v>44075</v>
      </c>
      <c r="B1216" s="2" t="s">
        <v>33</v>
      </c>
      <c r="C1216" s="2" t="s">
        <v>11</v>
      </c>
      <c r="D1216" s="2">
        <v>10.31</v>
      </c>
    </row>
    <row r="1217" spans="1:4" x14ac:dyDescent="0.2">
      <c r="A1217" s="3">
        <v>44075</v>
      </c>
      <c r="B1217" s="2" t="s">
        <v>43</v>
      </c>
      <c r="C1217" s="2" t="s">
        <v>20</v>
      </c>
      <c r="D1217" s="2">
        <v>121.16</v>
      </c>
    </row>
    <row r="1218" spans="1:4" x14ac:dyDescent="0.2">
      <c r="A1218" s="3">
        <v>44076</v>
      </c>
      <c r="B1218" s="2" t="s">
        <v>32</v>
      </c>
      <c r="C1218" s="2" t="s">
        <v>11</v>
      </c>
      <c r="D1218" s="2">
        <v>52.82</v>
      </c>
    </row>
    <row r="1219" spans="1:4" x14ac:dyDescent="0.2">
      <c r="A1219" s="3">
        <v>44076</v>
      </c>
      <c r="B1219" s="2" t="s">
        <v>39</v>
      </c>
      <c r="C1219" s="2" t="s">
        <v>23</v>
      </c>
      <c r="D1219" s="2">
        <v>18.68</v>
      </c>
    </row>
    <row r="1220" spans="1:4" x14ac:dyDescent="0.2">
      <c r="A1220" s="3">
        <v>44076</v>
      </c>
      <c r="B1220" s="2" t="s">
        <v>40</v>
      </c>
      <c r="C1220" s="2" t="s">
        <v>11</v>
      </c>
      <c r="D1220" s="2">
        <v>196</v>
      </c>
    </row>
    <row r="1221" spans="1:4" x14ac:dyDescent="0.2">
      <c r="A1221" s="3">
        <v>44076</v>
      </c>
      <c r="B1221" s="2" t="s">
        <v>31</v>
      </c>
      <c r="C1221" s="2" t="s">
        <v>23</v>
      </c>
      <c r="D1221" s="2">
        <v>38.659999999999997</v>
      </c>
    </row>
    <row r="1222" spans="1:4" x14ac:dyDescent="0.2">
      <c r="A1222" s="3">
        <v>44077</v>
      </c>
      <c r="B1222" s="2" t="s">
        <v>45</v>
      </c>
      <c r="C1222" s="2" t="s">
        <v>11</v>
      </c>
      <c r="D1222" s="2">
        <v>37.21</v>
      </c>
    </row>
    <row r="1223" spans="1:4" x14ac:dyDescent="0.2">
      <c r="A1223" s="3">
        <v>44077</v>
      </c>
      <c r="B1223" s="2" t="s">
        <v>45</v>
      </c>
      <c r="C1223" s="2" t="s">
        <v>11</v>
      </c>
      <c r="D1223" s="2">
        <v>33.08</v>
      </c>
    </row>
    <row r="1224" spans="1:4" x14ac:dyDescent="0.2">
      <c r="A1224" s="3">
        <v>44077</v>
      </c>
      <c r="B1224" s="2" t="s">
        <v>32</v>
      </c>
      <c r="C1224" s="2" t="s">
        <v>11</v>
      </c>
      <c r="D1224" s="2">
        <v>44.8</v>
      </c>
    </row>
    <row r="1225" spans="1:4" x14ac:dyDescent="0.2">
      <c r="A1225" s="3">
        <v>44078</v>
      </c>
      <c r="B1225" s="2" t="s">
        <v>33</v>
      </c>
      <c r="C1225" s="2" t="s">
        <v>11</v>
      </c>
      <c r="D1225" s="2">
        <v>19.73</v>
      </c>
    </row>
    <row r="1226" spans="1:4" x14ac:dyDescent="0.2">
      <c r="A1226" s="3">
        <v>44078</v>
      </c>
      <c r="B1226" s="2" t="s">
        <v>73</v>
      </c>
      <c r="C1226" s="2" t="s">
        <v>72</v>
      </c>
      <c r="D1226" s="2">
        <v>7.36</v>
      </c>
    </row>
    <row r="1227" spans="1:4" x14ac:dyDescent="0.2">
      <c r="A1227" s="3">
        <v>44079</v>
      </c>
      <c r="B1227" s="2" t="s">
        <v>32</v>
      </c>
      <c r="C1227" s="2" t="s">
        <v>11</v>
      </c>
      <c r="D1227" s="2">
        <v>25.78</v>
      </c>
    </row>
    <row r="1228" spans="1:4" x14ac:dyDescent="0.2">
      <c r="A1228" s="3">
        <v>44079</v>
      </c>
      <c r="B1228" s="2" t="s">
        <v>47</v>
      </c>
      <c r="C1228" s="2" t="s">
        <v>10</v>
      </c>
      <c r="D1228" s="2">
        <v>186.69</v>
      </c>
    </row>
    <row r="1229" spans="1:4" x14ac:dyDescent="0.2">
      <c r="A1229" s="3">
        <v>44079</v>
      </c>
      <c r="B1229" s="2" t="s">
        <v>47</v>
      </c>
      <c r="C1229" s="2" t="s">
        <v>10</v>
      </c>
      <c r="D1229" s="2">
        <v>15.23</v>
      </c>
    </row>
    <row r="1230" spans="1:4" x14ac:dyDescent="0.2">
      <c r="A1230" s="3">
        <v>44079</v>
      </c>
      <c r="B1230" s="2" t="s">
        <v>28</v>
      </c>
      <c r="C1230" s="2" t="s">
        <v>23</v>
      </c>
      <c r="D1230" s="2">
        <v>15.79</v>
      </c>
    </row>
    <row r="1231" spans="1:4" x14ac:dyDescent="0.2">
      <c r="A1231" s="3">
        <v>44080</v>
      </c>
      <c r="B1231" s="2" t="s">
        <v>32</v>
      </c>
      <c r="C1231" s="2" t="s">
        <v>11</v>
      </c>
      <c r="D1231" s="2">
        <v>34.869999999999997</v>
      </c>
    </row>
    <row r="1232" spans="1:4" x14ac:dyDescent="0.2">
      <c r="A1232" s="3">
        <v>44080</v>
      </c>
      <c r="B1232" s="2" t="s">
        <v>55</v>
      </c>
      <c r="C1232" s="2" t="s">
        <v>11</v>
      </c>
      <c r="D1232" s="2">
        <v>41.51</v>
      </c>
    </row>
    <row r="1233" spans="1:4" x14ac:dyDescent="0.2">
      <c r="A1233" s="3">
        <v>44081</v>
      </c>
      <c r="B1233" s="2" t="s">
        <v>36</v>
      </c>
      <c r="C1233" s="2" t="s">
        <v>35</v>
      </c>
      <c r="D1233" s="2">
        <v>118.68</v>
      </c>
    </row>
    <row r="1234" spans="1:4" x14ac:dyDescent="0.2">
      <c r="A1234" s="3">
        <v>44082</v>
      </c>
      <c r="B1234" s="2" t="s">
        <v>22</v>
      </c>
      <c r="C1234" s="2" t="s">
        <v>11</v>
      </c>
      <c r="D1234" s="2">
        <v>15.11</v>
      </c>
    </row>
    <row r="1235" spans="1:4" x14ac:dyDescent="0.2">
      <c r="A1235" s="3">
        <v>44083</v>
      </c>
      <c r="B1235" s="2" t="s">
        <v>39</v>
      </c>
      <c r="C1235" s="2" t="s">
        <v>23</v>
      </c>
      <c r="D1235" s="2">
        <v>60.78</v>
      </c>
    </row>
    <row r="1236" spans="1:4" x14ac:dyDescent="0.2">
      <c r="A1236" s="3">
        <v>44084</v>
      </c>
      <c r="B1236" s="2" t="s">
        <v>45</v>
      </c>
      <c r="C1236" s="2" t="s">
        <v>11</v>
      </c>
      <c r="D1236" s="2">
        <v>27.64</v>
      </c>
    </row>
    <row r="1237" spans="1:4" x14ac:dyDescent="0.2">
      <c r="A1237" s="3">
        <v>44084</v>
      </c>
      <c r="B1237" s="2" t="s">
        <v>29</v>
      </c>
      <c r="C1237" s="2" t="s">
        <v>11</v>
      </c>
      <c r="D1237" s="2">
        <v>31.88</v>
      </c>
    </row>
    <row r="1238" spans="1:4" x14ac:dyDescent="0.2">
      <c r="A1238" s="3">
        <v>44084</v>
      </c>
      <c r="B1238" s="2" t="s">
        <v>30</v>
      </c>
      <c r="C1238" s="2" t="s">
        <v>26</v>
      </c>
      <c r="D1238" s="2">
        <v>52.77</v>
      </c>
    </row>
    <row r="1239" spans="1:4" x14ac:dyDescent="0.2">
      <c r="A1239" s="3">
        <v>44084</v>
      </c>
      <c r="B1239" s="2" t="s">
        <v>52</v>
      </c>
      <c r="C1239" s="2" t="s">
        <v>23</v>
      </c>
      <c r="D1239" s="2">
        <v>49.94</v>
      </c>
    </row>
    <row r="1240" spans="1:4" x14ac:dyDescent="0.2">
      <c r="A1240" s="3">
        <v>44085</v>
      </c>
      <c r="B1240" s="2" t="s">
        <v>32</v>
      </c>
      <c r="C1240" s="2" t="s">
        <v>11</v>
      </c>
      <c r="D1240" s="2">
        <v>12.11</v>
      </c>
    </row>
    <row r="1241" spans="1:4" x14ac:dyDescent="0.2">
      <c r="A1241" s="3">
        <v>44085</v>
      </c>
      <c r="B1241" s="2" t="s">
        <v>29</v>
      </c>
      <c r="C1241" s="2" t="s">
        <v>11</v>
      </c>
      <c r="D1241" s="2">
        <v>10.32</v>
      </c>
    </row>
    <row r="1242" spans="1:4" x14ac:dyDescent="0.2">
      <c r="A1242" s="3">
        <v>44085</v>
      </c>
      <c r="B1242" s="2" t="s">
        <v>63</v>
      </c>
      <c r="C1242" s="2" t="s">
        <v>35</v>
      </c>
      <c r="D1242" s="2">
        <v>390.5</v>
      </c>
    </row>
    <row r="1243" spans="1:4" x14ac:dyDescent="0.2">
      <c r="A1243" s="3">
        <v>44086</v>
      </c>
      <c r="B1243" s="2" t="s">
        <v>33</v>
      </c>
      <c r="C1243" s="2" t="s">
        <v>11</v>
      </c>
      <c r="D1243" s="2">
        <v>13.39</v>
      </c>
    </row>
    <row r="1244" spans="1:4" x14ac:dyDescent="0.2">
      <c r="A1244" s="3">
        <v>44086</v>
      </c>
      <c r="B1244" s="2" t="s">
        <v>37</v>
      </c>
      <c r="C1244" s="2" t="s">
        <v>11</v>
      </c>
      <c r="D1244" s="2">
        <v>25.43</v>
      </c>
    </row>
    <row r="1245" spans="1:4" x14ac:dyDescent="0.2">
      <c r="A1245" s="3">
        <v>44086</v>
      </c>
      <c r="B1245" s="2" t="s">
        <v>55</v>
      </c>
      <c r="C1245" s="2" t="s">
        <v>11</v>
      </c>
      <c r="D1245" s="2">
        <v>52.43</v>
      </c>
    </row>
    <row r="1246" spans="1:4" x14ac:dyDescent="0.2">
      <c r="A1246" s="3">
        <v>44086</v>
      </c>
      <c r="B1246" s="2" t="s">
        <v>37</v>
      </c>
      <c r="C1246" s="2" t="s">
        <v>11</v>
      </c>
      <c r="D1246" s="2">
        <v>11.52</v>
      </c>
    </row>
    <row r="1247" spans="1:4" x14ac:dyDescent="0.2">
      <c r="A1247" s="3">
        <v>44086</v>
      </c>
      <c r="B1247" s="2" t="s">
        <v>30</v>
      </c>
      <c r="C1247" s="2" t="s">
        <v>26</v>
      </c>
      <c r="D1247" s="2">
        <v>40.119999999999997</v>
      </c>
    </row>
    <row r="1248" spans="1:4" x14ac:dyDescent="0.2">
      <c r="A1248" s="3">
        <v>44086</v>
      </c>
      <c r="B1248" s="2" t="s">
        <v>55</v>
      </c>
      <c r="C1248" s="2" t="s">
        <v>11</v>
      </c>
      <c r="D1248" s="2">
        <v>26.8</v>
      </c>
    </row>
    <row r="1249" spans="1:4" x14ac:dyDescent="0.2">
      <c r="A1249" s="3">
        <v>44087</v>
      </c>
      <c r="B1249" s="2" t="s">
        <v>28</v>
      </c>
      <c r="C1249" s="2" t="s">
        <v>23</v>
      </c>
      <c r="D1249" s="2">
        <v>5.44</v>
      </c>
    </row>
    <row r="1250" spans="1:4" x14ac:dyDescent="0.2">
      <c r="A1250" s="3">
        <v>44088</v>
      </c>
      <c r="B1250" s="2" t="s">
        <v>28</v>
      </c>
      <c r="C1250" s="2" t="s">
        <v>23</v>
      </c>
      <c r="D1250" s="2">
        <v>43.94</v>
      </c>
    </row>
    <row r="1251" spans="1:4" x14ac:dyDescent="0.2">
      <c r="A1251" s="3">
        <v>44088</v>
      </c>
      <c r="B1251" s="2" t="s">
        <v>28</v>
      </c>
      <c r="C1251" s="2" t="s">
        <v>23</v>
      </c>
      <c r="D1251" s="2">
        <v>121.79</v>
      </c>
    </row>
    <row r="1252" spans="1:4" x14ac:dyDescent="0.2">
      <c r="A1252" s="3">
        <v>44089</v>
      </c>
      <c r="B1252" s="2" t="s">
        <v>52</v>
      </c>
      <c r="C1252" s="2" t="s">
        <v>23</v>
      </c>
      <c r="D1252" s="2">
        <v>38.76</v>
      </c>
    </row>
    <row r="1253" spans="1:4" x14ac:dyDescent="0.2">
      <c r="A1253" s="3">
        <v>44090</v>
      </c>
      <c r="B1253" s="2" t="s">
        <v>47</v>
      </c>
      <c r="C1253" s="2" t="s">
        <v>10</v>
      </c>
      <c r="D1253" s="2">
        <v>17.149999999999999</v>
      </c>
    </row>
    <row r="1254" spans="1:4" x14ac:dyDescent="0.2">
      <c r="A1254" s="3">
        <v>44090</v>
      </c>
      <c r="B1254" s="2" t="s">
        <v>69</v>
      </c>
      <c r="C1254" s="2" t="s">
        <v>68</v>
      </c>
      <c r="D1254" s="2">
        <v>151.47999999999999</v>
      </c>
    </row>
    <row r="1255" spans="1:4" x14ac:dyDescent="0.2">
      <c r="A1255" s="3">
        <v>44090</v>
      </c>
      <c r="B1255" s="2" t="s">
        <v>29</v>
      </c>
      <c r="C1255" s="2" t="s">
        <v>11</v>
      </c>
      <c r="D1255" s="2">
        <v>15.47</v>
      </c>
    </row>
    <row r="1256" spans="1:4" x14ac:dyDescent="0.2">
      <c r="A1256" s="3">
        <v>44090</v>
      </c>
      <c r="B1256" s="2" t="s">
        <v>24</v>
      </c>
      <c r="C1256" s="2" t="s">
        <v>23</v>
      </c>
      <c r="D1256" s="2">
        <v>30.68</v>
      </c>
    </row>
    <row r="1257" spans="1:4" x14ac:dyDescent="0.2">
      <c r="A1257" s="3">
        <v>44091</v>
      </c>
      <c r="B1257" s="2" t="s">
        <v>46</v>
      </c>
      <c r="C1257" s="2" t="s">
        <v>11</v>
      </c>
      <c r="D1257" s="2">
        <v>69.87</v>
      </c>
    </row>
    <row r="1258" spans="1:4" x14ac:dyDescent="0.2">
      <c r="A1258" s="3">
        <v>44091</v>
      </c>
      <c r="B1258" s="2" t="s">
        <v>28</v>
      </c>
      <c r="C1258" s="2" t="s">
        <v>23</v>
      </c>
      <c r="D1258" s="2">
        <v>126.9</v>
      </c>
    </row>
    <row r="1259" spans="1:4" x14ac:dyDescent="0.2">
      <c r="A1259" s="3">
        <v>44092</v>
      </c>
      <c r="B1259" s="2" t="s">
        <v>33</v>
      </c>
      <c r="C1259" s="2" t="s">
        <v>11</v>
      </c>
      <c r="D1259" s="2">
        <v>29.6</v>
      </c>
    </row>
    <row r="1260" spans="1:4" x14ac:dyDescent="0.2">
      <c r="A1260" s="3">
        <v>44092</v>
      </c>
      <c r="B1260" s="2" t="s">
        <v>25</v>
      </c>
      <c r="C1260" s="2" t="s">
        <v>11</v>
      </c>
      <c r="D1260" s="2">
        <v>119.84</v>
      </c>
    </row>
    <row r="1261" spans="1:4" x14ac:dyDescent="0.2">
      <c r="A1261" s="3">
        <v>44093</v>
      </c>
      <c r="B1261" s="2" t="s">
        <v>37</v>
      </c>
      <c r="C1261" s="2" t="s">
        <v>11</v>
      </c>
      <c r="D1261" s="2">
        <v>30.5</v>
      </c>
    </row>
    <row r="1262" spans="1:4" x14ac:dyDescent="0.2">
      <c r="A1262" s="3">
        <v>44093</v>
      </c>
      <c r="B1262" s="2" t="s">
        <v>22</v>
      </c>
      <c r="C1262" s="2" t="s">
        <v>11</v>
      </c>
      <c r="D1262" s="2">
        <v>41.65</v>
      </c>
    </row>
    <row r="1263" spans="1:4" x14ac:dyDescent="0.2">
      <c r="A1263" s="3">
        <v>44093</v>
      </c>
      <c r="B1263" s="2" t="s">
        <v>29</v>
      </c>
      <c r="C1263" s="2" t="s">
        <v>11</v>
      </c>
      <c r="D1263" s="2">
        <v>21.23</v>
      </c>
    </row>
    <row r="1264" spans="1:4" x14ac:dyDescent="0.2">
      <c r="A1264" s="3">
        <v>44093</v>
      </c>
      <c r="B1264" s="2" t="s">
        <v>24</v>
      </c>
      <c r="C1264" s="2" t="s">
        <v>23</v>
      </c>
      <c r="D1264" s="2">
        <v>49.97</v>
      </c>
    </row>
    <row r="1265" spans="1:4" x14ac:dyDescent="0.2">
      <c r="A1265" s="3">
        <v>44093</v>
      </c>
      <c r="B1265" s="2" t="s">
        <v>53</v>
      </c>
      <c r="C1265" s="2" t="s">
        <v>35</v>
      </c>
      <c r="D1265" s="2">
        <v>60.19</v>
      </c>
    </row>
    <row r="1266" spans="1:4" x14ac:dyDescent="0.2">
      <c r="A1266" s="3">
        <v>44093</v>
      </c>
      <c r="B1266" s="2" t="s">
        <v>78</v>
      </c>
      <c r="C1266" s="2" t="s">
        <v>50</v>
      </c>
      <c r="D1266" s="2">
        <v>8.0399999999999991</v>
      </c>
    </row>
    <row r="1267" spans="1:4" x14ac:dyDescent="0.2">
      <c r="A1267" s="3">
        <v>44093</v>
      </c>
      <c r="B1267" s="2" t="s">
        <v>32</v>
      </c>
      <c r="C1267" s="2" t="s">
        <v>11</v>
      </c>
      <c r="D1267" s="2">
        <v>18.239999999999998</v>
      </c>
    </row>
    <row r="1268" spans="1:4" x14ac:dyDescent="0.2">
      <c r="A1268" s="3">
        <v>44093</v>
      </c>
      <c r="B1268" s="2" t="s">
        <v>32</v>
      </c>
      <c r="C1268" s="2" t="s">
        <v>11</v>
      </c>
      <c r="D1268" s="2">
        <v>32.26</v>
      </c>
    </row>
    <row r="1269" spans="1:4" x14ac:dyDescent="0.2">
      <c r="A1269" s="3">
        <v>44093</v>
      </c>
      <c r="B1269" s="2" t="s">
        <v>52</v>
      </c>
      <c r="C1269" s="2" t="s">
        <v>23</v>
      </c>
      <c r="D1269" s="2">
        <v>143.52000000000001</v>
      </c>
    </row>
    <row r="1270" spans="1:4" x14ac:dyDescent="0.2">
      <c r="A1270" s="3">
        <v>44094</v>
      </c>
      <c r="B1270" s="2" t="s">
        <v>52</v>
      </c>
      <c r="C1270" s="2" t="s">
        <v>23</v>
      </c>
      <c r="D1270" s="2">
        <v>40.82</v>
      </c>
    </row>
    <row r="1271" spans="1:4" x14ac:dyDescent="0.2">
      <c r="A1271" s="3">
        <v>44094</v>
      </c>
      <c r="B1271" s="2" t="s">
        <v>28</v>
      </c>
      <c r="C1271" s="2" t="s">
        <v>23</v>
      </c>
      <c r="D1271" s="2">
        <v>57.81</v>
      </c>
    </row>
    <row r="1272" spans="1:4" x14ac:dyDescent="0.2">
      <c r="A1272" s="3">
        <v>44094</v>
      </c>
      <c r="B1272" s="2" t="s">
        <v>24</v>
      </c>
      <c r="C1272" s="2" t="s">
        <v>23</v>
      </c>
      <c r="D1272" s="2">
        <v>19.260000000000002</v>
      </c>
    </row>
    <row r="1273" spans="1:4" x14ac:dyDescent="0.2">
      <c r="A1273" s="3">
        <v>44095</v>
      </c>
      <c r="B1273" s="2" t="s">
        <v>45</v>
      </c>
      <c r="C1273" s="2" t="s">
        <v>11</v>
      </c>
      <c r="D1273" s="2">
        <v>49.22</v>
      </c>
    </row>
    <row r="1274" spans="1:4" x14ac:dyDescent="0.2">
      <c r="A1274" s="3">
        <v>44095</v>
      </c>
      <c r="B1274" s="2" t="s">
        <v>31</v>
      </c>
      <c r="C1274" s="2" t="s">
        <v>23</v>
      </c>
      <c r="D1274" s="2">
        <v>15.58</v>
      </c>
    </row>
    <row r="1275" spans="1:4" x14ac:dyDescent="0.2">
      <c r="A1275" s="3">
        <v>44095</v>
      </c>
      <c r="B1275" s="2" t="s">
        <v>38</v>
      </c>
      <c r="C1275" s="2" t="s">
        <v>23</v>
      </c>
      <c r="D1275" s="2">
        <v>29.11</v>
      </c>
    </row>
    <row r="1276" spans="1:4" x14ac:dyDescent="0.2">
      <c r="A1276" s="3">
        <v>44096</v>
      </c>
      <c r="B1276" s="2" t="s">
        <v>55</v>
      </c>
      <c r="C1276" s="2" t="s">
        <v>11</v>
      </c>
      <c r="D1276" s="2">
        <v>36.630000000000003</v>
      </c>
    </row>
    <row r="1277" spans="1:4" x14ac:dyDescent="0.2">
      <c r="A1277" s="3">
        <v>44096</v>
      </c>
      <c r="B1277" s="2" t="s">
        <v>24</v>
      </c>
      <c r="C1277" s="2" t="s">
        <v>23</v>
      </c>
      <c r="D1277" s="2">
        <v>144.81</v>
      </c>
    </row>
    <row r="1278" spans="1:4" x14ac:dyDescent="0.2">
      <c r="A1278" s="3">
        <v>44096</v>
      </c>
      <c r="B1278" s="2" t="s">
        <v>33</v>
      </c>
      <c r="C1278" s="2" t="s">
        <v>11</v>
      </c>
      <c r="D1278" s="2">
        <v>18.579999999999998</v>
      </c>
    </row>
    <row r="1279" spans="1:4" x14ac:dyDescent="0.2">
      <c r="A1279" s="3">
        <v>44097</v>
      </c>
      <c r="B1279" s="2" t="s">
        <v>40</v>
      </c>
      <c r="C1279" s="2" t="s">
        <v>11</v>
      </c>
      <c r="D1279" s="2">
        <v>47.02</v>
      </c>
    </row>
    <row r="1280" spans="1:4" x14ac:dyDescent="0.2">
      <c r="A1280" s="3">
        <v>44097</v>
      </c>
      <c r="B1280" s="2" t="s">
        <v>28</v>
      </c>
      <c r="C1280" s="2" t="s">
        <v>23</v>
      </c>
      <c r="D1280" s="2">
        <v>4.29</v>
      </c>
    </row>
    <row r="1281" spans="1:4" x14ac:dyDescent="0.2">
      <c r="A1281" s="3">
        <v>44098</v>
      </c>
      <c r="B1281" s="2" t="s">
        <v>46</v>
      </c>
      <c r="C1281" s="2" t="s">
        <v>11</v>
      </c>
      <c r="D1281" s="2">
        <v>7.64</v>
      </c>
    </row>
    <row r="1282" spans="1:4" x14ac:dyDescent="0.2">
      <c r="A1282" s="3">
        <v>44100</v>
      </c>
      <c r="B1282" s="2" t="s">
        <v>45</v>
      </c>
      <c r="C1282" s="2" t="s">
        <v>11</v>
      </c>
      <c r="D1282" s="2">
        <v>45.67</v>
      </c>
    </row>
    <row r="1283" spans="1:4" x14ac:dyDescent="0.2">
      <c r="A1283" s="3">
        <v>44100</v>
      </c>
      <c r="B1283" s="2" t="s">
        <v>34</v>
      </c>
      <c r="C1283" s="2" t="s">
        <v>11</v>
      </c>
      <c r="D1283" s="2">
        <v>30.83</v>
      </c>
    </row>
    <row r="1284" spans="1:4" x14ac:dyDescent="0.2">
      <c r="A1284" s="3">
        <v>44101</v>
      </c>
      <c r="B1284" s="2" t="s">
        <v>39</v>
      </c>
      <c r="C1284" s="2" t="s">
        <v>23</v>
      </c>
      <c r="D1284" s="2">
        <v>33.590000000000003</v>
      </c>
    </row>
    <row r="1285" spans="1:4" x14ac:dyDescent="0.2">
      <c r="A1285" s="3">
        <v>44101</v>
      </c>
      <c r="B1285" s="2" t="s">
        <v>69</v>
      </c>
      <c r="C1285" s="2" t="s">
        <v>68</v>
      </c>
      <c r="D1285" s="2">
        <v>90.29</v>
      </c>
    </row>
    <row r="1286" spans="1:4" x14ac:dyDescent="0.2">
      <c r="A1286" s="3">
        <v>44102</v>
      </c>
      <c r="B1286" s="2" t="s">
        <v>31</v>
      </c>
      <c r="C1286" s="2" t="s">
        <v>23</v>
      </c>
      <c r="D1286" s="2">
        <v>49.8</v>
      </c>
    </row>
    <row r="1287" spans="1:4" x14ac:dyDescent="0.2">
      <c r="A1287" s="3">
        <v>44102</v>
      </c>
      <c r="B1287" s="2" t="s">
        <v>28</v>
      </c>
      <c r="C1287" s="2" t="s">
        <v>23</v>
      </c>
      <c r="D1287" s="2">
        <v>78.94</v>
      </c>
    </row>
    <row r="1288" spans="1:4" x14ac:dyDescent="0.2">
      <c r="A1288" s="3">
        <v>44102</v>
      </c>
      <c r="B1288" s="2" t="s">
        <v>47</v>
      </c>
      <c r="C1288" s="2" t="s">
        <v>10</v>
      </c>
      <c r="D1288" s="2">
        <v>17.510000000000002</v>
      </c>
    </row>
    <row r="1289" spans="1:4" x14ac:dyDescent="0.2">
      <c r="A1289" s="3">
        <v>44102</v>
      </c>
      <c r="B1289" s="2" t="s">
        <v>37</v>
      </c>
      <c r="C1289" s="2" t="s">
        <v>11</v>
      </c>
      <c r="D1289" s="2">
        <v>18.010000000000002</v>
      </c>
    </row>
    <row r="1290" spans="1:4" x14ac:dyDescent="0.2">
      <c r="A1290" s="3">
        <v>44103</v>
      </c>
      <c r="B1290" s="2" t="s">
        <v>69</v>
      </c>
      <c r="C1290" s="2" t="s">
        <v>68</v>
      </c>
      <c r="D1290" s="2">
        <v>89.1</v>
      </c>
    </row>
    <row r="1291" spans="1:4" x14ac:dyDescent="0.2">
      <c r="A1291" s="3">
        <v>44103</v>
      </c>
      <c r="B1291" s="2" t="s">
        <v>46</v>
      </c>
      <c r="C1291" s="2" t="s">
        <v>11</v>
      </c>
      <c r="D1291" s="2">
        <v>13.16</v>
      </c>
    </row>
    <row r="1292" spans="1:4" x14ac:dyDescent="0.2">
      <c r="A1292" s="3">
        <v>44103</v>
      </c>
      <c r="B1292" s="2" t="s">
        <v>32</v>
      </c>
      <c r="C1292" s="2" t="s">
        <v>11</v>
      </c>
      <c r="D1292" s="2">
        <v>42.22</v>
      </c>
    </row>
    <row r="1293" spans="1:4" x14ac:dyDescent="0.2">
      <c r="A1293" s="3">
        <v>44103</v>
      </c>
      <c r="B1293" s="2" t="s">
        <v>75</v>
      </c>
      <c r="C1293" s="2" t="s">
        <v>35</v>
      </c>
      <c r="D1293" s="2">
        <v>79.790000000000006</v>
      </c>
    </row>
    <row r="1294" spans="1:4" x14ac:dyDescent="0.2">
      <c r="A1294" s="3">
        <v>44103</v>
      </c>
      <c r="B1294" s="2" t="s">
        <v>45</v>
      </c>
      <c r="C1294" s="2" t="s">
        <v>11</v>
      </c>
      <c r="D1294" s="2">
        <v>47.33</v>
      </c>
    </row>
    <row r="1295" spans="1:4" x14ac:dyDescent="0.2">
      <c r="A1295" s="3">
        <v>44103</v>
      </c>
      <c r="B1295" s="2" t="s">
        <v>46</v>
      </c>
      <c r="C1295" s="2" t="s">
        <v>11</v>
      </c>
      <c r="D1295" s="2">
        <v>57.43</v>
      </c>
    </row>
    <row r="1296" spans="1:4" x14ac:dyDescent="0.2">
      <c r="A1296" s="3">
        <v>44103</v>
      </c>
      <c r="B1296" s="2" t="s">
        <v>40</v>
      </c>
      <c r="C1296" s="2" t="s">
        <v>11</v>
      </c>
      <c r="D1296" s="2">
        <v>23.44</v>
      </c>
    </row>
    <row r="1297" spans="1:4" x14ac:dyDescent="0.2">
      <c r="A1297" s="3">
        <v>44104</v>
      </c>
      <c r="B1297" s="2" t="s">
        <v>30</v>
      </c>
      <c r="C1297" s="2" t="s">
        <v>26</v>
      </c>
      <c r="D1297" s="2">
        <v>51.16</v>
      </c>
    </row>
    <row r="1298" spans="1:4" x14ac:dyDescent="0.2">
      <c r="A1298" s="3">
        <v>44104</v>
      </c>
      <c r="B1298" s="2" t="s">
        <v>36</v>
      </c>
      <c r="C1298" s="2" t="s">
        <v>35</v>
      </c>
      <c r="D1298" s="2">
        <v>72.319999999999993</v>
      </c>
    </row>
    <row r="1299" spans="1:4" x14ac:dyDescent="0.2">
      <c r="A1299" s="3">
        <v>44104</v>
      </c>
      <c r="B1299" s="2" t="s">
        <v>66</v>
      </c>
      <c r="C1299" s="2" t="s">
        <v>65</v>
      </c>
      <c r="D1299" s="2">
        <v>119.93</v>
      </c>
    </row>
    <row r="1300" spans="1:4" x14ac:dyDescent="0.2">
      <c r="A1300" s="3">
        <f>DATE(YEAR(A1299),MONTH(A1299)+1,1)</f>
        <v>44105</v>
      </c>
      <c r="B1300" s="2" t="s">
        <v>57</v>
      </c>
      <c r="C1300" s="2" t="s">
        <v>56</v>
      </c>
      <c r="D1300" s="2">
        <v>1565</v>
      </c>
    </row>
    <row r="1301" spans="1:4" x14ac:dyDescent="0.2">
      <c r="A1301" s="3">
        <v>44105</v>
      </c>
      <c r="B1301" s="2" t="s">
        <v>39</v>
      </c>
      <c r="C1301" s="2" t="s">
        <v>23</v>
      </c>
      <c r="D1301" s="2">
        <v>2.59</v>
      </c>
    </row>
    <row r="1302" spans="1:4" x14ac:dyDescent="0.2">
      <c r="A1302" s="3">
        <v>44105</v>
      </c>
      <c r="B1302" s="2" t="s">
        <v>31</v>
      </c>
      <c r="C1302" s="2" t="s">
        <v>23</v>
      </c>
      <c r="D1302" s="2">
        <v>68.33</v>
      </c>
    </row>
    <row r="1303" spans="1:4" x14ac:dyDescent="0.2">
      <c r="A1303" s="3">
        <v>44105</v>
      </c>
      <c r="B1303" s="2" t="s">
        <v>39</v>
      </c>
      <c r="C1303" s="2" t="s">
        <v>23</v>
      </c>
      <c r="D1303" s="2">
        <v>35.78</v>
      </c>
    </row>
    <row r="1304" spans="1:4" x14ac:dyDescent="0.2">
      <c r="A1304" s="3">
        <v>44106</v>
      </c>
      <c r="B1304" s="2" t="s">
        <v>29</v>
      </c>
      <c r="C1304" s="2" t="s">
        <v>11</v>
      </c>
      <c r="D1304" s="2">
        <v>42.12</v>
      </c>
    </row>
    <row r="1305" spans="1:4" x14ac:dyDescent="0.2">
      <c r="A1305" s="3">
        <v>44106</v>
      </c>
      <c r="B1305" s="2" t="s">
        <v>22</v>
      </c>
      <c r="C1305" s="2" t="s">
        <v>11</v>
      </c>
      <c r="D1305" s="2">
        <v>4.38</v>
      </c>
    </row>
    <row r="1306" spans="1:4" x14ac:dyDescent="0.2">
      <c r="A1306" s="3">
        <v>44106</v>
      </c>
      <c r="B1306" s="2" t="s">
        <v>73</v>
      </c>
      <c r="C1306" s="2" t="s">
        <v>72</v>
      </c>
      <c r="D1306" s="2">
        <v>5.62</v>
      </c>
    </row>
    <row r="1307" spans="1:4" x14ac:dyDescent="0.2">
      <c r="A1307" s="3">
        <v>44107</v>
      </c>
      <c r="B1307" s="2" t="s">
        <v>40</v>
      </c>
      <c r="C1307" s="2" t="s">
        <v>11</v>
      </c>
      <c r="D1307" s="2">
        <v>27.2</v>
      </c>
    </row>
    <row r="1308" spans="1:4" x14ac:dyDescent="0.2">
      <c r="A1308" s="3">
        <v>44107</v>
      </c>
      <c r="B1308" s="2" t="s">
        <v>82</v>
      </c>
      <c r="C1308" s="2" t="s">
        <v>12</v>
      </c>
      <c r="D1308" s="2">
        <v>121.88</v>
      </c>
    </row>
    <row r="1309" spans="1:4" x14ac:dyDescent="0.2">
      <c r="A1309" s="3">
        <v>44108</v>
      </c>
      <c r="B1309" s="2" t="s">
        <v>42</v>
      </c>
      <c r="C1309" s="2" t="s">
        <v>41</v>
      </c>
      <c r="D1309" s="2">
        <v>14.9</v>
      </c>
    </row>
    <row r="1310" spans="1:4" x14ac:dyDescent="0.2">
      <c r="A1310" s="3">
        <v>44108</v>
      </c>
      <c r="B1310" s="2" t="s">
        <v>38</v>
      </c>
      <c r="C1310" s="2" t="s">
        <v>23</v>
      </c>
      <c r="D1310" s="2">
        <v>55.89</v>
      </c>
    </row>
    <row r="1311" spans="1:4" x14ac:dyDescent="0.2">
      <c r="A1311" s="3">
        <v>44108</v>
      </c>
      <c r="B1311" s="2" t="s">
        <v>36</v>
      </c>
      <c r="C1311" s="2" t="s">
        <v>35</v>
      </c>
      <c r="D1311" s="2">
        <v>107.38</v>
      </c>
    </row>
    <row r="1312" spans="1:4" x14ac:dyDescent="0.2">
      <c r="A1312" s="3">
        <v>44108</v>
      </c>
      <c r="B1312" s="2" t="s">
        <v>39</v>
      </c>
      <c r="C1312" s="2" t="s">
        <v>23</v>
      </c>
      <c r="D1312" s="2">
        <v>35</v>
      </c>
    </row>
    <row r="1313" spans="1:4" x14ac:dyDescent="0.2">
      <c r="A1313" s="3">
        <v>44109</v>
      </c>
      <c r="B1313" s="2" t="s">
        <v>28</v>
      </c>
      <c r="C1313" s="2" t="s">
        <v>23</v>
      </c>
      <c r="D1313" s="2">
        <v>14.19</v>
      </c>
    </row>
    <row r="1314" spans="1:4" x14ac:dyDescent="0.2">
      <c r="A1314" s="3">
        <v>44109</v>
      </c>
      <c r="B1314" s="2" t="s">
        <v>45</v>
      </c>
      <c r="C1314" s="2" t="s">
        <v>11</v>
      </c>
      <c r="D1314" s="2">
        <v>1.94</v>
      </c>
    </row>
    <row r="1315" spans="1:4" x14ac:dyDescent="0.2">
      <c r="A1315" s="3">
        <v>44109</v>
      </c>
      <c r="B1315" s="2" t="s">
        <v>24</v>
      </c>
      <c r="C1315" s="2" t="s">
        <v>23</v>
      </c>
      <c r="D1315" s="2">
        <v>116.09</v>
      </c>
    </row>
    <row r="1316" spans="1:4" x14ac:dyDescent="0.2">
      <c r="A1316" s="3">
        <v>44110</v>
      </c>
      <c r="B1316" s="2" t="s">
        <v>31</v>
      </c>
      <c r="C1316" s="2" t="s">
        <v>23</v>
      </c>
      <c r="D1316" s="2">
        <v>107</v>
      </c>
    </row>
    <row r="1317" spans="1:4" x14ac:dyDescent="0.2">
      <c r="A1317" s="3">
        <v>44110</v>
      </c>
      <c r="B1317" s="2" t="s">
        <v>77</v>
      </c>
      <c r="C1317" s="2" t="s">
        <v>48</v>
      </c>
      <c r="D1317" s="2">
        <v>19.93</v>
      </c>
    </row>
    <row r="1318" spans="1:4" x14ac:dyDescent="0.2">
      <c r="A1318" s="3">
        <v>44110</v>
      </c>
      <c r="B1318" s="2" t="s">
        <v>33</v>
      </c>
      <c r="C1318" s="2" t="s">
        <v>11</v>
      </c>
      <c r="D1318" s="2">
        <v>82.49</v>
      </c>
    </row>
    <row r="1319" spans="1:4" x14ac:dyDescent="0.2">
      <c r="A1319" s="3">
        <v>44111</v>
      </c>
      <c r="B1319" s="2" t="s">
        <v>27</v>
      </c>
      <c r="C1319" s="2" t="s">
        <v>26</v>
      </c>
      <c r="D1319" s="2">
        <v>8.4</v>
      </c>
    </row>
    <row r="1320" spans="1:4" x14ac:dyDescent="0.2">
      <c r="A1320" s="3">
        <v>44111</v>
      </c>
      <c r="B1320" s="2" t="s">
        <v>46</v>
      </c>
      <c r="C1320" s="2" t="s">
        <v>11</v>
      </c>
      <c r="D1320" s="2">
        <v>51.75</v>
      </c>
    </row>
    <row r="1321" spans="1:4" x14ac:dyDescent="0.2">
      <c r="A1321" s="3">
        <v>44112</v>
      </c>
      <c r="B1321" s="2" t="s">
        <v>28</v>
      </c>
      <c r="C1321" s="2" t="s">
        <v>23</v>
      </c>
      <c r="D1321" s="2">
        <v>64.47</v>
      </c>
    </row>
    <row r="1322" spans="1:4" x14ac:dyDescent="0.2">
      <c r="A1322" s="3">
        <v>44112</v>
      </c>
      <c r="B1322" s="2" t="s">
        <v>39</v>
      </c>
      <c r="C1322" s="2" t="s">
        <v>23</v>
      </c>
      <c r="D1322" s="2">
        <v>51.42</v>
      </c>
    </row>
    <row r="1323" spans="1:4" x14ac:dyDescent="0.2">
      <c r="A1323" s="3">
        <v>44112</v>
      </c>
      <c r="B1323" s="2" t="s">
        <v>39</v>
      </c>
      <c r="C1323" s="2" t="s">
        <v>23</v>
      </c>
      <c r="D1323" s="2">
        <v>77.349999999999994</v>
      </c>
    </row>
    <row r="1324" spans="1:4" x14ac:dyDescent="0.2">
      <c r="A1324" s="3">
        <v>44112</v>
      </c>
      <c r="B1324" s="2" t="s">
        <v>32</v>
      </c>
      <c r="C1324" s="2" t="s">
        <v>11</v>
      </c>
      <c r="D1324" s="2">
        <v>22.78</v>
      </c>
    </row>
    <row r="1325" spans="1:4" x14ac:dyDescent="0.2">
      <c r="A1325" s="3">
        <v>44112</v>
      </c>
      <c r="B1325" s="2" t="s">
        <v>47</v>
      </c>
      <c r="C1325" s="2" t="s">
        <v>10</v>
      </c>
      <c r="D1325" s="2">
        <v>233.36</v>
      </c>
    </row>
    <row r="1326" spans="1:4" x14ac:dyDescent="0.2">
      <c r="A1326" s="3">
        <v>44113</v>
      </c>
      <c r="B1326" s="2" t="s">
        <v>39</v>
      </c>
      <c r="C1326" s="2" t="s">
        <v>23</v>
      </c>
      <c r="D1326" s="2">
        <v>129.37</v>
      </c>
    </row>
    <row r="1327" spans="1:4" x14ac:dyDescent="0.2">
      <c r="A1327" s="3">
        <v>44113</v>
      </c>
      <c r="B1327" s="2" t="s">
        <v>45</v>
      </c>
      <c r="C1327" s="2" t="s">
        <v>11</v>
      </c>
      <c r="D1327" s="2">
        <v>33.86</v>
      </c>
    </row>
    <row r="1328" spans="1:4" x14ac:dyDescent="0.2">
      <c r="A1328" s="3">
        <v>44113</v>
      </c>
      <c r="B1328" s="2" t="s">
        <v>47</v>
      </c>
      <c r="C1328" s="2" t="s">
        <v>10</v>
      </c>
      <c r="D1328" s="2">
        <v>139.97</v>
      </c>
    </row>
    <row r="1329" spans="1:4" x14ac:dyDescent="0.2">
      <c r="A1329" s="3">
        <v>44113</v>
      </c>
      <c r="B1329" s="2" t="s">
        <v>38</v>
      </c>
      <c r="C1329" s="2" t="s">
        <v>23</v>
      </c>
      <c r="D1329" s="2">
        <v>231.63</v>
      </c>
    </row>
    <row r="1330" spans="1:4" x14ac:dyDescent="0.2">
      <c r="A1330" s="3">
        <v>44113</v>
      </c>
      <c r="B1330" s="2" t="s">
        <v>32</v>
      </c>
      <c r="C1330" s="2" t="s">
        <v>11</v>
      </c>
      <c r="D1330" s="2">
        <v>29.14</v>
      </c>
    </row>
    <row r="1331" spans="1:4" x14ac:dyDescent="0.2">
      <c r="A1331" s="3">
        <v>44114</v>
      </c>
      <c r="B1331" s="2" t="s">
        <v>45</v>
      </c>
      <c r="C1331" s="2" t="s">
        <v>11</v>
      </c>
      <c r="D1331" s="2">
        <v>50.6</v>
      </c>
    </row>
    <row r="1332" spans="1:4" x14ac:dyDescent="0.2">
      <c r="A1332" s="3">
        <v>44115</v>
      </c>
      <c r="B1332" s="2" t="s">
        <v>54</v>
      </c>
      <c r="C1332" s="2" t="s">
        <v>11</v>
      </c>
      <c r="D1332" s="2">
        <v>19.920000000000002</v>
      </c>
    </row>
    <row r="1333" spans="1:4" x14ac:dyDescent="0.2">
      <c r="A1333" s="3">
        <v>44115</v>
      </c>
      <c r="B1333" s="2" t="s">
        <v>74</v>
      </c>
      <c r="C1333" s="2" t="s">
        <v>65</v>
      </c>
      <c r="D1333" s="2">
        <v>247.7</v>
      </c>
    </row>
    <row r="1334" spans="1:4" x14ac:dyDescent="0.2">
      <c r="A1334" s="3">
        <v>44115</v>
      </c>
      <c r="B1334" s="2" t="s">
        <v>37</v>
      </c>
      <c r="C1334" s="2" t="s">
        <v>11</v>
      </c>
      <c r="D1334" s="2">
        <v>24.4</v>
      </c>
    </row>
    <row r="1335" spans="1:4" x14ac:dyDescent="0.2">
      <c r="A1335" s="3">
        <v>44116</v>
      </c>
      <c r="B1335" s="2" t="s">
        <v>39</v>
      </c>
      <c r="C1335" s="2" t="s">
        <v>23</v>
      </c>
      <c r="D1335" s="2">
        <v>58.89</v>
      </c>
    </row>
    <row r="1336" spans="1:4" x14ac:dyDescent="0.2">
      <c r="A1336" s="3">
        <v>44116</v>
      </c>
      <c r="B1336" s="2" t="s">
        <v>37</v>
      </c>
      <c r="C1336" s="2" t="s">
        <v>11</v>
      </c>
      <c r="D1336" s="2">
        <v>15.62</v>
      </c>
    </row>
    <row r="1337" spans="1:4" x14ac:dyDescent="0.2">
      <c r="A1337" s="3">
        <v>44116</v>
      </c>
      <c r="B1337" s="2" t="s">
        <v>47</v>
      </c>
      <c r="C1337" s="2" t="s">
        <v>10</v>
      </c>
      <c r="D1337" s="2">
        <v>7.67</v>
      </c>
    </row>
    <row r="1338" spans="1:4" x14ac:dyDescent="0.2">
      <c r="A1338" s="3">
        <v>44116</v>
      </c>
      <c r="B1338" s="2" t="s">
        <v>38</v>
      </c>
      <c r="C1338" s="2" t="s">
        <v>23</v>
      </c>
      <c r="D1338" s="2">
        <v>70.510000000000005</v>
      </c>
    </row>
    <row r="1339" spans="1:4" x14ac:dyDescent="0.2">
      <c r="A1339" s="3">
        <v>44116</v>
      </c>
      <c r="B1339" s="2" t="s">
        <v>39</v>
      </c>
      <c r="C1339" s="2" t="s">
        <v>23</v>
      </c>
      <c r="D1339" s="2">
        <v>39.770000000000003</v>
      </c>
    </row>
    <row r="1340" spans="1:4" x14ac:dyDescent="0.2">
      <c r="A1340" s="3">
        <v>44116</v>
      </c>
      <c r="B1340" s="2" t="s">
        <v>59</v>
      </c>
      <c r="C1340" s="2" t="s">
        <v>12</v>
      </c>
      <c r="D1340" s="2">
        <v>12.06</v>
      </c>
    </row>
    <row r="1341" spans="1:4" x14ac:dyDescent="0.2">
      <c r="A1341" s="3">
        <v>44118</v>
      </c>
      <c r="B1341" s="2" t="s">
        <v>31</v>
      </c>
      <c r="C1341" s="2" t="s">
        <v>23</v>
      </c>
      <c r="D1341" s="2">
        <v>21.9</v>
      </c>
    </row>
    <row r="1342" spans="1:4" x14ac:dyDescent="0.2">
      <c r="A1342" s="3">
        <v>44118</v>
      </c>
      <c r="B1342" s="2" t="s">
        <v>27</v>
      </c>
      <c r="C1342" s="2" t="s">
        <v>26</v>
      </c>
      <c r="D1342" s="2">
        <v>53.29</v>
      </c>
    </row>
    <row r="1343" spans="1:4" x14ac:dyDescent="0.2">
      <c r="A1343" s="3">
        <v>44118</v>
      </c>
      <c r="B1343" s="2" t="s">
        <v>38</v>
      </c>
      <c r="C1343" s="2" t="s">
        <v>23</v>
      </c>
      <c r="D1343" s="2">
        <v>137.30000000000001</v>
      </c>
    </row>
    <row r="1344" spans="1:4" x14ac:dyDescent="0.2">
      <c r="A1344" s="3">
        <v>44119</v>
      </c>
      <c r="B1344" s="2" t="s">
        <v>46</v>
      </c>
      <c r="C1344" s="2" t="s">
        <v>11</v>
      </c>
      <c r="D1344" s="2">
        <v>69.48</v>
      </c>
    </row>
    <row r="1345" spans="1:4" x14ac:dyDescent="0.2">
      <c r="A1345" s="3">
        <v>44119</v>
      </c>
      <c r="B1345" s="2" t="s">
        <v>24</v>
      </c>
      <c r="C1345" s="2" t="s">
        <v>23</v>
      </c>
      <c r="D1345" s="2">
        <v>16.47</v>
      </c>
    </row>
    <row r="1346" spans="1:4" x14ac:dyDescent="0.2">
      <c r="A1346" s="3">
        <v>44120</v>
      </c>
      <c r="B1346" s="2" t="s">
        <v>36</v>
      </c>
      <c r="C1346" s="2" t="s">
        <v>35</v>
      </c>
      <c r="D1346" s="2">
        <v>41.81</v>
      </c>
    </row>
    <row r="1347" spans="1:4" x14ac:dyDescent="0.2">
      <c r="A1347" s="3">
        <v>44121</v>
      </c>
      <c r="B1347" s="2" t="s">
        <v>28</v>
      </c>
      <c r="C1347" s="2" t="s">
        <v>23</v>
      </c>
      <c r="D1347" s="2">
        <v>25.62</v>
      </c>
    </row>
    <row r="1348" spans="1:4" x14ac:dyDescent="0.2">
      <c r="A1348" s="3">
        <v>44121</v>
      </c>
      <c r="B1348" s="2" t="s">
        <v>52</v>
      </c>
      <c r="C1348" s="2" t="s">
        <v>23</v>
      </c>
      <c r="D1348" s="2">
        <v>42.31</v>
      </c>
    </row>
    <row r="1349" spans="1:4" x14ac:dyDescent="0.2">
      <c r="A1349" s="3">
        <v>44121</v>
      </c>
      <c r="B1349" s="2" t="s">
        <v>22</v>
      </c>
      <c r="C1349" s="2" t="s">
        <v>11</v>
      </c>
      <c r="D1349" s="2">
        <v>22.57</v>
      </c>
    </row>
    <row r="1350" spans="1:4" x14ac:dyDescent="0.2">
      <c r="A1350" s="3">
        <v>44121</v>
      </c>
      <c r="B1350" s="2" t="s">
        <v>52</v>
      </c>
      <c r="C1350" s="2" t="s">
        <v>23</v>
      </c>
      <c r="D1350" s="2">
        <v>65.89</v>
      </c>
    </row>
    <row r="1351" spans="1:4" x14ac:dyDescent="0.2">
      <c r="A1351" s="3">
        <v>44121</v>
      </c>
      <c r="B1351" s="2" t="s">
        <v>38</v>
      </c>
      <c r="C1351" s="2" t="s">
        <v>23</v>
      </c>
      <c r="D1351" s="2">
        <v>59.87</v>
      </c>
    </row>
    <row r="1352" spans="1:4" x14ac:dyDescent="0.2">
      <c r="A1352" s="3">
        <v>44122</v>
      </c>
      <c r="B1352" s="2" t="s">
        <v>45</v>
      </c>
      <c r="C1352" s="2" t="s">
        <v>11</v>
      </c>
      <c r="D1352" s="2">
        <v>31.2</v>
      </c>
    </row>
    <row r="1353" spans="1:4" x14ac:dyDescent="0.2">
      <c r="A1353" s="3">
        <v>44123</v>
      </c>
      <c r="B1353" s="2" t="s">
        <v>31</v>
      </c>
      <c r="C1353" s="2" t="s">
        <v>23</v>
      </c>
      <c r="D1353" s="2">
        <v>34.75</v>
      </c>
    </row>
    <row r="1354" spans="1:4" x14ac:dyDescent="0.2">
      <c r="A1354" s="3">
        <v>44124</v>
      </c>
      <c r="B1354" s="2" t="s">
        <v>43</v>
      </c>
      <c r="C1354" s="2" t="s">
        <v>20</v>
      </c>
      <c r="D1354" s="2">
        <v>174.48</v>
      </c>
    </row>
    <row r="1355" spans="1:4" x14ac:dyDescent="0.2">
      <c r="A1355" s="3">
        <v>44125</v>
      </c>
      <c r="B1355" s="2" t="s">
        <v>78</v>
      </c>
      <c r="C1355" s="2" t="s">
        <v>50</v>
      </c>
      <c r="D1355" s="2">
        <v>16.8</v>
      </c>
    </row>
    <row r="1356" spans="1:4" x14ac:dyDescent="0.2">
      <c r="A1356" s="3">
        <v>44125</v>
      </c>
      <c r="B1356" s="2" t="s">
        <v>42</v>
      </c>
      <c r="C1356" s="2" t="s">
        <v>41</v>
      </c>
      <c r="D1356" s="2">
        <v>5.6</v>
      </c>
    </row>
    <row r="1357" spans="1:4" x14ac:dyDescent="0.2">
      <c r="A1357" s="3">
        <v>44126</v>
      </c>
      <c r="B1357" s="2" t="s">
        <v>29</v>
      </c>
      <c r="C1357" s="2" t="s">
        <v>11</v>
      </c>
      <c r="D1357" s="2">
        <v>22.39</v>
      </c>
    </row>
    <row r="1358" spans="1:4" x14ac:dyDescent="0.2">
      <c r="A1358" s="3">
        <v>44126</v>
      </c>
      <c r="B1358" s="2" t="s">
        <v>38</v>
      </c>
      <c r="C1358" s="2" t="s">
        <v>23</v>
      </c>
      <c r="D1358" s="2">
        <v>20.79</v>
      </c>
    </row>
    <row r="1359" spans="1:4" x14ac:dyDescent="0.2">
      <c r="A1359" s="3">
        <v>44126</v>
      </c>
      <c r="B1359" s="2" t="s">
        <v>39</v>
      </c>
      <c r="C1359" s="2" t="s">
        <v>23</v>
      </c>
      <c r="D1359" s="2">
        <v>126.07</v>
      </c>
    </row>
    <row r="1360" spans="1:4" x14ac:dyDescent="0.2">
      <c r="A1360" s="3">
        <v>44126</v>
      </c>
      <c r="B1360" s="2" t="s">
        <v>47</v>
      </c>
      <c r="C1360" s="2" t="s">
        <v>10</v>
      </c>
      <c r="D1360" s="2">
        <v>9.9499999999999993</v>
      </c>
    </row>
    <row r="1361" spans="1:4" x14ac:dyDescent="0.2">
      <c r="A1361" s="3">
        <v>44127</v>
      </c>
      <c r="B1361" s="2" t="s">
        <v>27</v>
      </c>
      <c r="C1361" s="2" t="s">
        <v>26</v>
      </c>
      <c r="D1361" s="2">
        <v>9.31</v>
      </c>
    </row>
    <row r="1362" spans="1:4" x14ac:dyDescent="0.2">
      <c r="A1362" s="3">
        <v>44127</v>
      </c>
      <c r="B1362" s="2" t="s">
        <v>40</v>
      </c>
      <c r="C1362" s="2" t="s">
        <v>11</v>
      </c>
      <c r="D1362" s="2">
        <v>27.3</v>
      </c>
    </row>
    <row r="1363" spans="1:4" x14ac:dyDescent="0.2">
      <c r="A1363" s="3">
        <v>44128</v>
      </c>
      <c r="B1363" s="2" t="s">
        <v>24</v>
      </c>
      <c r="C1363" s="2" t="s">
        <v>23</v>
      </c>
      <c r="D1363" s="2">
        <v>7.65</v>
      </c>
    </row>
    <row r="1364" spans="1:4" x14ac:dyDescent="0.2">
      <c r="A1364" s="3">
        <v>44128</v>
      </c>
      <c r="B1364" s="2" t="s">
        <v>78</v>
      </c>
      <c r="C1364" s="2" t="s">
        <v>50</v>
      </c>
      <c r="D1364" s="2">
        <v>6.78</v>
      </c>
    </row>
    <row r="1365" spans="1:4" x14ac:dyDescent="0.2">
      <c r="A1365" s="3">
        <v>44128</v>
      </c>
      <c r="B1365" s="2" t="s">
        <v>30</v>
      </c>
      <c r="C1365" s="2" t="s">
        <v>26</v>
      </c>
      <c r="D1365" s="2">
        <v>17.8</v>
      </c>
    </row>
    <row r="1366" spans="1:4" x14ac:dyDescent="0.2">
      <c r="A1366" s="3">
        <v>44129</v>
      </c>
      <c r="B1366" s="2" t="s">
        <v>39</v>
      </c>
      <c r="C1366" s="2" t="s">
        <v>23</v>
      </c>
      <c r="D1366" s="2">
        <v>49.16</v>
      </c>
    </row>
    <row r="1367" spans="1:4" x14ac:dyDescent="0.2">
      <c r="A1367" s="3">
        <v>44129</v>
      </c>
      <c r="B1367" s="2" t="s">
        <v>38</v>
      </c>
      <c r="C1367" s="2" t="s">
        <v>23</v>
      </c>
      <c r="D1367" s="2">
        <v>54.67</v>
      </c>
    </row>
    <row r="1368" spans="1:4" x14ac:dyDescent="0.2">
      <c r="A1368" s="3">
        <v>44130</v>
      </c>
      <c r="B1368" s="2" t="s">
        <v>46</v>
      </c>
      <c r="C1368" s="2" t="s">
        <v>11</v>
      </c>
      <c r="D1368" s="2">
        <v>24.79</v>
      </c>
    </row>
    <row r="1369" spans="1:4" x14ac:dyDescent="0.2">
      <c r="A1369" s="3">
        <v>44130</v>
      </c>
      <c r="B1369" s="2" t="s">
        <v>81</v>
      </c>
      <c r="C1369" s="2" t="s">
        <v>41</v>
      </c>
      <c r="D1369" s="2">
        <v>65.959999999999994</v>
      </c>
    </row>
    <row r="1370" spans="1:4" x14ac:dyDescent="0.2">
      <c r="A1370" s="3">
        <v>44130</v>
      </c>
      <c r="B1370" s="2" t="s">
        <v>69</v>
      </c>
      <c r="C1370" s="2" t="s">
        <v>68</v>
      </c>
      <c r="D1370" s="2">
        <v>124</v>
      </c>
    </row>
    <row r="1371" spans="1:4" x14ac:dyDescent="0.2">
      <c r="A1371" s="3">
        <v>44130</v>
      </c>
      <c r="B1371" s="2" t="s">
        <v>32</v>
      </c>
      <c r="C1371" s="2" t="s">
        <v>11</v>
      </c>
      <c r="D1371" s="2">
        <v>36.15</v>
      </c>
    </row>
    <row r="1372" spans="1:4" x14ac:dyDescent="0.2">
      <c r="A1372" s="3">
        <v>44130</v>
      </c>
      <c r="B1372" s="2" t="s">
        <v>31</v>
      </c>
      <c r="C1372" s="2" t="s">
        <v>23</v>
      </c>
      <c r="D1372" s="2">
        <v>49.02</v>
      </c>
    </row>
    <row r="1373" spans="1:4" x14ac:dyDescent="0.2">
      <c r="A1373" s="3">
        <v>44131</v>
      </c>
      <c r="B1373" s="2" t="s">
        <v>34</v>
      </c>
      <c r="C1373" s="2" t="s">
        <v>11</v>
      </c>
      <c r="D1373" s="2">
        <v>4.17</v>
      </c>
    </row>
    <row r="1374" spans="1:4" x14ac:dyDescent="0.2">
      <c r="A1374" s="3">
        <v>44131</v>
      </c>
      <c r="B1374" s="2" t="s">
        <v>42</v>
      </c>
      <c r="C1374" s="2" t="s">
        <v>41</v>
      </c>
      <c r="D1374" s="2">
        <v>14.6</v>
      </c>
    </row>
    <row r="1375" spans="1:4" x14ac:dyDescent="0.2">
      <c r="A1375" s="3">
        <v>44132</v>
      </c>
      <c r="B1375" s="2" t="s">
        <v>33</v>
      </c>
      <c r="C1375" s="2" t="s">
        <v>11</v>
      </c>
      <c r="D1375" s="2">
        <v>33.090000000000003</v>
      </c>
    </row>
    <row r="1376" spans="1:4" x14ac:dyDescent="0.2">
      <c r="A1376" s="3">
        <v>44132</v>
      </c>
      <c r="B1376" s="2" t="s">
        <v>37</v>
      </c>
      <c r="C1376" s="2" t="s">
        <v>11</v>
      </c>
      <c r="D1376" s="2">
        <v>41.66</v>
      </c>
    </row>
    <row r="1377" spans="1:4" x14ac:dyDescent="0.2">
      <c r="A1377" s="3">
        <v>44132</v>
      </c>
      <c r="B1377" s="2" t="s">
        <v>28</v>
      </c>
      <c r="C1377" s="2" t="s">
        <v>23</v>
      </c>
      <c r="D1377" s="2">
        <v>58.79</v>
      </c>
    </row>
    <row r="1378" spans="1:4" x14ac:dyDescent="0.2">
      <c r="A1378" s="3">
        <v>44132</v>
      </c>
      <c r="B1378" s="2" t="s">
        <v>40</v>
      </c>
      <c r="C1378" s="2" t="s">
        <v>11</v>
      </c>
      <c r="D1378" s="2">
        <v>31.15</v>
      </c>
    </row>
    <row r="1379" spans="1:4" x14ac:dyDescent="0.2">
      <c r="A1379" s="3">
        <v>44132</v>
      </c>
      <c r="B1379" s="2" t="s">
        <v>27</v>
      </c>
      <c r="C1379" s="2" t="s">
        <v>26</v>
      </c>
      <c r="D1379" s="2">
        <v>57.58</v>
      </c>
    </row>
    <row r="1380" spans="1:4" x14ac:dyDescent="0.2">
      <c r="A1380" s="3">
        <v>44132</v>
      </c>
      <c r="B1380" s="2" t="s">
        <v>39</v>
      </c>
      <c r="C1380" s="2" t="s">
        <v>23</v>
      </c>
      <c r="D1380" s="2">
        <v>20.440000000000001</v>
      </c>
    </row>
    <row r="1381" spans="1:4" x14ac:dyDescent="0.2">
      <c r="A1381" s="3">
        <v>44132</v>
      </c>
      <c r="B1381" s="2" t="s">
        <v>77</v>
      </c>
      <c r="C1381" s="2" t="s">
        <v>48</v>
      </c>
      <c r="D1381" s="2">
        <v>16.329999999999998</v>
      </c>
    </row>
    <row r="1382" spans="1:4" x14ac:dyDescent="0.2">
      <c r="A1382" s="3">
        <v>44133</v>
      </c>
      <c r="B1382" s="2" t="s">
        <v>30</v>
      </c>
      <c r="C1382" s="2" t="s">
        <v>26</v>
      </c>
      <c r="D1382" s="2">
        <v>28.48</v>
      </c>
    </row>
    <row r="1383" spans="1:4" x14ac:dyDescent="0.2">
      <c r="A1383" s="3">
        <v>44133</v>
      </c>
      <c r="B1383" s="2" t="s">
        <v>45</v>
      </c>
      <c r="C1383" s="2" t="s">
        <v>11</v>
      </c>
      <c r="D1383" s="2">
        <v>19.829999999999998</v>
      </c>
    </row>
    <row r="1384" spans="1:4" x14ac:dyDescent="0.2">
      <c r="A1384" s="3">
        <v>44133</v>
      </c>
      <c r="B1384" s="2" t="s">
        <v>24</v>
      </c>
      <c r="C1384" s="2" t="s">
        <v>23</v>
      </c>
      <c r="D1384" s="2">
        <v>59.28</v>
      </c>
    </row>
    <row r="1385" spans="1:4" x14ac:dyDescent="0.2">
      <c r="A1385" s="3">
        <v>44133</v>
      </c>
      <c r="B1385" s="2" t="s">
        <v>33</v>
      </c>
      <c r="C1385" s="2" t="s">
        <v>11</v>
      </c>
      <c r="D1385" s="2">
        <v>19.97</v>
      </c>
    </row>
    <row r="1386" spans="1:4" x14ac:dyDescent="0.2">
      <c r="A1386" s="3">
        <v>44133</v>
      </c>
      <c r="B1386" s="2" t="s">
        <v>55</v>
      </c>
      <c r="C1386" s="2" t="s">
        <v>11</v>
      </c>
      <c r="D1386" s="2">
        <v>32.83</v>
      </c>
    </row>
    <row r="1387" spans="1:4" x14ac:dyDescent="0.2">
      <c r="A1387" s="3">
        <v>44134</v>
      </c>
      <c r="B1387" s="2" t="s">
        <v>82</v>
      </c>
      <c r="C1387" s="2" t="s">
        <v>12</v>
      </c>
      <c r="D1387" s="2">
        <v>127.27</v>
      </c>
    </row>
    <row r="1388" spans="1:4" x14ac:dyDescent="0.2">
      <c r="A1388" s="3">
        <v>44134</v>
      </c>
      <c r="B1388" s="2" t="s">
        <v>28</v>
      </c>
      <c r="C1388" s="2" t="s">
        <v>23</v>
      </c>
      <c r="D1388" s="2">
        <v>192.09</v>
      </c>
    </row>
    <row r="1389" spans="1:4" x14ac:dyDescent="0.2">
      <c r="A1389" s="3">
        <v>44134</v>
      </c>
      <c r="B1389" s="2" t="s">
        <v>46</v>
      </c>
      <c r="C1389" s="2" t="s">
        <v>11</v>
      </c>
      <c r="D1389" s="2">
        <v>31.25</v>
      </c>
    </row>
    <row r="1390" spans="1:4" x14ac:dyDescent="0.2">
      <c r="A1390" s="3">
        <v>44134</v>
      </c>
      <c r="B1390" s="2" t="s">
        <v>39</v>
      </c>
      <c r="C1390" s="2" t="s">
        <v>23</v>
      </c>
      <c r="D1390" s="2">
        <v>73.14</v>
      </c>
    </row>
    <row r="1391" spans="1:4" x14ac:dyDescent="0.2">
      <c r="A1391" s="3">
        <f>DATE(YEAR(A1390),MONTH(A1390)+1,1)</f>
        <v>44136</v>
      </c>
      <c r="B1391" s="2" t="s">
        <v>57</v>
      </c>
      <c r="C1391" s="2" t="s">
        <v>56</v>
      </c>
      <c r="D1391" s="2">
        <v>1565</v>
      </c>
    </row>
    <row r="1392" spans="1:4" x14ac:dyDescent="0.2">
      <c r="A1392" s="3">
        <v>44136</v>
      </c>
      <c r="B1392" s="2" t="s">
        <v>37</v>
      </c>
      <c r="C1392" s="2" t="s">
        <v>11</v>
      </c>
      <c r="D1392" s="2">
        <v>14.77</v>
      </c>
    </row>
    <row r="1393" spans="1:4" x14ac:dyDescent="0.2">
      <c r="A1393" s="3">
        <v>44136</v>
      </c>
      <c r="B1393" s="2" t="s">
        <v>46</v>
      </c>
      <c r="C1393" s="2" t="s">
        <v>11</v>
      </c>
      <c r="D1393" s="2">
        <v>3.21</v>
      </c>
    </row>
    <row r="1394" spans="1:4" x14ac:dyDescent="0.2">
      <c r="A1394" s="3">
        <v>44137</v>
      </c>
      <c r="B1394" s="2" t="s">
        <v>28</v>
      </c>
      <c r="C1394" s="2" t="s">
        <v>23</v>
      </c>
      <c r="D1394" s="2">
        <v>190.23</v>
      </c>
    </row>
    <row r="1395" spans="1:4" x14ac:dyDescent="0.2">
      <c r="A1395" s="3">
        <v>44137</v>
      </c>
      <c r="B1395" s="2" t="s">
        <v>38</v>
      </c>
      <c r="C1395" s="2" t="s">
        <v>23</v>
      </c>
      <c r="D1395" s="2">
        <v>81.36</v>
      </c>
    </row>
    <row r="1396" spans="1:4" x14ac:dyDescent="0.2">
      <c r="A1396" s="3">
        <v>44137</v>
      </c>
      <c r="B1396" s="2" t="s">
        <v>40</v>
      </c>
      <c r="C1396" s="2" t="s">
        <v>11</v>
      </c>
      <c r="D1396" s="2">
        <v>176.4</v>
      </c>
    </row>
    <row r="1397" spans="1:4" x14ac:dyDescent="0.2">
      <c r="A1397" s="3">
        <v>44137</v>
      </c>
      <c r="B1397" s="2" t="s">
        <v>66</v>
      </c>
      <c r="C1397" s="2" t="s">
        <v>65</v>
      </c>
      <c r="D1397" s="2">
        <v>62.8</v>
      </c>
    </row>
    <row r="1398" spans="1:4" x14ac:dyDescent="0.2">
      <c r="A1398" s="3">
        <v>44137</v>
      </c>
      <c r="B1398" s="2" t="s">
        <v>28</v>
      </c>
      <c r="C1398" s="2" t="s">
        <v>23</v>
      </c>
      <c r="D1398" s="2">
        <v>112.6</v>
      </c>
    </row>
    <row r="1399" spans="1:4" x14ac:dyDescent="0.2">
      <c r="A1399" s="3">
        <v>44138</v>
      </c>
      <c r="B1399" s="2" t="s">
        <v>33</v>
      </c>
      <c r="C1399" s="2" t="s">
        <v>11</v>
      </c>
      <c r="D1399" s="2">
        <v>61.5</v>
      </c>
    </row>
    <row r="1400" spans="1:4" x14ac:dyDescent="0.2">
      <c r="A1400" s="3">
        <v>44138</v>
      </c>
      <c r="B1400" s="2" t="s">
        <v>28</v>
      </c>
      <c r="C1400" s="2" t="s">
        <v>23</v>
      </c>
      <c r="D1400" s="2">
        <v>0.89</v>
      </c>
    </row>
    <row r="1401" spans="1:4" x14ac:dyDescent="0.2">
      <c r="A1401" s="3">
        <v>44139</v>
      </c>
      <c r="B1401" s="2" t="s">
        <v>27</v>
      </c>
      <c r="C1401" s="2" t="s">
        <v>26</v>
      </c>
      <c r="D1401" s="2">
        <v>8.67</v>
      </c>
    </row>
    <row r="1402" spans="1:4" x14ac:dyDescent="0.2">
      <c r="A1402" s="3">
        <v>44139</v>
      </c>
      <c r="B1402" s="2" t="s">
        <v>40</v>
      </c>
      <c r="C1402" s="2" t="s">
        <v>11</v>
      </c>
      <c r="D1402" s="2">
        <v>13.89</v>
      </c>
    </row>
    <row r="1403" spans="1:4" x14ac:dyDescent="0.2">
      <c r="A1403" s="3">
        <v>44139</v>
      </c>
      <c r="B1403" s="2" t="s">
        <v>28</v>
      </c>
      <c r="C1403" s="2" t="s">
        <v>23</v>
      </c>
      <c r="D1403" s="2">
        <v>66.28</v>
      </c>
    </row>
    <row r="1404" spans="1:4" x14ac:dyDescent="0.2">
      <c r="A1404" s="3">
        <v>44140</v>
      </c>
      <c r="B1404" s="2" t="s">
        <v>46</v>
      </c>
      <c r="C1404" s="2" t="s">
        <v>11</v>
      </c>
      <c r="D1404" s="2">
        <v>20.85</v>
      </c>
    </row>
    <row r="1405" spans="1:4" x14ac:dyDescent="0.2">
      <c r="A1405" s="3">
        <v>44140</v>
      </c>
      <c r="B1405" s="2" t="s">
        <v>39</v>
      </c>
      <c r="C1405" s="2" t="s">
        <v>23</v>
      </c>
      <c r="D1405" s="2">
        <v>12.56</v>
      </c>
    </row>
    <row r="1406" spans="1:4" x14ac:dyDescent="0.2">
      <c r="A1406" s="3">
        <v>44141</v>
      </c>
      <c r="B1406" s="2" t="s">
        <v>31</v>
      </c>
      <c r="C1406" s="2" t="s">
        <v>23</v>
      </c>
      <c r="D1406" s="2">
        <v>64.86</v>
      </c>
    </row>
    <row r="1407" spans="1:4" x14ac:dyDescent="0.2">
      <c r="A1407" s="3">
        <v>44141</v>
      </c>
      <c r="B1407" s="2" t="s">
        <v>45</v>
      </c>
      <c r="C1407" s="2" t="s">
        <v>11</v>
      </c>
      <c r="D1407" s="2">
        <v>53.1</v>
      </c>
    </row>
    <row r="1408" spans="1:4" x14ac:dyDescent="0.2">
      <c r="A1408" s="3">
        <v>44141</v>
      </c>
      <c r="B1408" s="2" t="s">
        <v>28</v>
      </c>
      <c r="C1408" s="2" t="s">
        <v>23</v>
      </c>
      <c r="D1408" s="2">
        <v>69.06</v>
      </c>
    </row>
    <row r="1409" spans="1:4" x14ac:dyDescent="0.2">
      <c r="A1409" s="3">
        <v>44141</v>
      </c>
      <c r="B1409" s="2" t="s">
        <v>24</v>
      </c>
      <c r="C1409" s="2" t="s">
        <v>23</v>
      </c>
      <c r="D1409" s="2">
        <v>87.77</v>
      </c>
    </row>
    <row r="1410" spans="1:4" x14ac:dyDescent="0.2">
      <c r="A1410" s="3">
        <v>44142</v>
      </c>
      <c r="B1410" s="2">
        <v>0</v>
      </c>
      <c r="C1410" s="2" t="s">
        <v>64</v>
      </c>
      <c r="D1410" s="2">
        <v>0</v>
      </c>
    </row>
    <row r="1411" spans="1:4" x14ac:dyDescent="0.2">
      <c r="A1411" s="3">
        <v>44143</v>
      </c>
      <c r="B1411" s="2" t="s">
        <v>33</v>
      </c>
      <c r="C1411" s="2" t="s">
        <v>11</v>
      </c>
      <c r="D1411" s="2">
        <v>8.89</v>
      </c>
    </row>
    <row r="1412" spans="1:4" x14ac:dyDescent="0.2">
      <c r="A1412" s="3">
        <v>44144</v>
      </c>
      <c r="B1412" s="2" t="s">
        <v>45</v>
      </c>
      <c r="C1412" s="2" t="s">
        <v>11</v>
      </c>
      <c r="D1412" s="2">
        <v>21.75</v>
      </c>
    </row>
    <row r="1413" spans="1:4" x14ac:dyDescent="0.2">
      <c r="A1413" s="3">
        <v>44144</v>
      </c>
      <c r="B1413" s="2" t="s">
        <v>43</v>
      </c>
      <c r="C1413" s="2" t="s">
        <v>20</v>
      </c>
      <c r="D1413" s="2">
        <v>130.44</v>
      </c>
    </row>
    <row r="1414" spans="1:4" x14ac:dyDescent="0.2">
      <c r="A1414" s="3">
        <v>44145</v>
      </c>
      <c r="B1414" s="2" t="s">
        <v>38</v>
      </c>
      <c r="C1414" s="2" t="s">
        <v>23</v>
      </c>
      <c r="D1414" s="2">
        <v>66.400000000000006</v>
      </c>
    </row>
    <row r="1415" spans="1:4" x14ac:dyDescent="0.2">
      <c r="A1415" s="3">
        <v>44145</v>
      </c>
      <c r="B1415" s="2" t="s">
        <v>85</v>
      </c>
      <c r="C1415" s="2" t="s">
        <v>65</v>
      </c>
      <c r="D1415" s="2">
        <v>82.62</v>
      </c>
    </row>
    <row r="1416" spans="1:4" x14ac:dyDescent="0.2">
      <c r="A1416" s="3">
        <v>44145</v>
      </c>
      <c r="B1416" s="2" t="s">
        <v>39</v>
      </c>
      <c r="C1416" s="2" t="s">
        <v>23</v>
      </c>
      <c r="D1416" s="2">
        <v>45.7</v>
      </c>
    </row>
    <row r="1417" spans="1:4" x14ac:dyDescent="0.2">
      <c r="A1417" s="3">
        <v>44145</v>
      </c>
      <c r="B1417" s="2" t="s">
        <v>74</v>
      </c>
      <c r="C1417" s="2" t="s">
        <v>65</v>
      </c>
      <c r="D1417" s="2">
        <v>229.21</v>
      </c>
    </row>
    <row r="1418" spans="1:4" x14ac:dyDescent="0.2">
      <c r="A1418" s="3">
        <v>44146</v>
      </c>
      <c r="B1418" s="2" t="s">
        <v>47</v>
      </c>
      <c r="C1418" s="2" t="s">
        <v>10</v>
      </c>
      <c r="D1418" s="2">
        <v>197.31</v>
      </c>
    </row>
    <row r="1419" spans="1:4" x14ac:dyDescent="0.2">
      <c r="A1419" s="3">
        <v>44146</v>
      </c>
      <c r="B1419" s="2" t="s">
        <v>42</v>
      </c>
      <c r="C1419" s="2" t="s">
        <v>41</v>
      </c>
      <c r="D1419" s="2">
        <v>11.1</v>
      </c>
    </row>
    <row r="1420" spans="1:4" x14ac:dyDescent="0.2">
      <c r="A1420" s="3">
        <v>44147</v>
      </c>
      <c r="B1420" s="2" t="s">
        <v>27</v>
      </c>
      <c r="C1420" s="2" t="s">
        <v>26</v>
      </c>
      <c r="D1420" s="2">
        <v>66.05</v>
      </c>
    </row>
    <row r="1421" spans="1:4" x14ac:dyDescent="0.2">
      <c r="A1421" s="3">
        <v>44147</v>
      </c>
      <c r="B1421" s="2" t="s">
        <v>39</v>
      </c>
      <c r="C1421" s="2" t="s">
        <v>23</v>
      </c>
      <c r="D1421" s="2">
        <v>39.869999999999997</v>
      </c>
    </row>
    <row r="1422" spans="1:4" x14ac:dyDescent="0.2">
      <c r="A1422" s="3">
        <v>44147</v>
      </c>
      <c r="B1422" s="2" t="s">
        <v>22</v>
      </c>
      <c r="C1422" s="2" t="s">
        <v>11</v>
      </c>
      <c r="D1422" s="2">
        <v>11.98</v>
      </c>
    </row>
    <row r="1423" spans="1:4" x14ac:dyDescent="0.2">
      <c r="A1423" s="3">
        <v>44148</v>
      </c>
      <c r="B1423" s="2" t="s">
        <v>36</v>
      </c>
      <c r="C1423" s="2" t="s">
        <v>35</v>
      </c>
      <c r="D1423" s="2">
        <v>67.56</v>
      </c>
    </row>
    <row r="1424" spans="1:4" x14ac:dyDescent="0.2">
      <c r="A1424" s="3">
        <v>44148</v>
      </c>
      <c r="B1424" s="2" t="s">
        <v>24</v>
      </c>
      <c r="C1424" s="2" t="s">
        <v>23</v>
      </c>
      <c r="D1424" s="2">
        <v>21.8</v>
      </c>
    </row>
    <row r="1425" spans="1:4" x14ac:dyDescent="0.2">
      <c r="A1425" s="3">
        <v>44148</v>
      </c>
      <c r="B1425" s="2" t="s">
        <v>39</v>
      </c>
      <c r="C1425" s="2" t="s">
        <v>23</v>
      </c>
      <c r="D1425" s="2">
        <v>114.5</v>
      </c>
    </row>
    <row r="1426" spans="1:4" x14ac:dyDescent="0.2">
      <c r="A1426" s="3">
        <v>44148</v>
      </c>
      <c r="B1426" s="2" t="s">
        <v>38</v>
      </c>
      <c r="C1426" s="2" t="s">
        <v>23</v>
      </c>
      <c r="D1426" s="2">
        <v>51.47</v>
      </c>
    </row>
    <row r="1427" spans="1:4" x14ac:dyDescent="0.2">
      <c r="A1427" s="3">
        <v>44148</v>
      </c>
      <c r="B1427" s="2" t="s">
        <v>46</v>
      </c>
      <c r="C1427" s="2" t="s">
        <v>11</v>
      </c>
      <c r="D1427" s="2">
        <v>16.670000000000002</v>
      </c>
    </row>
    <row r="1428" spans="1:4" x14ac:dyDescent="0.2">
      <c r="A1428" s="3">
        <v>44148</v>
      </c>
      <c r="B1428" s="2" t="s">
        <v>39</v>
      </c>
      <c r="C1428" s="2" t="s">
        <v>23</v>
      </c>
      <c r="D1428" s="2">
        <v>57.9</v>
      </c>
    </row>
    <row r="1429" spans="1:4" x14ac:dyDescent="0.2">
      <c r="A1429" s="3">
        <v>44149</v>
      </c>
      <c r="B1429" s="2" t="s">
        <v>45</v>
      </c>
      <c r="C1429" s="2" t="s">
        <v>11</v>
      </c>
      <c r="D1429" s="2">
        <v>33.22</v>
      </c>
    </row>
    <row r="1430" spans="1:4" x14ac:dyDescent="0.2">
      <c r="A1430" s="3">
        <v>44150</v>
      </c>
      <c r="B1430" s="2" t="s">
        <v>22</v>
      </c>
      <c r="C1430" s="2" t="s">
        <v>11</v>
      </c>
      <c r="D1430" s="2">
        <v>23.93</v>
      </c>
    </row>
    <row r="1431" spans="1:4" x14ac:dyDescent="0.2">
      <c r="A1431" s="3">
        <v>44150</v>
      </c>
      <c r="B1431" s="2" t="s">
        <v>52</v>
      </c>
      <c r="C1431" s="2" t="s">
        <v>23</v>
      </c>
      <c r="D1431" s="2">
        <v>10.19</v>
      </c>
    </row>
    <row r="1432" spans="1:4" x14ac:dyDescent="0.2">
      <c r="A1432" s="3">
        <v>44151</v>
      </c>
      <c r="B1432" s="2" t="s">
        <v>27</v>
      </c>
      <c r="C1432" s="2" t="s">
        <v>26</v>
      </c>
      <c r="D1432" s="2">
        <v>185.59</v>
      </c>
    </row>
    <row r="1433" spans="1:4" x14ac:dyDescent="0.2">
      <c r="A1433" s="3">
        <v>44151</v>
      </c>
      <c r="B1433" s="2" t="s">
        <v>61</v>
      </c>
      <c r="C1433" s="2" t="s">
        <v>48</v>
      </c>
      <c r="D1433" s="2">
        <v>178.5</v>
      </c>
    </row>
    <row r="1434" spans="1:4" x14ac:dyDescent="0.2">
      <c r="A1434" s="3">
        <v>44151</v>
      </c>
      <c r="B1434" s="2" t="s">
        <v>47</v>
      </c>
      <c r="C1434" s="2" t="s">
        <v>10</v>
      </c>
      <c r="D1434" s="2">
        <v>112.94</v>
      </c>
    </row>
    <row r="1435" spans="1:4" x14ac:dyDescent="0.2">
      <c r="A1435" s="3">
        <v>44151</v>
      </c>
      <c r="B1435" s="2" t="s">
        <v>28</v>
      </c>
      <c r="C1435" s="2" t="s">
        <v>23</v>
      </c>
      <c r="D1435" s="2">
        <v>31.49</v>
      </c>
    </row>
    <row r="1436" spans="1:4" x14ac:dyDescent="0.2">
      <c r="A1436" s="3">
        <v>44151</v>
      </c>
      <c r="B1436" s="2" t="s">
        <v>45</v>
      </c>
      <c r="C1436" s="2" t="s">
        <v>11</v>
      </c>
      <c r="D1436" s="2">
        <v>21.98</v>
      </c>
    </row>
    <row r="1437" spans="1:4" x14ac:dyDescent="0.2">
      <c r="A1437" s="3">
        <v>44152</v>
      </c>
      <c r="B1437" s="2" t="s">
        <v>28</v>
      </c>
      <c r="C1437" s="2" t="s">
        <v>23</v>
      </c>
      <c r="D1437" s="2">
        <v>55.88</v>
      </c>
    </row>
    <row r="1438" spans="1:4" x14ac:dyDescent="0.2">
      <c r="A1438" s="3">
        <v>44152</v>
      </c>
      <c r="B1438" s="2" t="s">
        <v>43</v>
      </c>
      <c r="C1438" s="2" t="s">
        <v>20</v>
      </c>
      <c r="D1438" s="2">
        <v>66.92</v>
      </c>
    </row>
    <row r="1439" spans="1:4" x14ac:dyDescent="0.2">
      <c r="A1439" s="3">
        <v>44152</v>
      </c>
      <c r="B1439" s="2" t="s">
        <v>43</v>
      </c>
      <c r="C1439" s="2" t="s">
        <v>20</v>
      </c>
      <c r="D1439" s="2">
        <v>133.28</v>
      </c>
    </row>
    <row r="1440" spans="1:4" x14ac:dyDescent="0.2">
      <c r="A1440" s="3">
        <v>44152</v>
      </c>
      <c r="B1440" s="2" t="s">
        <v>28</v>
      </c>
      <c r="C1440" s="2" t="s">
        <v>23</v>
      </c>
      <c r="D1440" s="2">
        <v>6.12</v>
      </c>
    </row>
    <row r="1441" spans="1:4" x14ac:dyDescent="0.2">
      <c r="A1441" s="3">
        <v>44153</v>
      </c>
      <c r="B1441" s="2" t="s">
        <v>38</v>
      </c>
      <c r="C1441" s="2" t="s">
        <v>23</v>
      </c>
      <c r="D1441" s="2">
        <v>13.7</v>
      </c>
    </row>
    <row r="1442" spans="1:4" x14ac:dyDescent="0.2">
      <c r="A1442" s="3">
        <v>44153</v>
      </c>
      <c r="B1442" s="2" t="s">
        <v>52</v>
      </c>
      <c r="C1442" s="2" t="s">
        <v>23</v>
      </c>
      <c r="D1442" s="2">
        <v>65.17</v>
      </c>
    </row>
    <row r="1443" spans="1:4" x14ac:dyDescent="0.2">
      <c r="A1443" s="3">
        <v>44153</v>
      </c>
      <c r="B1443" s="2" t="s">
        <v>55</v>
      </c>
      <c r="C1443" s="2" t="s">
        <v>11</v>
      </c>
      <c r="D1443" s="2">
        <v>26.26</v>
      </c>
    </row>
    <row r="1444" spans="1:4" x14ac:dyDescent="0.2">
      <c r="A1444" s="3">
        <v>44153</v>
      </c>
      <c r="B1444" s="2" t="s">
        <v>32</v>
      </c>
      <c r="C1444" s="2" t="s">
        <v>11</v>
      </c>
      <c r="D1444" s="2">
        <v>58.04</v>
      </c>
    </row>
    <row r="1445" spans="1:4" x14ac:dyDescent="0.2">
      <c r="A1445" s="3">
        <v>44154</v>
      </c>
      <c r="B1445" s="2" t="s">
        <v>34</v>
      </c>
      <c r="C1445" s="2" t="s">
        <v>11</v>
      </c>
      <c r="D1445" s="2">
        <v>39.44</v>
      </c>
    </row>
    <row r="1446" spans="1:4" x14ac:dyDescent="0.2">
      <c r="A1446" s="3">
        <v>44155</v>
      </c>
      <c r="B1446" s="2" t="s">
        <v>46</v>
      </c>
      <c r="C1446" s="2" t="s">
        <v>11</v>
      </c>
      <c r="D1446" s="2">
        <v>71.900000000000006</v>
      </c>
    </row>
    <row r="1447" spans="1:4" x14ac:dyDescent="0.2">
      <c r="A1447" s="3">
        <v>44155</v>
      </c>
      <c r="B1447" s="2" t="s">
        <v>30</v>
      </c>
      <c r="C1447" s="2" t="s">
        <v>26</v>
      </c>
      <c r="D1447" s="2">
        <v>49.91</v>
      </c>
    </row>
    <row r="1448" spans="1:4" x14ac:dyDescent="0.2">
      <c r="A1448" s="3">
        <v>44156</v>
      </c>
      <c r="B1448" s="2" t="s">
        <v>28</v>
      </c>
      <c r="C1448" s="2" t="s">
        <v>23</v>
      </c>
      <c r="D1448" s="2">
        <v>19.27</v>
      </c>
    </row>
    <row r="1449" spans="1:4" x14ac:dyDescent="0.2">
      <c r="A1449" s="3">
        <v>44156</v>
      </c>
      <c r="B1449" s="2" t="s">
        <v>42</v>
      </c>
      <c r="C1449" s="2" t="s">
        <v>41</v>
      </c>
      <c r="D1449" s="2">
        <v>11.3</v>
      </c>
    </row>
    <row r="1450" spans="1:4" x14ac:dyDescent="0.2">
      <c r="A1450" s="3">
        <v>44156</v>
      </c>
      <c r="B1450" s="2" t="s">
        <v>37</v>
      </c>
      <c r="C1450" s="2" t="s">
        <v>11</v>
      </c>
      <c r="D1450" s="2">
        <v>21.71</v>
      </c>
    </row>
    <row r="1451" spans="1:4" x14ac:dyDescent="0.2">
      <c r="A1451" s="3">
        <v>44156</v>
      </c>
      <c r="B1451" s="2" t="s">
        <v>52</v>
      </c>
      <c r="C1451" s="2" t="s">
        <v>23</v>
      </c>
      <c r="D1451" s="2">
        <v>39.119999999999997</v>
      </c>
    </row>
    <row r="1452" spans="1:4" x14ac:dyDescent="0.2">
      <c r="A1452" s="3">
        <v>44157</v>
      </c>
      <c r="B1452" s="2" t="s">
        <v>45</v>
      </c>
      <c r="C1452" s="2" t="s">
        <v>11</v>
      </c>
      <c r="D1452" s="2">
        <v>25.52</v>
      </c>
    </row>
    <row r="1453" spans="1:4" x14ac:dyDescent="0.2">
      <c r="A1453" s="3">
        <v>44157</v>
      </c>
      <c r="B1453" s="2" t="s">
        <v>45</v>
      </c>
      <c r="C1453" s="2" t="s">
        <v>11</v>
      </c>
      <c r="D1453" s="2">
        <v>44.41</v>
      </c>
    </row>
    <row r="1454" spans="1:4" x14ac:dyDescent="0.2">
      <c r="A1454" s="3">
        <v>44157</v>
      </c>
      <c r="B1454" s="2" t="s">
        <v>31</v>
      </c>
      <c r="C1454" s="2" t="s">
        <v>23</v>
      </c>
      <c r="D1454" s="2">
        <v>49.45</v>
      </c>
    </row>
    <row r="1455" spans="1:4" x14ac:dyDescent="0.2">
      <c r="A1455" s="3">
        <v>44157</v>
      </c>
      <c r="B1455" s="2" t="s">
        <v>27</v>
      </c>
      <c r="C1455" s="2" t="s">
        <v>26</v>
      </c>
      <c r="D1455" s="2">
        <v>22.35</v>
      </c>
    </row>
    <row r="1456" spans="1:4" x14ac:dyDescent="0.2">
      <c r="A1456" s="3">
        <v>44157</v>
      </c>
      <c r="B1456" s="2" t="s">
        <v>38</v>
      </c>
      <c r="C1456" s="2" t="s">
        <v>23</v>
      </c>
      <c r="D1456" s="2">
        <v>142.80000000000001</v>
      </c>
    </row>
    <row r="1457" spans="1:4" x14ac:dyDescent="0.2">
      <c r="A1457" s="3">
        <v>44159</v>
      </c>
      <c r="B1457" s="2" t="s">
        <v>24</v>
      </c>
      <c r="C1457" s="2" t="s">
        <v>23</v>
      </c>
      <c r="D1457" s="2">
        <v>29.7</v>
      </c>
    </row>
    <row r="1458" spans="1:4" x14ac:dyDescent="0.2">
      <c r="A1458" s="3">
        <v>44160</v>
      </c>
      <c r="B1458" s="2" t="s">
        <v>31</v>
      </c>
      <c r="C1458" s="2" t="s">
        <v>23</v>
      </c>
      <c r="D1458" s="2">
        <v>33.28</v>
      </c>
    </row>
    <row r="1459" spans="1:4" x14ac:dyDescent="0.2">
      <c r="A1459" s="3">
        <v>44160</v>
      </c>
      <c r="B1459" s="2" t="s">
        <v>29</v>
      </c>
      <c r="C1459" s="2" t="s">
        <v>11</v>
      </c>
      <c r="D1459" s="2">
        <v>14.3</v>
      </c>
    </row>
    <row r="1460" spans="1:4" x14ac:dyDescent="0.2">
      <c r="A1460" s="3">
        <v>44160</v>
      </c>
      <c r="B1460" s="2" t="s">
        <v>22</v>
      </c>
      <c r="C1460" s="2" t="s">
        <v>11</v>
      </c>
      <c r="D1460" s="2">
        <v>9.89</v>
      </c>
    </row>
    <row r="1461" spans="1:4" x14ac:dyDescent="0.2">
      <c r="A1461" s="3">
        <v>44160</v>
      </c>
      <c r="B1461" s="2" t="s">
        <v>55</v>
      </c>
      <c r="C1461" s="2" t="s">
        <v>11</v>
      </c>
      <c r="D1461" s="2">
        <v>18.440000000000001</v>
      </c>
    </row>
    <row r="1462" spans="1:4" x14ac:dyDescent="0.2">
      <c r="A1462" s="3">
        <v>44160</v>
      </c>
      <c r="B1462" s="2" t="s">
        <v>27</v>
      </c>
      <c r="C1462" s="2" t="s">
        <v>26</v>
      </c>
      <c r="D1462" s="2">
        <v>330.74</v>
      </c>
    </row>
    <row r="1463" spans="1:4" x14ac:dyDescent="0.2">
      <c r="A1463" s="3">
        <v>44160</v>
      </c>
      <c r="B1463" s="2" t="s">
        <v>30</v>
      </c>
      <c r="C1463" s="2" t="s">
        <v>26</v>
      </c>
      <c r="D1463" s="2">
        <v>44.94</v>
      </c>
    </row>
    <row r="1464" spans="1:4" x14ac:dyDescent="0.2">
      <c r="A1464" s="3">
        <v>44160</v>
      </c>
      <c r="B1464" s="2" t="s">
        <v>54</v>
      </c>
      <c r="C1464" s="2" t="s">
        <v>11</v>
      </c>
      <c r="D1464" s="2">
        <v>13.7</v>
      </c>
    </row>
    <row r="1465" spans="1:4" x14ac:dyDescent="0.2">
      <c r="A1465" s="3">
        <v>44161</v>
      </c>
      <c r="B1465" s="2" t="s">
        <v>38</v>
      </c>
      <c r="C1465" s="2" t="s">
        <v>23</v>
      </c>
      <c r="D1465" s="2">
        <v>51.72</v>
      </c>
    </row>
    <row r="1466" spans="1:4" x14ac:dyDescent="0.2">
      <c r="A1466" s="3">
        <v>44161</v>
      </c>
      <c r="B1466" s="2" t="s">
        <v>46</v>
      </c>
      <c r="C1466" s="2" t="s">
        <v>11</v>
      </c>
      <c r="D1466" s="2">
        <v>16.87</v>
      </c>
    </row>
    <row r="1467" spans="1:4" x14ac:dyDescent="0.2">
      <c r="A1467" s="3">
        <v>44161</v>
      </c>
      <c r="B1467" s="2" t="s">
        <v>33</v>
      </c>
      <c r="C1467" s="2" t="s">
        <v>11</v>
      </c>
      <c r="D1467" s="2">
        <v>16.57</v>
      </c>
    </row>
    <row r="1468" spans="1:4" x14ac:dyDescent="0.2">
      <c r="A1468" s="3">
        <v>44162</v>
      </c>
      <c r="B1468" s="2" t="s">
        <v>28</v>
      </c>
      <c r="C1468" s="2" t="s">
        <v>23</v>
      </c>
      <c r="D1468" s="2">
        <v>12.21</v>
      </c>
    </row>
    <row r="1469" spans="1:4" x14ac:dyDescent="0.2">
      <c r="A1469" s="3">
        <v>44162</v>
      </c>
      <c r="B1469" s="2" t="s">
        <v>40</v>
      </c>
      <c r="C1469" s="2" t="s">
        <v>11</v>
      </c>
      <c r="D1469" s="2">
        <v>40.17</v>
      </c>
    </row>
    <row r="1470" spans="1:4" x14ac:dyDescent="0.2">
      <c r="A1470" s="3">
        <v>44163</v>
      </c>
      <c r="B1470" s="2" t="s">
        <v>32</v>
      </c>
      <c r="C1470" s="2" t="s">
        <v>11</v>
      </c>
      <c r="D1470" s="2">
        <v>37.840000000000003</v>
      </c>
    </row>
    <row r="1471" spans="1:4" x14ac:dyDescent="0.2">
      <c r="A1471" s="3">
        <v>44163</v>
      </c>
      <c r="B1471" s="2" t="s">
        <v>46</v>
      </c>
      <c r="C1471" s="2" t="s">
        <v>11</v>
      </c>
      <c r="D1471" s="2">
        <v>22.54</v>
      </c>
    </row>
    <row r="1472" spans="1:4" x14ac:dyDescent="0.2">
      <c r="A1472" s="3">
        <v>44163</v>
      </c>
      <c r="B1472" s="2" t="s">
        <v>28</v>
      </c>
      <c r="C1472" s="2" t="s">
        <v>23</v>
      </c>
      <c r="D1472" s="2">
        <v>46.24</v>
      </c>
    </row>
    <row r="1473" spans="1:4" x14ac:dyDescent="0.2">
      <c r="A1473" s="3">
        <v>44163</v>
      </c>
      <c r="B1473" s="2" t="s">
        <v>39</v>
      </c>
      <c r="C1473" s="2" t="s">
        <v>23</v>
      </c>
      <c r="D1473" s="2">
        <v>119.68</v>
      </c>
    </row>
    <row r="1474" spans="1:4" x14ac:dyDescent="0.2">
      <c r="A1474" s="3">
        <v>44164</v>
      </c>
      <c r="B1474" s="2" t="s">
        <v>24</v>
      </c>
      <c r="C1474" s="2" t="s">
        <v>23</v>
      </c>
      <c r="D1474" s="2">
        <v>115.02</v>
      </c>
    </row>
    <row r="1475" spans="1:4" x14ac:dyDescent="0.2">
      <c r="A1475" s="3">
        <v>44164</v>
      </c>
      <c r="B1475" s="2" t="s">
        <v>37</v>
      </c>
      <c r="C1475" s="2" t="s">
        <v>11</v>
      </c>
      <c r="D1475" s="2">
        <v>117.04</v>
      </c>
    </row>
    <row r="1476" spans="1:4" x14ac:dyDescent="0.2">
      <c r="A1476" s="3">
        <v>44164</v>
      </c>
      <c r="B1476" s="2" t="s">
        <v>22</v>
      </c>
      <c r="C1476" s="2" t="s">
        <v>11</v>
      </c>
      <c r="D1476" s="2">
        <v>11.4</v>
      </c>
    </row>
    <row r="1477" spans="1:4" x14ac:dyDescent="0.2">
      <c r="A1477" s="3">
        <v>44165</v>
      </c>
      <c r="B1477" s="2" t="s">
        <v>69</v>
      </c>
      <c r="C1477" s="2" t="s">
        <v>68</v>
      </c>
      <c r="D1477" s="2">
        <v>153.65</v>
      </c>
    </row>
    <row r="1478" spans="1:4" x14ac:dyDescent="0.2">
      <c r="A1478" s="3">
        <f>DATE(YEAR(A1477),MONTH(A1477)+1,1)</f>
        <v>44166</v>
      </c>
      <c r="B1478" s="2" t="s">
        <v>57</v>
      </c>
      <c r="C1478" s="2" t="s">
        <v>56</v>
      </c>
      <c r="D1478" s="2">
        <v>1565</v>
      </c>
    </row>
    <row r="1479" spans="1:4" x14ac:dyDescent="0.2">
      <c r="A1479" s="3">
        <v>44166</v>
      </c>
      <c r="B1479" s="2" t="s">
        <v>42</v>
      </c>
      <c r="C1479" s="2" t="s">
        <v>41</v>
      </c>
      <c r="D1479" s="2">
        <v>6.9</v>
      </c>
    </row>
    <row r="1480" spans="1:4" x14ac:dyDescent="0.2">
      <c r="A1480" s="3">
        <v>44166</v>
      </c>
      <c r="B1480" s="2" t="s">
        <v>40</v>
      </c>
      <c r="C1480" s="2" t="s">
        <v>11</v>
      </c>
      <c r="D1480" s="2">
        <v>69.78</v>
      </c>
    </row>
    <row r="1481" spans="1:4" x14ac:dyDescent="0.2">
      <c r="A1481" s="3">
        <v>44167</v>
      </c>
      <c r="B1481" s="2" t="s">
        <v>27</v>
      </c>
      <c r="C1481" s="2" t="s">
        <v>26</v>
      </c>
      <c r="D1481" s="2">
        <v>54.05</v>
      </c>
    </row>
    <row r="1482" spans="1:4" x14ac:dyDescent="0.2">
      <c r="A1482" s="3">
        <v>44167</v>
      </c>
      <c r="B1482" s="2" t="s">
        <v>33</v>
      </c>
      <c r="C1482" s="2" t="s">
        <v>11</v>
      </c>
      <c r="D1482" s="2">
        <v>21.21</v>
      </c>
    </row>
    <row r="1483" spans="1:4" x14ac:dyDescent="0.2">
      <c r="A1483" s="3">
        <v>44167</v>
      </c>
      <c r="B1483" s="2" t="s">
        <v>22</v>
      </c>
      <c r="C1483" s="2" t="s">
        <v>11</v>
      </c>
      <c r="D1483" s="2">
        <v>57.37</v>
      </c>
    </row>
    <row r="1484" spans="1:4" x14ac:dyDescent="0.2">
      <c r="A1484" s="3">
        <v>44168</v>
      </c>
      <c r="B1484" s="2" t="s">
        <v>38</v>
      </c>
      <c r="C1484" s="2" t="s">
        <v>23</v>
      </c>
      <c r="D1484" s="2">
        <v>20.39</v>
      </c>
    </row>
    <row r="1485" spans="1:4" x14ac:dyDescent="0.2">
      <c r="A1485" s="3">
        <v>44168</v>
      </c>
      <c r="B1485" s="2" t="s">
        <v>39</v>
      </c>
      <c r="C1485" s="2" t="s">
        <v>23</v>
      </c>
      <c r="D1485" s="2">
        <v>28.24</v>
      </c>
    </row>
    <row r="1486" spans="1:4" x14ac:dyDescent="0.2">
      <c r="A1486" s="3">
        <v>44168</v>
      </c>
      <c r="B1486" s="2" t="s">
        <v>28</v>
      </c>
      <c r="C1486" s="2" t="s">
        <v>23</v>
      </c>
      <c r="D1486" s="2">
        <v>6.53</v>
      </c>
    </row>
    <row r="1487" spans="1:4" x14ac:dyDescent="0.2">
      <c r="A1487" s="3">
        <v>44170</v>
      </c>
      <c r="B1487" s="2" t="s">
        <v>38</v>
      </c>
      <c r="C1487" s="2" t="s">
        <v>23</v>
      </c>
      <c r="D1487" s="2">
        <v>17.489999999999998</v>
      </c>
    </row>
    <row r="1488" spans="1:4" x14ac:dyDescent="0.2">
      <c r="A1488" s="3">
        <v>44170</v>
      </c>
      <c r="B1488" s="2" t="s">
        <v>46</v>
      </c>
      <c r="C1488" s="2" t="s">
        <v>11</v>
      </c>
      <c r="D1488" s="2">
        <v>3.22</v>
      </c>
    </row>
    <row r="1489" spans="1:4" x14ac:dyDescent="0.2">
      <c r="A1489" s="3">
        <v>44170</v>
      </c>
      <c r="B1489" s="2" t="s">
        <v>45</v>
      </c>
      <c r="C1489" s="2" t="s">
        <v>11</v>
      </c>
      <c r="D1489" s="2">
        <v>2.1</v>
      </c>
    </row>
    <row r="1490" spans="1:4" x14ac:dyDescent="0.2">
      <c r="A1490" s="3">
        <v>44171</v>
      </c>
      <c r="B1490" s="2" t="s">
        <v>39</v>
      </c>
      <c r="C1490" s="2" t="s">
        <v>23</v>
      </c>
      <c r="D1490" s="2">
        <v>38.53</v>
      </c>
    </row>
    <row r="1491" spans="1:4" x14ac:dyDescent="0.2">
      <c r="A1491" s="3">
        <v>44171</v>
      </c>
      <c r="B1491" s="2" t="s">
        <v>43</v>
      </c>
      <c r="C1491" s="2" t="s">
        <v>20</v>
      </c>
      <c r="D1491" s="2">
        <v>63.72</v>
      </c>
    </row>
    <row r="1492" spans="1:4" x14ac:dyDescent="0.2">
      <c r="A1492" s="3">
        <v>44171</v>
      </c>
      <c r="B1492" s="2" t="s">
        <v>31</v>
      </c>
      <c r="C1492" s="2" t="s">
        <v>23</v>
      </c>
      <c r="D1492" s="2">
        <v>45.86</v>
      </c>
    </row>
    <row r="1493" spans="1:4" x14ac:dyDescent="0.2">
      <c r="A1493" s="3">
        <v>44172</v>
      </c>
      <c r="B1493" s="2" t="s">
        <v>38</v>
      </c>
      <c r="C1493" s="2" t="s">
        <v>23</v>
      </c>
      <c r="D1493" s="2">
        <v>54.1</v>
      </c>
    </row>
    <row r="1494" spans="1:4" x14ac:dyDescent="0.2">
      <c r="A1494" s="3">
        <v>44172</v>
      </c>
      <c r="B1494" s="2" t="s">
        <v>24</v>
      </c>
      <c r="C1494" s="2" t="s">
        <v>23</v>
      </c>
      <c r="D1494" s="2">
        <v>10.199999999999999</v>
      </c>
    </row>
    <row r="1495" spans="1:4" x14ac:dyDescent="0.2">
      <c r="A1495" s="3">
        <v>44173</v>
      </c>
      <c r="B1495" s="2" t="s">
        <v>24</v>
      </c>
      <c r="C1495" s="2" t="s">
        <v>23</v>
      </c>
      <c r="D1495" s="2">
        <v>76.069999999999993</v>
      </c>
    </row>
    <row r="1496" spans="1:4" x14ac:dyDescent="0.2">
      <c r="A1496" s="3">
        <v>44175</v>
      </c>
      <c r="B1496" s="2" t="s">
        <v>49</v>
      </c>
      <c r="C1496" s="2" t="s">
        <v>48</v>
      </c>
      <c r="D1496" s="2">
        <v>59.86</v>
      </c>
    </row>
    <row r="1497" spans="1:4" x14ac:dyDescent="0.2">
      <c r="A1497" s="3">
        <v>44175</v>
      </c>
      <c r="B1497" s="2" t="s">
        <v>39</v>
      </c>
      <c r="C1497" s="2" t="s">
        <v>23</v>
      </c>
      <c r="D1497" s="2">
        <v>63.99</v>
      </c>
    </row>
    <row r="1498" spans="1:4" x14ac:dyDescent="0.2">
      <c r="A1498" s="3">
        <v>44175</v>
      </c>
      <c r="B1498" s="2" t="s">
        <v>39</v>
      </c>
      <c r="C1498" s="2" t="s">
        <v>23</v>
      </c>
      <c r="D1498" s="2">
        <v>94.25</v>
      </c>
    </row>
    <row r="1499" spans="1:4" x14ac:dyDescent="0.2">
      <c r="A1499" s="3">
        <v>44176</v>
      </c>
      <c r="B1499" s="2" t="s">
        <v>25</v>
      </c>
      <c r="C1499" s="2" t="s">
        <v>11</v>
      </c>
      <c r="D1499" s="2">
        <v>51</v>
      </c>
    </row>
    <row r="1500" spans="1:4" x14ac:dyDescent="0.2">
      <c r="A1500" s="3">
        <v>44176</v>
      </c>
      <c r="B1500" s="2" t="s">
        <v>28</v>
      </c>
      <c r="C1500" s="2" t="s">
        <v>23</v>
      </c>
      <c r="D1500" s="2">
        <v>15.49</v>
      </c>
    </row>
    <row r="1501" spans="1:4" x14ac:dyDescent="0.2">
      <c r="A1501" s="3">
        <v>44176</v>
      </c>
      <c r="B1501" s="2" t="s">
        <v>69</v>
      </c>
      <c r="C1501" s="2" t="s">
        <v>68</v>
      </c>
      <c r="D1501" s="2">
        <v>88.5</v>
      </c>
    </row>
    <row r="1502" spans="1:4" x14ac:dyDescent="0.2">
      <c r="A1502" s="3">
        <v>44176</v>
      </c>
      <c r="B1502" s="2" t="s">
        <v>29</v>
      </c>
      <c r="C1502" s="2" t="s">
        <v>11</v>
      </c>
      <c r="D1502" s="2">
        <v>14.93</v>
      </c>
    </row>
    <row r="1503" spans="1:4" x14ac:dyDescent="0.2">
      <c r="A1503" s="3">
        <v>44177</v>
      </c>
      <c r="B1503" s="2" t="s">
        <v>84</v>
      </c>
      <c r="C1503" s="2" t="s">
        <v>50</v>
      </c>
      <c r="D1503" s="2">
        <v>128.97999999999999</v>
      </c>
    </row>
    <row r="1504" spans="1:4" x14ac:dyDescent="0.2">
      <c r="A1504" s="3">
        <v>44177</v>
      </c>
      <c r="B1504" s="2" t="s">
        <v>28</v>
      </c>
      <c r="C1504" s="2" t="s">
        <v>23</v>
      </c>
      <c r="D1504" s="2">
        <v>14.89</v>
      </c>
    </row>
    <row r="1505" spans="1:4" x14ac:dyDescent="0.2">
      <c r="A1505" s="3">
        <v>44177</v>
      </c>
      <c r="B1505" s="2" t="s">
        <v>73</v>
      </c>
      <c r="C1505" s="2" t="s">
        <v>72</v>
      </c>
      <c r="D1505" s="2">
        <v>35.56</v>
      </c>
    </row>
    <row r="1506" spans="1:4" x14ac:dyDescent="0.2">
      <c r="A1506" s="3">
        <v>44179</v>
      </c>
      <c r="B1506" s="2" t="s">
        <v>38</v>
      </c>
      <c r="C1506" s="2" t="s">
        <v>23</v>
      </c>
      <c r="D1506" s="2">
        <v>74.12</v>
      </c>
    </row>
    <row r="1507" spans="1:4" x14ac:dyDescent="0.2">
      <c r="A1507" s="3">
        <v>44179</v>
      </c>
      <c r="B1507" s="2" t="s">
        <v>28</v>
      </c>
      <c r="C1507" s="2" t="s">
        <v>23</v>
      </c>
      <c r="D1507" s="2">
        <v>23.27</v>
      </c>
    </row>
    <row r="1508" spans="1:4" x14ac:dyDescent="0.2">
      <c r="A1508" s="3">
        <v>44180</v>
      </c>
      <c r="B1508" s="2" t="s">
        <v>39</v>
      </c>
      <c r="C1508" s="2" t="s">
        <v>23</v>
      </c>
      <c r="D1508" s="2">
        <v>33.51</v>
      </c>
    </row>
    <row r="1509" spans="1:4" x14ac:dyDescent="0.2">
      <c r="A1509" s="3">
        <v>44181</v>
      </c>
      <c r="B1509" s="2" t="s">
        <v>30</v>
      </c>
      <c r="C1509" s="2" t="s">
        <v>26</v>
      </c>
      <c r="D1509" s="2">
        <v>41.86</v>
      </c>
    </row>
    <row r="1510" spans="1:4" x14ac:dyDescent="0.2">
      <c r="A1510" s="3">
        <v>44181</v>
      </c>
      <c r="B1510" s="2" t="s">
        <v>46</v>
      </c>
      <c r="C1510" s="2" t="s">
        <v>11</v>
      </c>
      <c r="D1510" s="2">
        <v>29.41</v>
      </c>
    </row>
    <row r="1511" spans="1:4" x14ac:dyDescent="0.2">
      <c r="A1511" s="3">
        <v>44181</v>
      </c>
      <c r="B1511" s="2" t="s">
        <v>39</v>
      </c>
      <c r="C1511" s="2" t="s">
        <v>23</v>
      </c>
      <c r="D1511" s="2">
        <v>62.77</v>
      </c>
    </row>
    <row r="1512" spans="1:4" x14ac:dyDescent="0.2">
      <c r="A1512" s="3">
        <v>44181</v>
      </c>
      <c r="B1512" s="2" t="s">
        <v>30</v>
      </c>
      <c r="C1512" s="2" t="s">
        <v>26</v>
      </c>
      <c r="D1512" s="2">
        <v>21.85</v>
      </c>
    </row>
    <row r="1513" spans="1:4" x14ac:dyDescent="0.2">
      <c r="A1513" s="3">
        <v>44182</v>
      </c>
      <c r="B1513" s="2" t="s">
        <v>46</v>
      </c>
      <c r="C1513" s="2" t="s">
        <v>11</v>
      </c>
      <c r="D1513" s="2">
        <v>60.44</v>
      </c>
    </row>
    <row r="1514" spans="1:4" x14ac:dyDescent="0.2">
      <c r="A1514" s="3">
        <v>44183</v>
      </c>
      <c r="B1514" s="2" t="s">
        <v>28</v>
      </c>
      <c r="C1514" s="2" t="s">
        <v>23</v>
      </c>
      <c r="D1514" s="2">
        <v>99.95</v>
      </c>
    </row>
    <row r="1515" spans="1:4" x14ac:dyDescent="0.2">
      <c r="A1515" s="3">
        <v>44183</v>
      </c>
      <c r="B1515" s="2" t="s">
        <v>32</v>
      </c>
      <c r="C1515" s="2" t="s">
        <v>11</v>
      </c>
      <c r="D1515" s="2">
        <v>63.84</v>
      </c>
    </row>
    <row r="1516" spans="1:4" x14ac:dyDescent="0.2">
      <c r="A1516" s="3">
        <v>44184</v>
      </c>
      <c r="B1516" s="2" t="s">
        <v>36</v>
      </c>
      <c r="C1516" s="2" t="s">
        <v>67</v>
      </c>
      <c r="D1516" s="2">
        <v>123.19</v>
      </c>
    </row>
    <row r="1517" spans="1:4" x14ac:dyDescent="0.2">
      <c r="A1517" s="3">
        <v>44184</v>
      </c>
      <c r="B1517" s="2" t="s">
        <v>38</v>
      </c>
      <c r="C1517" s="2" t="s">
        <v>23</v>
      </c>
      <c r="D1517" s="2">
        <v>54.82</v>
      </c>
    </row>
    <row r="1518" spans="1:4" x14ac:dyDescent="0.2">
      <c r="A1518" s="3">
        <v>44184</v>
      </c>
      <c r="B1518" s="2" t="s">
        <v>34</v>
      </c>
      <c r="C1518" s="2" t="s">
        <v>11</v>
      </c>
      <c r="D1518" s="2">
        <v>80.040000000000006</v>
      </c>
    </row>
    <row r="1519" spans="1:4" x14ac:dyDescent="0.2">
      <c r="A1519" s="3">
        <v>44184</v>
      </c>
      <c r="B1519" s="2" t="s">
        <v>39</v>
      </c>
      <c r="C1519" s="2" t="s">
        <v>23</v>
      </c>
      <c r="D1519" s="2">
        <v>241.19</v>
      </c>
    </row>
    <row r="1520" spans="1:4" x14ac:dyDescent="0.2">
      <c r="A1520" s="3">
        <v>44185</v>
      </c>
      <c r="B1520" s="2" t="s">
        <v>52</v>
      </c>
      <c r="C1520" s="2" t="s">
        <v>23</v>
      </c>
      <c r="D1520" s="2">
        <v>13.04</v>
      </c>
    </row>
    <row r="1521" spans="1:4" x14ac:dyDescent="0.2">
      <c r="A1521" s="3">
        <v>44185</v>
      </c>
      <c r="B1521" s="2" t="s">
        <v>29</v>
      </c>
      <c r="C1521" s="2" t="s">
        <v>11</v>
      </c>
      <c r="D1521" s="2">
        <v>98.18</v>
      </c>
    </row>
    <row r="1522" spans="1:4" x14ac:dyDescent="0.2">
      <c r="A1522" s="3">
        <v>44185</v>
      </c>
      <c r="B1522" s="2" t="s">
        <v>70</v>
      </c>
      <c r="C1522" s="2" t="s">
        <v>67</v>
      </c>
      <c r="D1522" s="2">
        <v>136</v>
      </c>
    </row>
    <row r="1523" spans="1:4" x14ac:dyDescent="0.2">
      <c r="A1523" s="3">
        <v>44185</v>
      </c>
      <c r="B1523" s="2" t="s">
        <v>30</v>
      </c>
      <c r="C1523" s="2" t="s">
        <v>26</v>
      </c>
      <c r="D1523" s="2">
        <v>43.83</v>
      </c>
    </row>
    <row r="1524" spans="1:4" x14ac:dyDescent="0.2">
      <c r="A1524" s="3">
        <v>44186</v>
      </c>
      <c r="B1524" s="2" t="s">
        <v>24</v>
      </c>
      <c r="C1524" s="2" t="s">
        <v>23</v>
      </c>
      <c r="D1524" s="2">
        <v>132.06</v>
      </c>
    </row>
    <row r="1525" spans="1:4" x14ac:dyDescent="0.2">
      <c r="A1525" s="3">
        <v>44186</v>
      </c>
      <c r="B1525" s="2" t="s">
        <v>33</v>
      </c>
      <c r="C1525" s="2" t="s">
        <v>11</v>
      </c>
      <c r="D1525" s="2">
        <v>20.92</v>
      </c>
    </row>
    <row r="1526" spans="1:4" x14ac:dyDescent="0.2">
      <c r="A1526" s="3">
        <v>44186</v>
      </c>
      <c r="B1526" s="2" t="s">
        <v>33</v>
      </c>
      <c r="C1526" s="2" t="s">
        <v>11</v>
      </c>
      <c r="D1526" s="2">
        <v>34.72</v>
      </c>
    </row>
    <row r="1527" spans="1:4" x14ac:dyDescent="0.2">
      <c r="A1527" s="3">
        <v>44187</v>
      </c>
      <c r="B1527" s="2">
        <v>0</v>
      </c>
      <c r="C1527" s="2" t="s">
        <v>64</v>
      </c>
      <c r="D1527" s="2">
        <v>0</v>
      </c>
    </row>
    <row r="1528" spans="1:4" x14ac:dyDescent="0.2">
      <c r="A1528" s="3">
        <v>44187</v>
      </c>
      <c r="B1528" s="2" t="s">
        <v>31</v>
      </c>
      <c r="C1528" s="2" t="s">
        <v>23</v>
      </c>
      <c r="D1528" s="2">
        <v>6.27</v>
      </c>
    </row>
    <row r="1529" spans="1:4" x14ac:dyDescent="0.2">
      <c r="A1529" s="3">
        <v>44188</v>
      </c>
      <c r="B1529" s="2" t="s">
        <v>28</v>
      </c>
      <c r="C1529" s="2" t="s">
        <v>23</v>
      </c>
      <c r="D1529" s="2">
        <v>104.55</v>
      </c>
    </row>
    <row r="1530" spans="1:4" x14ac:dyDescent="0.2">
      <c r="A1530" s="3">
        <v>44189</v>
      </c>
      <c r="B1530" s="2" t="s">
        <v>46</v>
      </c>
      <c r="C1530" s="2" t="s">
        <v>11</v>
      </c>
      <c r="D1530" s="2">
        <v>7.91</v>
      </c>
    </row>
    <row r="1531" spans="1:4" x14ac:dyDescent="0.2">
      <c r="A1531" s="3">
        <v>44189</v>
      </c>
      <c r="B1531" s="2" t="s">
        <v>30</v>
      </c>
      <c r="C1531" s="2" t="s">
        <v>26</v>
      </c>
      <c r="D1531" s="2">
        <v>38.67</v>
      </c>
    </row>
    <row r="1532" spans="1:4" x14ac:dyDescent="0.2">
      <c r="A1532" s="3">
        <v>44189</v>
      </c>
      <c r="B1532" s="2" t="s">
        <v>30</v>
      </c>
      <c r="C1532" s="2" t="s">
        <v>26</v>
      </c>
      <c r="D1532" s="2">
        <v>19.579999999999998</v>
      </c>
    </row>
    <row r="1533" spans="1:4" x14ac:dyDescent="0.2">
      <c r="A1533" s="3">
        <v>44190</v>
      </c>
      <c r="B1533" s="2" t="s">
        <v>80</v>
      </c>
      <c r="C1533" s="2" t="s">
        <v>26</v>
      </c>
      <c r="D1533" s="2">
        <v>1017.35</v>
      </c>
    </row>
    <row r="1534" spans="1:4" x14ac:dyDescent="0.2">
      <c r="A1534" s="3">
        <v>44190</v>
      </c>
      <c r="B1534" s="2" t="s">
        <v>46</v>
      </c>
      <c r="C1534" s="2" t="s">
        <v>11</v>
      </c>
      <c r="D1534" s="2">
        <v>48.88</v>
      </c>
    </row>
    <row r="1535" spans="1:4" x14ac:dyDescent="0.2">
      <c r="A1535" s="3">
        <v>44191</v>
      </c>
      <c r="B1535" s="2" t="s">
        <v>79</v>
      </c>
      <c r="C1535" s="2" t="s">
        <v>41</v>
      </c>
      <c r="D1535" s="2">
        <v>27.99</v>
      </c>
    </row>
    <row r="1536" spans="1:4" x14ac:dyDescent="0.2">
      <c r="A1536" s="3">
        <v>44191</v>
      </c>
      <c r="B1536" s="2" t="s">
        <v>45</v>
      </c>
      <c r="C1536" s="2" t="s">
        <v>11</v>
      </c>
      <c r="D1536" s="2">
        <v>14.7</v>
      </c>
    </row>
    <row r="1537" spans="1:4" x14ac:dyDescent="0.2">
      <c r="A1537" s="3">
        <v>44191</v>
      </c>
      <c r="B1537" s="2" t="s">
        <v>83</v>
      </c>
      <c r="C1537" s="2" t="s">
        <v>41</v>
      </c>
      <c r="D1537" s="2">
        <v>589.16</v>
      </c>
    </row>
    <row r="1538" spans="1:4" x14ac:dyDescent="0.2">
      <c r="A1538" s="3">
        <v>44191</v>
      </c>
      <c r="B1538" s="2" t="s">
        <v>24</v>
      </c>
      <c r="C1538" s="2" t="s">
        <v>23</v>
      </c>
      <c r="D1538" s="2">
        <v>38.5</v>
      </c>
    </row>
    <row r="1539" spans="1:4" x14ac:dyDescent="0.2">
      <c r="A1539" s="3">
        <v>44192</v>
      </c>
      <c r="B1539" s="2" t="s">
        <v>58</v>
      </c>
      <c r="C1539" s="2" t="s">
        <v>41</v>
      </c>
      <c r="D1539" s="2">
        <v>6.71</v>
      </c>
    </row>
    <row r="1540" spans="1:4" x14ac:dyDescent="0.2">
      <c r="A1540" s="3">
        <v>44192</v>
      </c>
      <c r="B1540" s="2" t="s">
        <v>39</v>
      </c>
      <c r="C1540" s="2" t="s">
        <v>23</v>
      </c>
      <c r="D1540" s="2">
        <v>47.85</v>
      </c>
    </row>
    <row r="1541" spans="1:4" x14ac:dyDescent="0.2">
      <c r="A1541" s="3">
        <v>44193</v>
      </c>
      <c r="B1541" s="2" t="s">
        <v>34</v>
      </c>
      <c r="C1541" s="2" t="s">
        <v>11</v>
      </c>
      <c r="D1541" s="2">
        <v>135.24</v>
      </c>
    </row>
    <row r="1542" spans="1:4" x14ac:dyDescent="0.2">
      <c r="A1542" s="3">
        <v>44193</v>
      </c>
      <c r="B1542" s="2" t="s">
        <v>38</v>
      </c>
      <c r="C1542" s="2" t="s">
        <v>23</v>
      </c>
      <c r="D1542" s="2">
        <v>95.47</v>
      </c>
    </row>
    <row r="1543" spans="1:4" x14ac:dyDescent="0.2">
      <c r="A1543" s="3">
        <v>44193</v>
      </c>
      <c r="B1543" s="2" t="s">
        <v>40</v>
      </c>
      <c r="C1543" s="2" t="s">
        <v>11</v>
      </c>
      <c r="D1543" s="2">
        <v>41.3</v>
      </c>
    </row>
    <row r="1544" spans="1:4" x14ac:dyDescent="0.2">
      <c r="A1544" s="3">
        <v>44194</v>
      </c>
      <c r="B1544" s="2" t="s">
        <v>32</v>
      </c>
      <c r="C1544" s="2" t="s">
        <v>11</v>
      </c>
      <c r="D1544" s="2">
        <v>27.2</v>
      </c>
    </row>
    <row r="1545" spans="1:4" x14ac:dyDescent="0.2">
      <c r="A1545" s="3">
        <v>44195</v>
      </c>
      <c r="B1545" s="2" t="s">
        <v>31</v>
      </c>
      <c r="C1545" s="2" t="s">
        <v>23</v>
      </c>
      <c r="D1545" s="2">
        <v>80.53</v>
      </c>
    </row>
    <row r="1546" spans="1:4" x14ac:dyDescent="0.2">
      <c r="A1546" s="3">
        <v>44195</v>
      </c>
      <c r="B1546" s="2" t="s">
        <v>37</v>
      </c>
      <c r="C1546" s="2" t="s">
        <v>11</v>
      </c>
      <c r="D1546" s="2">
        <v>40.78</v>
      </c>
    </row>
    <row r="1547" spans="1:4" x14ac:dyDescent="0.2">
      <c r="A1547" s="3">
        <v>44196</v>
      </c>
      <c r="B1547" s="2" t="s">
        <v>42</v>
      </c>
      <c r="C1547" s="2" t="s">
        <v>41</v>
      </c>
      <c r="D1547" s="2">
        <v>6.4</v>
      </c>
    </row>
    <row r="1548" spans="1:4" x14ac:dyDescent="0.2">
      <c r="A1548" s="3">
        <f>DATE(YEAR(A1547),MONTH(A1547)+1,1)</f>
        <v>44197</v>
      </c>
      <c r="B1548" s="2" t="s">
        <v>57</v>
      </c>
      <c r="C1548" s="2" t="s">
        <v>56</v>
      </c>
      <c r="D1548" s="2">
        <v>1565</v>
      </c>
    </row>
    <row r="1549" spans="1:4" x14ac:dyDescent="0.2">
      <c r="A1549" s="3">
        <v>44197</v>
      </c>
      <c r="B1549" s="2" t="s">
        <v>24</v>
      </c>
      <c r="C1549" s="2" t="s">
        <v>23</v>
      </c>
      <c r="D1549" s="2">
        <v>32.19</v>
      </c>
    </row>
    <row r="1550" spans="1:4" x14ac:dyDescent="0.2">
      <c r="A1550" s="3">
        <v>44199</v>
      </c>
      <c r="B1550" s="2" t="s">
        <v>31</v>
      </c>
      <c r="C1550" s="2" t="s">
        <v>23</v>
      </c>
      <c r="D1550" s="2">
        <v>75.28</v>
      </c>
    </row>
    <row r="1551" spans="1:4" x14ac:dyDescent="0.2">
      <c r="A1551" s="3">
        <v>44199</v>
      </c>
      <c r="B1551" s="2" t="s">
        <v>79</v>
      </c>
      <c r="C1551" s="2" t="s">
        <v>41</v>
      </c>
      <c r="D1551" s="2">
        <v>13.99</v>
      </c>
    </row>
    <row r="1552" spans="1:4" x14ac:dyDescent="0.2">
      <c r="A1552" s="3">
        <v>44200</v>
      </c>
      <c r="B1552" s="2" t="s">
        <v>24</v>
      </c>
      <c r="C1552" s="2" t="s">
        <v>23</v>
      </c>
      <c r="D1552" s="2">
        <v>6.09</v>
      </c>
    </row>
    <row r="1553" spans="1:4" x14ac:dyDescent="0.2">
      <c r="A1553" s="3">
        <v>44201</v>
      </c>
      <c r="B1553" s="2" t="s">
        <v>33</v>
      </c>
      <c r="C1553" s="2" t="s">
        <v>11</v>
      </c>
      <c r="D1553" s="2">
        <v>16.420000000000002</v>
      </c>
    </row>
    <row r="1554" spans="1:4" x14ac:dyDescent="0.2">
      <c r="A1554" s="3">
        <v>44201</v>
      </c>
      <c r="B1554" s="2" t="s">
        <v>45</v>
      </c>
      <c r="C1554" s="2" t="s">
        <v>11</v>
      </c>
      <c r="D1554" s="2">
        <v>52.92</v>
      </c>
    </row>
    <row r="1555" spans="1:4" x14ac:dyDescent="0.2">
      <c r="A1555" s="3">
        <v>44201</v>
      </c>
      <c r="B1555" s="2" t="s">
        <v>30</v>
      </c>
      <c r="C1555" s="2" t="s">
        <v>26</v>
      </c>
      <c r="D1555" s="2">
        <v>18.940000000000001</v>
      </c>
    </row>
    <row r="1556" spans="1:4" x14ac:dyDescent="0.2">
      <c r="A1556" s="3">
        <v>44201</v>
      </c>
      <c r="B1556" s="2" t="s">
        <v>29</v>
      </c>
      <c r="C1556" s="2" t="s">
        <v>11</v>
      </c>
      <c r="D1556" s="2">
        <v>12.1</v>
      </c>
    </row>
    <row r="1557" spans="1:4" x14ac:dyDescent="0.2">
      <c r="A1557" s="3">
        <v>44202</v>
      </c>
      <c r="B1557" s="2" t="s">
        <v>28</v>
      </c>
      <c r="C1557" s="2" t="s">
        <v>23</v>
      </c>
      <c r="D1557" s="2">
        <v>1.44</v>
      </c>
    </row>
    <row r="1558" spans="1:4" x14ac:dyDescent="0.2">
      <c r="A1558" s="3">
        <v>44203</v>
      </c>
      <c r="B1558" s="2" t="s">
        <v>78</v>
      </c>
      <c r="C1558" s="2" t="s">
        <v>50</v>
      </c>
      <c r="D1558" s="2">
        <v>3.3</v>
      </c>
    </row>
    <row r="1559" spans="1:4" x14ac:dyDescent="0.2">
      <c r="A1559" s="3">
        <v>44203</v>
      </c>
      <c r="B1559" s="2" t="s">
        <v>22</v>
      </c>
      <c r="C1559" s="2" t="s">
        <v>11</v>
      </c>
      <c r="D1559" s="2">
        <v>33.11</v>
      </c>
    </row>
    <row r="1560" spans="1:4" x14ac:dyDescent="0.2">
      <c r="A1560" s="3">
        <v>44203</v>
      </c>
      <c r="B1560" s="2" t="s">
        <v>69</v>
      </c>
      <c r="C1560" s="2" t="s">
        <v>68</v>
      </c>
      <c r="D1560" s="2">
        <v>215.56</v>
      </c>
    </row>
    <row r="1561" spans="1:4" x14ac:dyDescent="0.2">
      <c r="A1561" s="3">
        <v>44203</v>
      </c>
      <c r="B1561" s="2" t="s">
        <v>39</v>
      </c>
      <c r="C1561" s="2" t="s">
        <v>23</v>
      </c>
      <c r="D1561" s="2">
        <v>79.52</v>
      </c>
    </row>
    <row r="1562" spans="1:4" x14ac:dyDescent="0.2">
      <c r="A1562" s="3">
        <v>44203</v>
      </c>
      <c r="B1562" s="2" t="s">
        <v>28</v>
      </c>
      <c r="C1562" s="2" t="s">
        <v>23</v>
      </c>
      <c r="D1562" s="2">
        <v>37.68</v>
      </c>
    </row>
    <row r="1563" spans="1:4" x14ac:dyDescent="0.2">
      <c r="A1563" s="3">
        <v>44204</v>
      </c>
      <c r="B1563" s="2" t="s">
        <v>22</v>
      </c>
      <c r="C1563" s="2" t="s">
        <v>11</v>
      </c>
      <c r="D1563" s="2">
        <v>5.37</v>
      </c>
    </row>
    <row r="1564" spans="1:4" x14ac:dyDescent="0.2">
      <c r="A1564" s="3">
        <v>44204</v>
      </c>
      <c r="B1564" s="2" t="s">
        <v>30</v>
      </c>
      <c r="C1564" s="2" t="s">
        <v>26</v>
      </c>
      <c r="D1564" s="2">
        <v>4.28</v>
      </c>
    </row>
    <row r="1565" spans="1:4" x14ac:dyDescent="0.2">
      <c r="A1565" s="3">
        <v>44204</v>
      </c>
      <c r="B1565" s="2" t="s">
        <v>45</v>
      </c>
      <c r="C1565" s="2" t="s">
        <v>11</v>
      </c>
      <c r="D1565" s="2">
        <v>54.57</v>
      </c>
    </row>
    <row r="1566" spans="1:4" x14ac:dyDescent="0.2">
      <c r="A1566" s="3">
        <v>44205</v>
      </c>
      <c r="B1566" s="2" t="s">
        <v>28</v>
      </c>
      <c r="C1566" s="2" t="s">
        <v>23</v>
      </c>
      <c r="D1566" s="2">
        <v>31.74</v>
      </c>
    </row>
    <row r="1567" spans="1:4" x14ac:dyDescent="0.2">
      <c r="A1567" s="3">
        <v>44205</v>
      </c>
      <c r="B1567" s="2" t="s">
        <v>34</v>
      </c>
      <c r="C1567" s="2" t="s">
        <v>11</v>
      </c>
      <c r="D1567" s="2">
        <v>54.22</v>
      </c>
    </row>
    <row r="1568" spans="1:4" x14ac:dyDescent="0.2">
      <c r="A1568" s="3">
        <v>44205</v>
      </c>
      <c r="B1568" s="2" t="s">
        <v>34</v>
      </c>
      <c r="C1568" s="2" t="s">
        <v>11</v>
      </c>
      <c r="D1568" s="2">
        <v>103.6</v>
      </c>
    </row>
    <row r="1569" spans="1:4" x14ac:dyDescent="0.2">
      <c r="A1569" s="3">
        <v>44206</v>
      </c>
      <c r="B1569" s="2" t="s">
        <v>73</v>
      </c>
      <c r="C1569" s="2" t="s">
        <v>72</v>
      </c>
      <c r="D1569" s="2">
        <v>24.55</v>
      </c>
    </row>
    <row r="1570" spans="1:4" x14ac:dyDescent="0.2">
      <c r="A1570" s="3">
        <v>44207</v>
      </c>
      <c r="B1570" s="2" t="s">
        <v>45</v>
      </c>
      <c r="C1570" s="2" t="s">
        <v>11</v>
      </c>
      <c r="D1570" s="2">
        <v>36.18</v>
      </c>
    </row>
    <row r="1571" spans="1:4" x14ac:dyDescent="0.2">
      <c r="A1571" s="3">
        <v>44207</v>
      </c>
      <c r="B1571" s="2" t="s">
        <v>66</v>
      </c>
      <c r="C1571" s="2" t="s">
        <v>65</v>
      </c>
      <c r="D1571" s="2">
        <v>149.13999999999999</v>
      </c>
    </row>
    <row r="1572" spans="1:4" x14ac:dyDescent="0.2">
      <c r="A1572" s="3">
        <v>44207</v>
      </c>
      <c r="B1572" s="2" t="s">
        <v>31</v>
      </c>
      <c r="C1572" s="2" t="s">
        <v>23</v>
      </c>
      <c r="D1572" s="2">
        <v>41.7</v>
      </c>
    </row>
    <row r="1573" spans="1:4" x14ac:dyDescent="0.2">
      <c r="A1573" s="3">
        <v>44207</v>
      </c>
      <c r="B1573" s="2" t="s">
        <v>71</v>
      </c>
      <c r="C1573" s="2" t="s">
        <v>41</v>
      </c>
      <c r="D1573" s="2">
        <v>102.08</v>
      </c>
    </row>
    <row r="1574" spans="1:4" x14ac:dyDescent="0.2">
      <c r="A1574" s="3">
        <v>44207</v>
      </c>
      <c r="B1574" s="2" t="s">
        <v>69</v>
      </c>
      <c r="C1574" s="2" t="s">
        <v>68</v>
      </c>
      <c r="D1574" s="2">
        <v>125.73</v>
      </c>
    </row>
    <row r="1575" spans="1:4" x14ac:dyDescent="0.2">
      <c r="A1575" s="3">
        <v>44208</v>
      </c>
      <c r="B1575" s="2" t="s">
        <v>39</v>
      </c>
      <c r="C1575" s="2" t="s">
        <v>23</v>
      </c>
      <c r="D1575" s="2">
        <v>55.72</v>
      </c>
    </row>
    <row r="1576" spans="1:4" x14ac:dyDescent="0.2">
      <c r="A1576" s="3">
        <v>44208</v>
      </c>
      <c r="B1576" s="2" t="s">
        <v>25</v>
      </c>
      <c r="C1576" s="2" t="s">
        <v>11</v>
      </c>
      <c r="D1576" s="2">
        <v>190.42</v>
      </c>
    </row>
    <row r="1577" spans="1:4" x14ac:dyDescent="0.2">
      <c r="A1577" s="3">
        <v>44208</v>
      </c>
      <c r="B1577" s="2" t="s">
        <v>82</v>
      </c>
      <c r="C1577" s="2" t="s">
        <v>12</v>
      </c>
      <c r="D1577" s="2">
        <v>151</v>
      </c>
    </row>
    <row r="1578" spans="1:4" x14ac:dyDescent="0.2">
      <c r="A1578" s="3">
        <v>44208</v>
      </c>
      <c r="B1578" s="2" t="s">
        <v>33</v>
      </c>
      <c r="C1578" s="2" t="s">
        <v>11</v>
      </c>
      <c r="D1578" s="2">
        <v>12.12</v>
      </c>
    </row>
    <row r="1579" spans="1:4" x14ac:dyDescent="0.2">
      <c r="A1579" s="3">
        <v>44208</v>
      </c>
      <c r="B1579" s="2" t="s">
        <v>30</v>
      </c>
      <c r="C1579" s="2" t="s">
        <v>26</v>
      </c>
      <c r="D1579" s="2">
        <v>60.11</v>
      </c>
    </row>
    <row r="1580" spans="1:4" x14ac:dyDescent="0.2">
      <c r="A1580" s="3">
        <v>44208</v>
      </c>
      <c r="B1580" s="2" t="s">
        <v>55</v>
      </c>
      <c r="C1580" s="2" t="s">
        <v>11</v>
      </c>
      <c r="D1580" s="2">
        <v>35.51</v>
      </c>
    </row>
    <row r="1581" spans="1:4" x14ac:dyDescent="0.2">
      <c r="A1581" s="3">
        <v>44209</v>
      </c>
      <c r="B1581" s="2" t="s">
        <v>78</v>
      </c>
      <c r="C1581" s="2" t="s">
        <v>50</v>
      </c>
      <c r="D1581" s="2">
        <v>5.76</v>
      </c>
    </row>
    <row r="1582" spans="1:4" x14ac:dyDescent="0.2">
      <c r="A1582" s="3">
        <v>44210</v>
      </c>
      <c r="B1582" s="2" t="s">
        <v>30</v>
      </c>
      <c r="C1582" s="2" t="s">
        <v>26</v>
      </c>
      <c r="D1582" s="2">
        <v>22.01</v>
      </c>
    </row>
    <row r="1583" spans="1:4" x14ac:dyDescent="0.2">
      <c r="A1583" s="3">
        <v>44210</v>
      </c>
      <c r="B1583" s="2" t="s">
        <v>28</v>
      </c>
      <c r="C1583" s="2" t="s">
        <v>23</v>
      </c>
      <c r="D1583" s="2">
        <v>5.17</v>
      </c>
    </row>
    <row r="1584" spans="1:4" x14ac:dyDescent="0.2">
      <c r="A1584" s="3">
        <v>44210</v>
      </c>
      <c r="B1584" s="2" t="s">
        <v>39</v>
      </c>
      <c r="C1584" s="2" t="s">
        <v>23</v>
      </c>
      <c r="D1584" s="2">
        <v>92.03</v>
      </c>
    </row>
    <row r="1585" spans="1:4" x14ac:dyDescent="0.2">
      <c r="A1585" s="3">
        <v>44212</v>
      </c>
      <c r="B1585" s="2" t="s">
        <v>32</v>
      </c>
      <c r="C1585" s="2" t="s">
        <v>11</v>
      </c>
      <c r="D1585" s="2">
        <v>8.0500000000000007</v>
      </c>
    </row>
    <row r="1586" spans="1:4" x14ac:dyDescent="0.2">
      <c r="A1586" s="3">
        <v>44212</v>
      </c>
      <c r="B1586" s="2" t="s">
        <v>81</v>
      </c>
      <c r="C1586" s="2" t="s">
        <v>41</v>
      </c>
      <c r="D1586" s="2">
        <v>36.72</v>
      </c>
    </row>
    <row r="1587" spans="1:4" x14ac:dyDescent="0.2">
      <c r="A1587" s="3">
        <v>44213</v>
      </c>
      <c r="B1587" s="2" t="s">
        <v>28</v>
      </c>
      <c r="C1587" s="2" t="s">
        <v>23</v>
      </c>
      <c r="D1587" s="2">
        <v>6.39</v>
      </c>
    </row>
    <row r="1588" spans="1:4" x14ac:dyDescent="0.2">
      <c r="A1588" s="3">
        <v>44213</v>
      </c>
      <c r="B1588" s="2" t="s">
        <v>37</v>
      </c>
      <c r="C1588" s="2" t="s">
        <v>11</v>
      </c>
      <c r="D1588" s="2">
        <v>14.21</v>
      </c>
    </row>
    <row r="1589" spans="1:4" x14ac:dyDescent="0.2">
      <c r="A1589" s="3">
        <v>44213</v>
      </c>
      <c r="B1589" s="2" t="s">
        <v>77</v>
      </c>
      <c r="C1589" s="2" t="s">
        <v>48</v>
      </c>
      <c r="D1589" s="2">
        <v>77</v>
      </c>
    </row>
    <row r="1590" spans="1:4" x14ac:dyDescent="0.2">
      <c r="A1590" s="3">
        <v>44215</v>
      </c>
      <c r="B1590" s="2" t="s">
        <v>39</v>
      </c>
      <c r="C1590" s="2" t="s">
        <v>23</v>
      </c>
      <c r="D1590" s="2">
        <v>40.950000000000003</v>
      </c>
    </row>
    <row r="1591" spans="1:4" x14ac:dyDescent="0.2">
      <c r="A1591" s="3">
        <v>44216</v>
      </c>
      <c r="B1591" s="2" t="s">
        <v>33</v>
      </c>
      <c r="C1591" s="2" t="s">
        <v>11</v>
      </c>
      <c r="D1591" s="2">
        <v>11.06</v>
      </c>
    </row>
    <row r="1592" spans="1:4" x14ac:dyDescent="0.2">
      <c r="A1592" s="3">
        <v>44216</v>
      </c>
      <c r="B1592" s="2" t="s">
        <v>36</v>
      </c>
      <c r="C1592" s="2" t="s">
        <v>35</v>
      </c>
      <c r="D1592" s="2">
        <v>84.64</v>
      </c>
    </row>
    <row r="1593" spans="1:4" x14ac:dyDescent="0.2">
      <c r="A1593" s="3">
        <v>44216</v>
      </c>
      <c r="B1593" s="2" t="s">
        <v>32</v>
      </c>
      <c r="C1593" s="2" t="s">
        <v>11</v>
      </c>
      <c r="D1593" s="2">
        <v>11.05</v>
      </c>
    </row>
    <row r="1594" spans="1:4" x14ac:dyDescent="0.2">
      <c r="A1594" s="3">
        <v>44218</v>
      </c>
      <c r="B1594" s="2" t="s">
        <v>33</v>
      </c>
      <c r="C1594" s="2" t="s">
        <v>11</v>
      </c>
      <c r="D1594" s="2">
        <v>18.579999999999998</v>
      </c>
    </row>
    <row r="1595" spans="1:4" x14ac:dyDescent="0.2">
      <c r="A1595" s="3">
        <v>44218</v>
      </c>
      <c r="B1595" s="2" t="s">
        <v>30</v>
      </c>
      <c r="C1595" s="2" t="s">
        <v>26</v>
      </c>
      <c r="D1595" s="2">
        <v>45.29</v>
      </c>
    </row>
    <row r="1596" spans="1:4" x14ac:dyDescent="0.2">
      <c r="A1596" s="3">
        <v>44218</v>
      </c>
      <c r="B1596" s="2" t="s">
        <v>47</v>
      </c>
      <c r="C1596" s="2" t="s">
        <v>10</v>
      </c>
      <c r="D1596" s="2">
        <v>17.149999999999999</v>
      </c>
    </row>
    <row r="1597" spans="1:4" x14ac:dyDescent="0.2">
      <c r="A1597" s="3">
        <v>44219</v>
      </c>
      <c r="B1597" s="2" t="s">
        <v>27</v>
      </c>
      <c r="C1597" s="2" t="s">
        <v>26</v>
      </c>
      <c r="D1597" s="2">
        <v>34.549999999999997</v>
      </c>
    </row>
    <row r="1598" spans="1:4" x14ac:dyDescent="0.2">
      <c r="A1598" s="3">
        <v>44219</v>
      </c>
      <c r="B1598" s="2" t="s">
        <v>28</v>
      </c>
      <c r="C1598" s="2" t="s">
        <v>23</v>
      </c>
      <c r="D1598" s="2">
        <v>150.08000000000001</v>
      </c>
    </row>
    <row r="1599" spans="1:4" x14ac:dyDescent="0.2">
      <c r="A1599" s="3">
        <v>44219</v>
      </c>
      <c r="B1599" s="2" t="s">
        <v>38</v>
      </c>
      <c r="C1599" s="2" t="s">
        <v>23</v>
      </c>
      <c r="D1599" s="2">
        <v>62.17</v>
      </c>
    </row>
    <row r="1600" spans="1:4" x14ac:dyDescent="0.2">
      <c r="A1600" s="3">
        <v>44219</v>
      </c>
      <c r="B1600" s="2" t="s">
        <v>38</v>
      </c>
      <c r="C1600" s="2" t="s">
        <v>23</v>
      </c>
      <c r="D1600" s="2">
        <v>41.71</v>
      </c>
    </row>
    <row r="1601" spans="1:4" x14ac:dyDescent="0.2">
      <c r="A1601" s="3">
        <v>44219</v>
      </c>
      <c r="B1601" s="2" t="s">
        <v>32</v>
      </c>
      <c r="C1601" s="2" t="s">
        <v>11</v>
      </c>
      <c r="D1601" s="2">
        <v>69.650000000000006</v>
      </c>
    </row>
    <row r="1602" spans="1:4" x14ac:dyDescent="0.2">
      <c r="A1602" s="3">
        <v>44220</v>
      </c>
      <c r="B1602" s="2" t="s">
        <v>24</v>
      </c>
      <c r="C1602" s="2" t="s">
        <v>23</v>
      </c>
      <c r="D1602" s="2">
        <v>59.3</v>
      </c>
    </row>
    <row r="1603" spans="1:4" x14ac:dyDescent="0.2">
      <c r="A1603" s="3">
        <v>44220</v>
      </c>
      <c r="B1603" s="2" t="s">
        <v>33</v>
      </c>
      <c r="C1603" s="2" t="s">
        <v>11</v>
      </c>
      <c r="D1603" s="2">
        <v>47.88</v>
      </c>
    </row>
    <row r="1604" spans="1:4" x14ac:dyDescent="0.2">
      <c r="A1604" s="3">
        <v>44220</v>
      </c>
      <c r="B1604" s="2" t="s">
        <v>28</v>
      </c>
      <c r="C1604" s="2" t="s">
        <v>23</v>
      </c>
      <c r="D1604" s="2">
        <v>7.38</v>
      </c>
    </row>
    <row r="1605" spans="1:4" x14ac:dyDescent="0.2">
      <c r="A1605" s="3">
        <v>44220</v>
      </c>
      <c r="B1605" s="2" t="s">
        <v>28</v>
      </c>
      <c r="C1605" s="2" t="s">
        <v>23</v>
      </c>
      <c r="D1605" s="2">
        <v>19.329999999999998</v>
      </c>
    </row>
    <row r="1606" spans="1:4" x14ac:dyDescent="0.2">
      <c r="A1606" s="3">
        <v>44221</v>
      </c>
      <c r="B1606" s="2" t="s">
        <v>45</v>
      </c>
      <c r="C1606" s="2" t="s">
        <v>11</v>
      </c>
      <c r="D1606" s="2">
        <v>80.94</v>
      </c>
    </row>
    <row r="1607" spans="1:4" x14ac:dyDescent="0.2">
      <c r="A1607" s="3">
        <v>44221</v>
      </c>
      <c r="B1607" s="2" t="s">
        <v>27</v>
      </c>
      <c r="C1607" s="2" t="s">
        <v>26</v>
      </c>
      <c r="D1607" s="2">
        <v>7.53</v>
      </c>
    </row>
    <row r="1608" spans="1:4" x14ac:dyDescent="0.2">
      <c r="A1608" s="3">
        <v>44221</v>
      </c>
      <c r="B1608" s="2" t="s">
        <v>45</v>
      </c>
      <c r="C1608" s="2" t="s">
        <v>11</v>
      </c>
      <c r="D1608" s="2">
        <v>17.86</v>
      </c>
    </row>
    <row r="1609" spans="1:4" x14ac:dyDescent="0.2">
      <c r="A1609" s="3">
        <v>44221</v>
      </c>
      <c r="B1609" s="2" t="s">
        <v>47</v>
      </c>
      <c r="C1609" s="2" t="s">
        <v>10</v>
      </c>
      <c r="D1609" s="2">
        <v>9.35</v>
      </c>
    </row>
    <row r="1610" spans="1:4" x14ac:dyDescent="0.2">
      <c r="A1610" s="3">
        <v>44222</v>
      </c>
      <c r="B1610" s="2" t="s">
        <v>31</v>
      </c>
      <c r="C1610" s="2" t="s">
        <v>23</v>
      </c>
      <c r="D1610" s="2">
        <v>22.76</v>
      </c>
    </row>
    <row r="1611" spans="1:4" x14ac:dyDescent="0.2">
      <c r="A1611" s="3">
        <v>44222</v>
      </c>
      <c r="B1611" s="2" t="s">
        <v>28</v>
      </c>
      <c r="C1611" s="2" t="s">
        <v>23</v>
      </c>
      <c r="D1611" s="2">
        <v>47.94</v>
      </c>
    </row>
    <row r="1612" spans="1:4" x14ac:dyDescent="0.2">
      <c r="A1612" s="3">
        <v>44223</v>
      </c>
      <c r="B1612" s="2" t="s">
        <v>43</v>
      </c>
      <c r="C1612" s="2" t="s">
        <v>20</v>
      </c>
      <c r="D1612" s="2">
        <v>144.76</v>
      </c>
    </row>
    <row r="1613" spans="1:4" x14ac:dyDescent="0.2">
      <c r="A1613" s="3">
        <v>44223</v>
      </c>
      <c r="B1613" s="2" t="s">
        <v>80</v>
      </c>
      <c r="C1613" s="2" t="s">
        <v>26</v>
      </c>
      <c r="D1613" s="2">
        <v>958</v>
      </c>
    </row>
    <row r="1614" spans="1:4" x14ac:dyDescent="0.2">
      <c r="A1614" s="3">
        <v>44223</v>
      </c>
      <c r="B1614" s="2" t="s">
        <v>45</v>
      </c>
      <c r="C1614" s="2" t="s">
        <v>11</v>
      </c>
      <c r="D1614" s="2">
        <v>31.84</v>
      </c>
    </row>
    <row r="1615" spans="1:4" x14ac:dyDescent="0.2">
      <c r="A1615" s="3">
        <v>44223</v>
      </c>
      <c r="B1615" s="2" t="s">
        <v>31</v>
      </c>
      <c r="C1615" s="2" t="s">
        <v>23</v>
      </c>
      <c r="D1615" s="2">
        <v>53.64</v>
      </c>
    </row>
    <row r="1616" spans="1:4" x14ac:dyDescent="0.2">
      <c r="A1616" s="3">
        <v>44224</v>
      </c>
      <c r="B1616" s="2" t="s">
        <v>45</v>
      </c>
      <c r="C1616" s="2" t="s">
        <v>11</v>
      </c>
      <c r="D1616" s="2">
        <v>48.83</v>
      </c>
    </row>
    <row r="1617" spans="1:4" x14ac:dyDescent="0.2">
      <c r="A1617" s="3">
        <v>44224</v>
      </c>
      <c r="B1617" s="2" t="s">
        <v>38</v>
      </c>
      <c r="C1617" s="2" t="s">
        <v>23</v>
      </c>
      <c r="D1617" s="2">
        <v>106.42</v>
      </c>
    </row>
    <row r="1618" spans="1:4" x14ac:dyDescent="0.2">
      <c r="A1618" s="3">
        <v>44224</v>
      </c>
      <c r="B1618" s="2" t="s">
        <v>31</v>
      </c>
      <c r="C1618" s="2" t="s">
        <v>23</v>
      </c>
      <c r="D1618" s="2">
        <v>25.94</v>
      </c>
    </row>
    <row r="1619" spans="1:4" x14ac:dyDescent="0.2">
      <c r="A1619" s="3">
        <v>44224</v>
      </c>
      <c r="B1619" s="2" t="s">
        <v>28</v>
      </c>
      <c r="C1619" s="2" t="s">
        <v>23</v>
      </c>
      <c r="D1619" s="2">
        <v>10.67</v>
      </c>
    </row>
    <row r="1620" spans="1:4" x14ac:dyDescent="0.2">
      <c r="A1620" s="3">
        <v>44225</v>
      </c>
      <c r="B1620" s="2" t="s">
        <v>46</v>
      </c>
      <c r="C1620" s="2" t="s">
        <v>11</v>
      </c>
      <c r="D1620" s="2">
        <v>48.56</v>
      </c>
    </row>
    <row r="1621" spans="1:4" x14ac:dyDescent="0.2">
      <c r="A1621" s="3">
        <v>44225</v>
      </c>
      <c r="B1621" s="2" t="s">
        <v>22</v>
      </c>
      <c r="C1621" s="2" t="s">
        <v>11</v>
      </c>
      <c r="D1621" s="2">
        <v>26.18</v>
      </c>
    </row>
    <row r="1622" spans="1:4" x14ac:dyDescent="0.2">
      <c r="A1622" s="3">
        <v>44225</v>
      </c>
      <c r="B1622" s="2" t="s">
        <v>80</v>
      </c>
      <c r="C1622" s="2" t="s">
        <v>26</v>
      </c>
      <c r="D1622" s="2">
        <v>338.5</v>
      </c>
    </row>
    <row r="1623" spans="1:4" x14ac:dyDescent="0.2">
      <c r="A1623" s="3">
        <v>44225</v>
      </c>
      <c r="B1623" s="2" t="s">
        <v>32</v>
      </c>
      <c r="C1623" s="2" t="s">
        <v>11</v>
      </c>
      <c r="D1623" s="2">
        <v>22.57</v>
      </c>
    </row>
    <row r="1624" spans="1:4" x14ac:dyDescent="0.2">
      <c r="A1624" s="3">
        <v>44225</v>
      </c>
      <c r="B1624" s="2" t="s">
        <v>63</v>
      </c>
      <c r="C1624" s="2" t="s">
        <v>35</v>
      </c>
      <c r="D1624" s="2">
        <v>621.5</v>
      </c>
    </row>
    <row r="1625" spans="1:4" x14ac:dyDescent="0.2">
      <c r="A1625" s="3">
        <v>44225</v>
      </c>
      <c r="B1625" s="2" t="s">
        <v>45</v>
      </c>
      <c r="C1625" s="2" t="s">
        <v>11</v>
      </c>
      <c r="D1625" s="2">
        <v>22.06</v>
      </c>
    </row>
    <row r="1626" spans="1:4" x14ac:dyDescent="0.2">
      <c r="A1626" s="3">
        <v>44225</v>
      </c>
      <c r="B1626" s="2" t="s">
        <v>30</v>
      </c>
      <c r="C1626" s="2" t="s">
        <v>26</v>
      </c>
      <c r="D1626" s="2">
        <v>36.92</v>
      </c>
    </row>
    <row r="1627" spans="1:4" x14ac:dyDescent="0.2">
      <c r="A1627" s="3">
        <v>44227</v>
      </c>
      <c r="B1627" s="2" t="s">
        <v>30</v>
      </c>
      <c r="C1627" s="2" t="s">
        <v>26</v>
      </c>
      <c r="D1627" s="2">
        <v>4.3600000000000003</v>
      </c>
    </row>
    <row r="1628" spans="1:4" x14ac:dyDescent="0.2">
      <c r="A1628" s="3">
        <v>44227</v>
      </c>
      <c r="B1628" s="2" t="s">
        <v>39</v>
      </c>
      <c r="C1628" s="2" t="s">
        <v>23</v>
      </c>
      <c r="D1628" s="2">
        <v>32.520000000000003</v>
      </c>
    </row>
    <row r="1629" spans="1:4" x14ac:dyDescent="0.2">
      <c r="A1629" s="3">
        <v>44227</v>
      </c>
      <c r="B1629" s="2" t="s">
        <v>38</v>
      </c>
      <c r="C1629" s="2" t="s">
        <v>23</v>
      </c>
      <c r="D1629" s="2">
        <v>42.24</v>
      </c>
    </row>
    <row r="1630" spans="1:4" x14ac:dyDescent="0.2">
      <c r="A1630" s="3">
        <f>DATE(YEAR(A1629),MONTH(A1629)+1,1)</f>
        <v>44228</v>
      </c>
      <c r="B1630" s="2" t="s">
        <v>57</v>
      </c>
      <c r="C1630" s="2" t="s">
        <v>56</v>
      </c>
      <c r="D1630" s="2">
        <v>1565</v>
      </c>
    </row>
    <row r="1631" spans="1:4" x14ac:dyDescent="0.2">
      <c r="A1631" s="3">
        <v>44228</v>
      </c>
      <c r="B1631" s="2" t="s">
        <v>29</v>
      </c>
      <c r="C1631" s="2" t="s">
        <v>11</v>
      </c>
      <c r="D1631" s="2">
        <v>29.85</v>
      </c>
    </row>
    <row r="1632" spans="1:4" x14ac:dyDescent="0.2">
      <c r="A1632" s="3">
        <v>44228</v>
      </c>
      <c r="B1632" s="2" t="s">
        <v>29</v>
      </c>
      <c r="C1632" s="2" t="s">
        <v>11</v>
      </c>
      <c r="D1632" s="2">
        <v>12.17</v>
      </c>
    </row>
    <row r="1633" spans="1:4" x14ac:dyDescent="0.2">
      <c r="A1633" s="3">
        <v>44229</v>
      </c>
      <c r="B1633" s="2" t="s">
        <v>52</v>
      </c>
      <c r="C1633" s="2" t="s">
        <v>23</v>
      </c>
      <c r="D1633" s="2">
        <v>2.04</v>
      </c>
    </row>
    <row r="1634" spans="1:4" x14ac:dyDescent="0.2">
      <c r="A1634" s="3">
        <v>44229</v>
      </c>
      <c r="B1634" s="2" t="s">
        <v>27</v>
      </c>
      <c r="C1634" s="2" t="s">
        <v>26</v>
      </c>
      <c r="D1634" s="2">
        <v>14.55</v>
      </c>
    </row>
    <row r="1635" spans="1:4" x14ac:dyDescent="0.2">
      <c r="A1635" s="3">
        <v>44230</v>
      </c>
      <c r="B1635" s="2" t="s">
        <v>37</v>
      </c>
      <c r="C1635" s="2" t="s">
        <v>11</v>
      </c>
      <c r="D1635" s="2">
        <v>114.4</v>
      </c>
    </row>
    <row r="1636" spans="1:4" x14ac:dyDescent="0.2">
      <c r="A1636" s="3">
        <v>44230</v>
      </c>
      <c r="B1636" s="2" t="s">
        <v>46</v>
      </c>
      <c r="C1636" s="2" t="s">
        <v>11</v>
      </c>
      <c r="D1636" s="2">
        <v>12.73</v>
      </c>
    </row>
    <row r="1637" spans="1:4" x14ac:dyDescent="0.2">
      <c r="A1637" s="3">
        <v>44230</v>
      </c>
      <c r="B1637" s="2" t="s">
        <v>32</v>
      </c>
      <c r="C1637" s="2" t="s">
        <v>11</v>
      </c>
      <c r="D1637" s="2">
        <v>19.2</v>
      </c>
    </row>
    <row r="1638" spans="1:4" x14ac:dyDescent="0.2">
      <c r="A1638" s="3">
        <v>44231</v>
      </c>
      <c r="B1638" s="2" t="s">
        <v>28</v>
      </c>
      <c r="C1638" s="2" t="s">
        <v>23</v>
      </c>
      <c r="D1638" s="2">
        <v>1.36</v>
      </c>
    </row>
    <row r="1639" spans="1:4" x14ac:dyDescent="0.2">
      <c r="A1639" s="3">
        <v>44231</v>
      </c>
      <c r="B1639" s="2" t="s">
        <v>25</v>
      </c>
      <c r="C1639" s="2" t="s">
        <v>11</v>
      </c>
      <c r="D1639" s="2">
        <v>9.3000000000000007</v>
      </c>
    </row>
    <row r="1640" spans="1:4" x14ac:dyDescent="0.2">
      <c r="A1640" s="3">
        <v>44231</v>
      </c>
      <c r="B1640" s="2" t="s">
        <v>45</v>
      </c>
      <c r="C1640" s="2" t="s">
        <v>11</v>
      </c>
      <c r="D1640" s="2">
        <v>29.91</v>
      </c>
    </row>
    <row r="1641" spans="1:4" x14ac:dyDescent="0.2">
      <c r="A1641" s="3">
        <v>44231</v>
      </c>
      <c r="B1641" s="2" t="s">
        <v>29</v>
      </c>
      <c r="C1641" s="2" t="s">
        <v>11</v>
      </c>
      <c r="D1641" s="2">
        <v>31.52</v>
      </c>
    </row>
    <row r="1642" spans="1:4" x14ac:dyDescent="0.2">
      <c r="A1642" s="3">
        <v>44231</v>
      </c>
      <c r="B1642" s="2" t="s">
        <v>45</v>
      </c>
      <c r="C1642" s="2" t="s">
        <v>11</v>
      </c>
      <c r="D1642" s="2">
        <v>43.27</v>
      </c>
    </row>
    <row r="1643" spans="1:4" x14ac:dyDescent="0.2">
      <c r="A1643" s="3">
        <v>44233</v>
      </c>
      <c r="B1643" s="2" t="s">
        <v>28</v>
      </c>
      <c r="C1643" s="2" t="s">
        <v>23</v>
      </c>
      <c r="D1643" s="2">
        <v>20.84</v>
      </c>
    </row>
    <row r="1644" spans="1:4" x14ac:dyDescent="0.2">
      <c r="A1644" s="3">
        <v>44233</v>
      </c>
      <c r="B1644" s="2" t="s">
        <v>24</v>
      </c>
      <c r="C1644" s="2" t="s">
        <v>23</v>
      </c>
      <c r="D1644" s="2">
        <v>10.5</v>
      </c>
    </row>
    <row r="1645" spans="1:4" x14ac:dyDescent="0.2">
      <c r="A1645" s="3">
        <v>44233</v>
      </c>
      <c r="B1645" s="2" t="s">
        <v>32</v>
      </c>
      <c r="C1645" s="2" t="s">
        <v>11</v>
      </c>
      <c r="D1645" s="2">
        <v>29.22</v>
      </c>
    </row>
    <row r="1646" spans="1:4" x14ac:dyDescent="0.2">
      <c r="A1646" s="3">
        <v>44233</v>
      </c>
      <c r="B1646" s="2" t="s">
        <v>24</v>
      </c>
      <c r="C1646" s="2" t="s">
        <v>23</v>
      </c>
      <c r="D1646" s="2">
        <v>63.44</v>
      </c>
    </row>
    <row r="1647" spans="1:4" x14ac:dyDescent="0.2">
      <c r="A1647" s="3">
        <v>44233</v>
      </c>
      <c r="B1647" s="2" t="s">
        <v>31</v>
      </c>
      <c r="C1647" s="2" t="s">
        <v>23</v>
      </c>
      <c r="D1647" s="2">
        <v>133.52000000000001</v>
      </c>
    </row>
    <row r="1648" spans="1:4" x14ac:dyDescent="0.2">
      <c r="A1648" s="3">
        <v>44234</v>
      </c>
      <c r="B1648" s="2" t="s">
        <v>28</v>
      </c>
      <c r="C1648" s="2" t="s">
        <v>23</v>
      </c>
      <c r="D1648" s="2">
        <v>9.76</v>
      </c>
    </row>
    <row r="1649" spans="1:4" x14ac:dyDescent="0.2">
      <c r="A1649" s="3">
        <v>44234</v>
      </c>
      <c r="B1649" s="2" t="s">
        <v>52</v>
      </c>
      <c r="C1649" s="2" t="s">
        <v>23</v>
      </c>
      <c r="D1649" s="2">
        <v>76.86</v>
      </c>
    </row>
    <row r="1650" spans="1:4" x14ac:dyDescent="0.2">
      <c r="A1650" s="3">
        <v>44234</v>
      </c>
      <c r="B1650" s="2" t="s">
        <v>52</v>
      </c>
      <c r="C1650" s="2" t="s">
        <v>23</v>
      </c>
      <c r="D1650" s="2">
        <v>4.92</v>
      </c>
    </row>
    <row r="1651" spans="1:4" x14ac:dyDescent="0.2">
      <c r="A1651" s="3">
        <v>44234</v>
      </c>
      <c r="B1651" s="2" t="s">
        <v>78</v>
      </c>
      <c r="C1651" s="2" t="s">
        <v>50</v>
      </c>
      <c r="D1651" s="2">
        <v>18</v>
      </c>
    </row>
    <row r="1652" spans="1:4" x14ac:dyDescent="0.2">
      <c r="A1652" s="3">
        <v>44234</v>
      </c>
      <c r="B1652" s="2" t="s">
        <v>30</v>
      </c>
      <c r="C1652" s="2" t="s">
        <v>26</v>
      </c>
      <c r="D1652" s="2">
        <v>29.12</v>
      </c>
    </row>
    <row r="1653" spans="1:4" x14ac:dyDescent="0.2">
      <c r="A1653" s="3">
        <v>44235</v>
      </c>
      <c r="B1653" s="2" t="s">
        <v>30</v>
      </c>
      <c r="C1653" s="2" t="s">
        <v>26</v>
      </c>
      <c r="D1653" s="2">
        <v>46.72</v>
      </c>
    </row>
    <row r="1654" spans="1:4" x14ac:dyDescent="0.2">
      <c r="A1654" s="3">
        <v>44236</v>
      </c>
      <c r="B1654" s="2" t="s">
        <v>32</v>
      </c>
      <c r="C1654" s="2" t="s">
        <v>11</v>
      </c>
      <c r="D1654" s="2">
        <v>46.31</v>
      </c>
    </row>
    <row r="1655" spans="1:4" x14ac:dyDescent="0.2">
      <c r="A1655" s="3">
        <v>44236</v>
      </c>
      <c r="B1655" s="2" t="s">
        <v>32</v>
      </c>
      <c r="C1655" s="2" t="s">
        <v>11</v>
      </c>
      <c r="D1655" s="2">
        <v>26.1</v>
      </c>
    </row>
    <row r="1656" spans="1:4" x14ac:dyDescent="0.2">
      <c r="A1656" s="3">
        <v>44236</v>
      </c>
      <c r="B1656" s="2" t="s">
        <v>33</v>
      </c>
      <c r="C1656" s="2" t="s">
        <v>11</v>
      </c>
      <c r="D1656" s="2">
        <v>7.87</v>
      </c>
    </row>
    <row r="1657" spans="1:4" x14ac:dyDescent="0.2">
      <c r="A1657" s="3">
        <v>44236</v>
      </c>
      <c r="B1657" s="2" t="s">
        <v>79</v>
      </c>
      <c r="C1657" s="2" t="s">
        <v>41</v>
      </c>
      <c r="D1657" s="2">
        <v>12.99</v>
      </c>
    </row>
    <row r="1658" spans="1:4" x14ac:dyDescent="0.2">
      <c r="A1658" s="3">
        <v>44236</v>
      </c>
      <c r="B1658" s="2" t="s">
        <v>24</v>
      </c>
      <c r="C1658" s="2" t="s">
        <v>23</v>
      </c>
      <c r="D1658" s="2">
        <v>163.62</v>
      </c>
    </row>
    <row r="1659" spans="1:4" x14ac:dyDescent="0.2">
      <c r="A1659" s="3">
        <v>44237</v>
      </c>
      <c r="B1659" s="2" t="s">
        <v>66</v>
      </c>
      <c r="C1659" s="2" t="s">
        <v>65</v>
      </c>
      <c r="D1659" s="2">
        <v>210.64</v>
      </c>
    </row>
    <row r="1660" spans="1:4" x14ac:dyDescent="0.2">
      <c r="A1660" s="3">
        <v>44237</v>
      </c>
      <c r="B1660" s="2" t="s">
        <v>39</v>
      </c>
      <c r="C1660" s="2" t="s">
        <v>23</v>
      </c>
      <c r="D1660" s="2">
        <v>47.45</v>
      </c>
    </row>
    <row r="1661" spans="1:4" x14ac:dyDescent="0.2">
      <c r="A1661" s="3">
        <v>44238</v>
      </c>
      <c r="B1661" s="2" t="s">
        <v>38</v>
      </c>
      <c r="C1661" s="2" t="s">
        <v>23</v>
      </c>
      <c r="D1661" s="2">
        <v>42.64</v>
      </c>
    </row>
    <row r="1662" spans="1:4" x14ac:dyDescent="0.2">
      <c r="A1662" s="3">
        <v>44239</v>
      </c>
      <c r="B1662" s="2" t="s">
        <v>33</v>
      </c>
      <c r="C1662" s="2" t="s">
        <v>11</v>
      </c>
      <c r="D1662" s="2">
        <v>11.27</v>
      </c>
    </row>
    <row r="1663" spans="1:4" x14ac:dyDescent="0.2">
      <c r="A1663" s="3">
        <v>44239</v>
      </c>
      <c r="B1663" s="2" t="s">
        <v>32</v>
      </c>
      <c r="C1663" s="2" t="s">
        <v>11</v>
      </c>
      <c r="D1663" s="2">
        <v>55.58</v>
      </c>
    </row>
    <row r="1664" spans="1:4" x14ac:dyDescent="0.2">
      <c r="A1664" s="3">
        <v>44240</v>
      </c>
      <c r="B1664" s="2" t="s">
        <v>39</v>
      </c>
      <c r="C1664" s="2" t="s">
        <v>23</v>
      </c>
      <c r="D1664" s="2">
        <v>58.5</v>
      </c>
    </row>
    <row r="1665" spans="1:4" x14ac:dyDescent="0.2">
      <c r="A1665" s="3">
        <v>44240</v>
      </c>
      <c r="B1665" s="2" t="s">
        <v>55</v>
      </c>
      <c r="C1665" s="2" t="s">
        <v>11</v>
      </c>
      <c r="D1665" s="2">
        <v>39.29</v>
      </c>
    </row>
    <row r="1666" spans="1:4" x14ac:dyDescent="0.2">
      <c r="A1666" s="3">
        <v>44240</v>
      </c>
      <c r="B1666" s="2" t="s">
        <v>31</v>
      </c>
      <c r="C1666" s="2" t="s">
        <v>23</v>
      </c>
      <c r="D1666" s="2">
        <v>37.44</v>
      </c>
    </row>
    <row r="1667" spans="1:4" x14ac:dyDescent="0.2">
      <c r="A1667" s="3">
        <v>44240</v>
      </c>
      <c r="B1667" s="2" t="s">
        <v>22</v>
      </c>
      <c r="C1667" s="2" t="s">
        <v>11</v>
      </c>
      <c r="D1667" s="2">
        <v>9.7899999999999991</v>
      </c>
    </row>
    <row r="1668" spans="1:4" x14ac:dyDescent="0.2">
      <c r="A1668" s="3">
        <v>44240</v>
      </c>
      <c r="B1668" s="2" t="s">
        <v>45</v>
      </c>
      <c r="C1668" s="2" t="s">
        <v>11</v>
      </c>
      <c r="D1668" s="2">
        <v>45</v>
      </c>
    </row>
    <row r="1669" spans="1:4" x14ac:dyDescent="0.2">
      <c r="A1669" s="3">
        <v>44241</v>
      </c>
      <c r="B1669" s="2" t="s">
        <v>37</v>
      </c>
      <c r="C1669" s="2" t="s">
        <v>11</v>
      </c>
      <c r="D1669" s="2">
        <v>23.45</v>
      </c>
    </row>
    <row r="1670" spans="1:4" x14ac:dyDescent="0.2">
      <c r="A1670" s="3">
        <v>44241</v>
      </c>
      <c r="B1670" s="2" t="s">
        <v>28</v>
      </c>
      <c r="C1670" s="2" t="s">
        <v>23</v>
      </c>
      <c r="D1670" s="2">
        <v>147.53</v>
      </c>
    </row>
    <row r="1671" spans="1:4" x14ac:dyDescent="0.2">
      <c r="A1671" s="3">
        <v>44242</v>
      </c>
      <c r="B1671" s="2" t="s">
        <v>52</v>
      </c>
      <c r="C1671" s="2" t="s">
        <v>23</v>
      </c>
      <c r="D1671" s="2">
        <v>20.09</v>
      </c>
    </row>
    <row r="1672" spans="1:4" x14ac:dyDescent="0.2">
      <c r="A1672" s="3">
        <v>44243</v>
      </c>
      <c r="B1672" s="2" t="s">
        <v>43</v>
      </c>
      <c r="C1672" s="2" t="s">
        <v>20</v>
      </c>
      <c r="D1672" s="2">
        <v>127.32</v>
      </c>
    </row>
    <row r="1673" spans="1:4" x14ac:dyDescent="0.2">
      <c r="A1673" s="3">
        <v>44244</v>
      </c>
      <c r="B1673" s="2" t="s">
        <v>39</v>
      </c>
      <c r="C1673" s="2" t="s">
        <v>23</v>
      </c>
      <c r="D1673" s="2">
        <v>58.39</v>
      </c>
    </row>
    <row r="1674" spans="1:4" x14ac:dyDescent="0.2">
      <c r="A1674" s="3">
        <v>44245</v>
      </c>
      <c r="B1674" s="2" t="s">
        <v>52</v>
      </c>
      <c r="C1674" s="2" t="s">
        <v>23</v>
      </c>
      <c r="D1674" s="2">
        <v>49.22</v>
      </c>
    </row>
    <row r="1675" spans="1:4" x14ac:dyDescent="0.2">
      <c r="A1675" s="3">
        <v>44245</v>
      </c>
      <c r="B1675" s="2" t="s">
        <v>37</v>
      </c>
      <c r="C1675" s="2" t="s">
        <v>11</v>
      </c>
      <c r="D1675" s="2">
        <v>23.65</v>
      </c>
    </row>
    <row r="1676" spans="1:4" x14ac:dyDescent="0.2">
      <c r="A1676" s="3">
        <v>44245</v>
      </c>
      <c r="B1676" s="2" t="s">
        <v>24</v>
      </c>
      <c r="C1676" s="2" t="s">
        <v>23</v>
      </c>
      <c r="D1676" s="2">
        <v>28.37</v>
      </c>
    </row>
    <row r="1677" spans="1:4" x14ac:dyDescent="0.2">
      <c r="A1677" s="3">
        <v>44245</v>
      </c>
      <c r="B1677" s="2" t="s">
        <v>31</v>
      </c>
      <c r="C1677" s="2" t="s">
        <v>23</v>
      </c>
      <c r="D1677" s="2">
        <v>116.57</v>
      </c>
    </row>
    <row r="1678" spans="1:4" x14ac:dyDescent="0.2">
      <c r="A1678" s="3">
        <v>44246</v>
      </c>
      <c r="B1678" s="2" t="s">
        <v>33</v>
      </c>
      <c r="C1678" s="2" t="s">
        <v>11</v>
      </c>
      <c r="D1678" s="2">
        <v>9.67</v>
      </c>
    </row>
    <row r="1679" spans="1:4" x14ac:dyDescent="0.2">
      <c r="A1679" s="3">
        <v>44246</v>
      </c>
      <c r="B1679" s="2" t="s">
        <v>22</v>
      </c>
      <c r="C1679" s="2" t="s">
        <v>11</v>
      </c>
      <c r="D1679" s="2">
        <v>30.76</v>
      </c>
    </row>
    <row r="1680" spans="1:4" x14ac:dyDescent="0.2">
      <c r="A1680" s="3">
        <v>44246</v>
      </c>
      <c r="B1680" s="2" t="s">
        <v>33</v>
      </c>
      <c r="C1680" s="2" t="s">
        <v>11</v>
      </c>
      <c r="D1680" s="2">
        <v>19.54</v>
      </c>
    </row>
    <row r="1681" spans="1:4" x14ac:dyDescent="0.2">
      <c r="A1681" s="3">
        <v>44246</v>
      </c>
      <c r="B1681" s="2" t="s">
        <v>38</v>
      </c>
      <c r="C1681" s="2" t="s">
        <v>23</v>
      </c>
      <c r="D1681" s="2">
        <v>79.790000000000006</v>
      </c>
    </row>
    <row r="1682" spans="1:4" x14ac:dyDescent="0.2">
      <c r="A1682" s="3">
        <v>44246</v>
      </c>
      <c r="B1682" s="2" t="s">
        <v>28</v>
      </c>
      <c r="C1682" s="2" t="s">
        <v>23</v>
      </c>
      <c r="D1682" s="2">
        <v>64.37</v>
      </c>
    </row>
    <row r="1683" spans="1:4" x14ac:dyDescent="0.2">
      <c r="A1683" s="3">
        <v>44246</v>
      </c>
      <c r="B1683" s="2" t="s">
        <v>24</v>
      </c>
      <c r="C1683" s="2" t="s">
        <v>23</v>
      </c>
      <c r="D1683" s="2">
        <v>36.46</v>
      </c>
    </row>
    <row r="1684" spans="1:4" x14ac:dyDescent="0.2">
      <c r="A1684" s="3">
        <v>44247</v>
      </c>
      <c r="B1684" s="2" t="s">
        <v>22</v>
      </c>
      <c r="C1684" s="2" t="s">
        <v>11</v>
      </c>
      <c r="D1684" s="2">
        <v>8.0399999999999991</v>
      </c>
    </row>
    <row r="1685" spans="1:4" x14ac:dyDescent="0.2">
      <c r="A1685" s="3">
        <v>44247</v>
      </c>
      <c r="B1685" s="2" t="s">
        <v>32</v>
      </c>
      <c r="C1685" s="2" t="s">
        <v>11</v>
      </c>
      <c r="D1685" s="2">
        <v>51.66</v>
      </c>
    </row>
    <row r="1686" spans="1:4" x14ac:dyDescent="0.2">
      <c r="A1686" s="3">
        <v>44247</v>
      </c>
      <c r="B1686" s="2" t="s">
        <v>28</v>
      </c>
      <c r="C1686" s="2" t="s">
        <v>23</v>
      </c>
      <c r="D1686" s="2">
        <v>37.68</v>
      </c>
    </row>
    <row r="1687" spans="1:4" x14ac:dyDescent="0.2">
      <c r="A1687" s="3">
        <v>44247</v>
      </c>
      <c r="B1687" s="2" t="s">
        <v>45</v>
      </c>
      <c r="C1687" s="2" t="s">
        <v>11</v>
      </c>
      <c r="D1687" s="2">
        <v>40.479999999999997</v>
      </c>
    </row>
    <row r="1688" spans="1:4" x14ac:dyDescent="0.2">
      <c r="A1688" s="3">
        <v>44247</v>
      </c>
      <c r="B1688" s="2" t="s">
        <v>45</v>
      </c>
      <c r="C1688" s="2" t="s">
        <v>11</v>
      </c>
      <c r="D1688" s="2">
        <v>2.72</v>
      </c>
    </row>
    <row r="1689" spans="1:4" x14ac:dyDescent="0.2">
      <c r="A1689" s="3">
        <v>44247</v>
      </c>
      <c r="B1689" s="2" t="s">
        <v>34</v>
      </c>
      <c r="C1689" s="2" t="s">
        <v>11</v>
      </c>
      <c r="D1689" s="2">
        <v>57.34</v>
      </c>
    </row>
    <row r="1690" spans="1:4" x14ac:dyDescent="0.2">
      <c r="A1690" s="3">
        <v>44248</v>
      </c>
      <c r="B1690" s="2" t="s">
        <v>39</v>
      </c>
      <c r="C1690" s="2" t="s">
        <v>23</v>
      </c>
      <c r="D1690" s="2">
        <v>62.55</v>
      </c>
    </row>
    <row r="1691" spans="1:4" x14ac:dyDescent="0.2">
      <c r="A1691" s="3">
        <v>44249</v>
      </c>
      <c r="B1691" s="2" t="s">
        <v>45</v>
      </c>
      <c r="C1691" s="2" t="s">
        <v>11</v>
      </c>
      <c r="D1691" s="2">
        <v>56.12</v>
      </c>
    </row>
    <row r="1692" spans="1:4" x14ac:dyDescent="0.2">
      <c r="A1692" s="3">
        <v>44249</v>
      </c>
      <c r="B1692" s="2" t="s">
        <v>38</v>
      </c>
      <c r="C1692" s="2" t="s">
        <v>23</v>
      </c>
      <c r="D1692" s="2">
        <v>137.05000000000001</v>
      </c>
    </row>
    <row r="1693" spans="1:4" x14ac:dyDescent="0.2">
      <c r="A1693" s="3">
        <v>44250</v>
      </c>
      <c r="B1693" s="2" t="s">
        <v>37</v>
      </c>
      <c r="C1693" s="2" t="s">
        <v>11</v>
      </c>
      <c r="D1693" s="2">
        <v>33.86</v>
      </c>
    </row>
    <row r="1694" spans="1:4" x14ac:dyDescent="0.2">
      <c r="A1694" s="3">
        <v>44250</v>
      </c>
      <c r="B1694" s="2" t="s">
        <v>39</v>
      </c>
      <c r="C1694" s="2" t="s">
        <v>23</v>
      </c>
      <c r="D1694" s="2">
        <v>53.41</v>
      </c>
    </row>
    <row r="1695" spans="1:4" x14ac:dyDescent="0.2">
      <c r="A1695" s="3">
        <v>44251</v>
      </c>
      <c r="B1695" s="2" t="s">
        <v>30</v>
      </c>
      <c r="C1695" s="2" t="s">
        <v>26</v>
      </c>
      <c r="D1695" s="2">
        <v>33.6</v>
      </c>
    </row>
    <row r="1696" spans="1:4" x14ac:dyDescent="0.2">
      <c r="A1696" s="3">
        <v>44251</v>
      </c>
      <c r="B1696" s="2" t="s">
        <v>52</v>
      </c>
      <c r="C1696" s="2" t="s">
        <v>23</v>
      </c>
      <c r="D1696" s="2">
        <v>37.22</v>
      </c>
    </row>
    <row r="1697" spans="1:4" x14ac:dyDescent="0.2">
      <c r="A1697" s="3">
        <v>44251</v>
      </c>
      <c r="B1697" s="2" t="s">
        <v>24</v>
      </c>
      <c r="C1697" s="2" t="s">
        <v>23</v>
      </c>
      <c r="D1697" s="2">
        <v>98.99</v>
      </c>
    </row>
    <row r="1698" spans="1:4" x14ac:dyDescent="0.2">
      <c r="A1698" s="3">
        <v>44251</v>
      </c>
      <c r="B1698" s="2" t="s">
        <v>45</v>
      </c>
      <c r="C1698" s="2" t="s">
        <v>11</v>
      </c>
      <c r="D1698" s="2">
        <v>57.03</v>
      </c>
    </row>
    <row r="1699" spans="1:4" x14ac:dyDescent="0.2">
      <c r="A1699" s="3">
        <v>44251</v>
      </c>
      <c r="B1699" s="2" t="s">
        <v>42</v>
      </c>
      <c r="C1699" s="2" t="s">
        <v>41</v>
      </c>
      <c r="D1699" s="2">
        <v>6.4</v>
      </c>
    </row>
    <row r="1700" spans="1:4" x14ac:dyDescent="0.2">
      <c r="A1700" s="3">
        <v>44252</v>
      </c>
      <c r="B1700" s="2" t="s">
        <v>32</v>
      </c>
      <c r="C1700" s="2" t="s">
        <v>11</v>
      </c>
      <c r="D1700" s="2">
        <v>34.4</v>
      </c>
    </row>
    <row r="1701" spans="1:4" x14ac:dyDescent="0.2">
      <c r="A1701" s="3">
        <v>44252</v>
      </c>
      <c r="B1701" s="2" t="s">
        <v>45</v>
      </c>
      <c r="C1701" s="2" t="s">
        <v>11</v>
      </c>
      <c r="D1701" s="2">
        <v>31.39</v>
      </c>
    </row>
    <row r="1702" spans="1:4" x14ac:dyDescent="0.2">
      <c r="A1702" s="3">
        <v>44253</v>
      </c>
      <c r="B1702" s="2" t="s">
        <v>28</v>
      </c>
      <c r="C1702" s="2" t="s">
        <v>23</v>
      </c>
      <c r="D1702" s="2">
        <v>4.33</v>
      </c>
    </row>
    <row r="1703" spans="1:4" x14ac:dyDescent="0.2">
      <c r="A1703" s="3">
        <v>44253</v>
      </c>
      <c r="B1703" s="2" t="s">
        <v>27</v>
      </c>
      <c r="C1703" s="2" t="s">
        <v>26</v>
      </c>
      <c r="D1703" s="2">
        <v>356.91</v>
      </c>
    </row>
    <row r="1704" spans="1:4" x14ac:dyDescent="0.2">
      <c r="A1704" s="3">
        <v>44253</v>
      </c>
      <c r="B1704" s="2" t="s">
        <v>39</v>
      </c>
      <c r="C1704" s="2" t="s">
        <v>23</v>
      </c>
      <c r="D1704" s="2">
        <v>18.920000000000002</v>
      </c>
    </row>
    <row r="1705" spans="1:4" x14ac:dyDescent="0.2">
      <c r="A1705" s="3">
        <v>44254</v>
      </c>
      <c r="B1705" s="2" t="s">
        <v>31</v>
      </c>
      <c r="C1705" s="2" t="s">
        <v>23</v>
      </c>
      <c r="D1705" s="2">
        <v>24.75</v>
      </c>
    </row>
    <row r="1706" spans="1:4" x14ac:dyDescent="0.2">
      <c r="A1706" s="3">
        <v>44254</v>
      </c>
      <c r="B1706" s="2" t="s">
        <v>78</v>
      </c>
      <c r="C1706" s="2" t="s">
        <v>50</v>
      </c>
      <c r="D1706" s="2">
        <v>8.76</v>
      </c>
    </row>
    <row r="1707" spans="1:4" x14ac:dyDescent="0.2">
      <c r="A1707" s="3">
        <v>44254</v>
      </c>
      <c r="B1707" s="2" t="s">
        <v>45</v>
      </c>
      <c r="C1707" s="2" t="s">
        <v>11</v>
      </c>
      <c r="D1707" s="2">
        <v>27.6</v>
      </c>
    </row>
    <row r="1708" spans="1:4" x14ac:dyDescent="0.2">
      <c r="A1708" s="3">
        <v>44254</v>
      </c>
      <c r="B1708" s="2" t="s">
        <v>38</v>
      </c>
      <c r="C1708" s="2" t="s">
        <v>23</v>
      </c>
      <c r="D1708" s="2">
        <v>155.1</v>
      </c>
    </row>
    <row r="1709" spans="1:4" x14ac:dyDescent="0.2">
      <c r="A1709" s="3">
        <v>44255</v>
      </c>
      <c r="B1709" s="2" t="s">
        <v>28</v>
      </c>
      <c r="C1709" s="2" t="s">
        <v>23</v>
      </c>
      <c r="D1709" s="2">
        <v>22.43</v>
      </c>
    </row>
    <row r="1710" spans="1:4" x14ac:dyDescent="0.2">
      <c r="A1710" s="3">
        <v>44255</v>
      </c>
      <c r="B1710" s="2" t="s">
        <v>42</v>
      </c>
      <c r="C1710" s="2" t="s">
        <v>41</v>
      </c>
      <c r="D1710" s="2">
        <v>9.4</v>
      </c>
    </row>
    <row r="1711" spans="1:4" x14ac:dyDescent="0.2">
      <c r="A1711" s="3">
        <v>44255</v>
      </c>
      <c r="B1711" s="2" t="s">
        <v>29</v>
      </c>
      <c r="C1711" s="2" t="s">
        <v>11</v>
      </c>
      <c r="D1711" s="2">
        <v>22.82</v>
      </c>
    </row>
    <row r="1712" spans="1:4" x14ac:dyDescent="0.2">
      <c r="A1712" s="3">
        <v>44255</v>
      </c>
      <c r="B1712" s="2" t="s">
        <v>46</v>
      </c>
      <c r="C1712" s="2" t="s">
        <v>11</v>
      </c>
      <c r="D1712" s="2">
        <v>47.55</v>
      </c>
    </row>
    <row r="1713" spans="1:4" x14ac:dyDescent="0.2">
      <c r="A1713" s="3">
        <f>DATE(YEAR(A1712),MONTH(A1712)+1,1)</f>
        <v>44256</v>
      </c>
      <c r="B1713" s="2" t="s">
        <v>57</v>
      </c>
      <c r="C1713" s="2" t="s">
        <v>56</v>
      </c>
      <c r="D1713" s="2">
        <v>1565</v>
      </c>
    </row>
    <row r="1714" spans="1:4" x14ac:dyDescent="0.2">
      <c r="A1714" s="3">
        <v>44256</v>
      </c>
      <c r="B1714" s="2" t="s">
        <v>27</v>
      </c>
      <c r="C1714" s="2" t="s">
        <v>26</v>
      </c>
      <c r="D1714" s="2">
        <v>58.96</v>
      </c>
    </row>
    <row r="1715" spans="1:4" x14ac:dyDescent="0.2">
      <c r="A1715" s="3">
        <v>44256</v>
      </c>
      <c r="B1715" s="2" t="s">
        <v>45</v>
      </c>
      <c r="C1715" s="2" t="s">
        <v>11</v>
      </c>
      <c r="D1715" s="2">
        <v>13.2</v>
      </c>
    </row>
    <row r="1716" spans="1:4" x14ac:dyDescent="0.2">
      <c r="A1716" s="3">
        <v>44257</v>
      </c>
      <c r="B1716" s="2" t="s">
        <v>45</v>
      </c>
      <c r="C1716" s="2" t="s">
        <v>11</v>
      </c>
      <c r="D1716" s="2">
        <v>18.21</v>
      </c>
    </row>
    <row r="1717" spans="1:4" x14ac:dyDescent="0.2">
      <c r="A1717" s="3">
        <v>44257</v>
      </c>
      <c r="B1717" s="2" t="s">
        <v>28</v>
      </c>
      <c r="C1717" s="2" t="s">
        <v>23</v>
      </c>
      <c r="D1717" s="2">
        <v>12.62</v>
      </c>
    </row>
    <row r="1718" spans="1:4" x14ac:dyDescent="0.2">
      <c r="A1718" s="3">
        <v>44257</v>
      </c>
      <c r="B1718" s="2" t="s">
        <v>47</v>
      </c>
      <c r="C1718" s="2" t="s">
        <v>10</v>
      </c>
      <c r="D1718" s="2">
        <v>15.95</v>
      </c>
    </row>
    <row r="1719" spans="1:4" x14ac:dyDescent="0.2">
      <c r="A1719" s="3">
        <v>44257</v>
      </c>
      <c r="B1719" s="2" t="s">
        <v>32</v>
      </c>
      <c r="C1719" s="2" t="s">
        <v>11</v>
      </c>
      <c r="D1719" s="2">
        <v>71.819999999999993</v>
      </c>
    </row>
    <row r="1720" spans="1:4" x14ac:dyDescent="0.2">
      <c r="A1720" s="3">
        <v>44257</v>
      </c>
      <c r="B1720" s="2">
        <v>0</v>
      </c>
      <c r="C1720" s="2" t="s">
        <v>64</v>
      </c>
      <c r="D1720" s="2">
        <v>0</v>
      </c>
    </row>
    <row r="1721" spans="1:4" x14ac:dyDescent="0.2">
      <c r="A1721" s="3">
        <v>44258</v>
      </c>
      <c r="B1721" s="2" t="s">
        <v>32</v>
      </c>
      <c r="C1721" s="2" t="s">
        <v>11</v>
      </c>
      <c r="D1721" s="2">
        <v>36.18</v>
      </c>
    </row>
    <row r="1722" spans="1:4" x14ac:dyDescent="0.2">
      <c r="A1722" s="3">
        <v>44258</v>
      </c>
      <c r="B1722" s="2" t="s">
        <v>52</v>
      </c>
      <c r="C1722" s="2" t="s">
        <v>23</v>
      </c>
      <c r="D1722" s="2">
        <v>35.81</v>
      </c>
    </row>
    <row r="1723" spans="1:4" x14ac:dyDescent="0.2">
      <c r="A1723" s="3">
        <v>44259</v>
      </c>
      <c r="B1723" s="2" t="s">
        <v>39</v>
      </c>
      <c r="C1723" s="2" t="s">
        <v>23</v>
      </c>
      <c r="D1723" s="2">
        <v>105.78</v>
      </c>
    </row>
    <row r="1724" spans="1:4" x14ac:dyDescent="0.2">
      <c r="A1724" s="3">
        <v>44259</v>
      </c>
      <c r="B1724" s="2" t="s">
        <v>40</v>
      </c>
      <c r="C1724" s="2" t="s">
        <v>11</v>
      </c>
      <c r="D1724" s="2">
        <v>31.59</v>
      </c>
    </row>
    <row r="1725" spans="1:4" x14ac:dyDescent="0.2">
      <c r="A1725" s="3">
        <v>44260</v>
      </c>
      <c r="B1725" s="2" t="s">
        <v>28</v>
      </c>
      <c r="C1725" s="2" t="s">
        <v>23</v>
      </c>
      <c r="D1725" s="2">
        <v>49.03</v>
      </c>
    </row>
    <row r="1726" spans="1:4" x14ac:dyDescent="0.2">
      <c r="A1726" s="3">
        <v>44260</v>
      </c>
      <c r="B1726" s="2" t="s">
        <v>22</v>
      </c>
      <c r="C1726" s="2" t="s">
        <v>11</v>
      </c>
      <c r="D1726" s="2">
        <v>20.420000000000002</v>
      </c>
    </row>
    <row r="1727" spans="1:4" x14ac:dyDescent="0.2">
      <c r="A1727" s="3">
        <v>44261</v>
      </c>
      <c r="B1727" s="2" t="s">
        <v>25</v>
      </c>
      <c r="C1727" s="2" t="s">
        <v>11</v>
      </c>
      <c r="D1727" s="2">
        <v>9.32</v>
      </c>
    </row>
    <row r="1728" spans="1:4" x14ac:dyDescent="0.2">
      <c r="A1728" s="3">
        <v>44261</v>
      </c>
      <c r="B1728" s="2" t="s">
        <v>33</v>
      </c>
      <c r="C1728" s="2" t="s">
        <v>11</v>
      </c>
      <c r="D1728" s="2">
        <v>42.69</v>
      </c>
    </row>
    <row r="1729" spans="1:4" x14ac:dyDescent="0.2">
      <c r="A1729" s="3">
        <v>44262</v>
      </c>
      <c r="B1729" s="2" t="s">
        <v>59</v>
      </c>
      <c r="C1729" s="2" t="s">
        <v>12</v>
      </c>
      <c r="D1729" s="2">
        <v>18</v>
      </c>
    </row>
    <row r="1730" spans="1:4" x14ac:dyDescent="0.2">
      <c r="A1730" s="3">
        <v>44262</v>
      </c>
      <c r="B1730" s="2" t="s">
        <v>39</v>
      </c>
      <c r="C1730" s="2" t="s">
        <v>23</v>
      </c>
      <c r="D1730" s="2">
        <v>66.86</v>
      </c>
    </row>
    <row r="1731" spans="1:4" x14ac:dyDescent="0.2">
      <c r="A1731" s="3">
        <v>44262</v>
      </c>
      <c r="B1731" s="2" t="s">
        <v>38</v>
      </c>
      <c r="C1731" s="2" t="s">
        <v>23</v>
      </c>
      <c r="D1731" s="2">
        <v>38.119999999999997</v>
      </c>
    </row>
    <row r="1732" spans="1:4" x14ac:dyDescent="0.2">
      <c r="A1732" s="3">
        <v>44264</v>
      </c>
      <c r="B1732" s="2" t="s">
        <v>24</v>
      </c>
      <c r="C1732" s="2" t="s">
        <v>23</v>
      </c>
      <c r="D1732" s="2">
        <v>4.74</v>
      </c>
    </row>
    <row r="1733" spans="1:4" x14ac:dyDescent="0.2">
      <c r="A1733" s="3">
        <v>44264</v>
      </c>
      <c r="B1733" s="2" t="s">
        <v>28</v>
      </c>
      <c r="C1733" s="2" t="s">
        <v>23</v>
      </c>
      <c r="D1733" s="2">
        <v>38.21</v>
      </c>
    </row>
    <row r="1734" spans="1:4" x14ac:dyDescent="0.2">
      <c r="A1734" s="3">
        <v>44264</v>
      </c>
      <c r="B1734" s="2" t="s">
        <v>38</v>
      </c>
      <c r="C1734" s="2" t="s">
        <v>23</v>
      </c>
      <c r="D1734" s="2">
        <v>102.26</v>
      </c>
    </row>
    <row r="1735" spans="1:4" x14ac:dyDescent="0.2">
      <c r="A1735" s="3">
        <v>44264</v>
      </c>
      <c r="B1735" s="2" t="s">
        <v>37</v>
      </c>
      <c r="C1735" s="2" t="s">
        <v>11</v>
      </c>
      <c r="D1735" s="2">
        <v>38.99</v>
      </c>
    </row>
    <row r="1736" spans="1:4" x14ac:dyDescent="0.2">
      <c r="A1736" s="3">
        <v>44264</v>
      </c>
      <c r="B1736" s="2" t="s">
        <v>71</v>
      </c>
      <c r="C1736" s="2" t="s">
        <v>41</v>
      </c>
      <c r="D1736" s="2">
        <v>245.69</v>
      </c>
    </row>
    <row r="1737" spans="1:4" x14ac:dyDescent="0.2">
      <c r="A1737" s="3">
        <v>44264</v>
      </c>
      <c r="B1737" s="2" t="s">
        <v>47</v>
      </c>
      <c r="C1737" s="2" t="s">
        <v>10</v>
      </c>
      <c r="D1737" s="2">
        <v>139.91</v>
      </c>
    </row>
    <row r="1738" spans="1:4" x14ac:dyDescent="0.2">
      <c r="A1738" s="3">
        <v>44265</v>
      </c>
      <c r="B1738" s="2" t="s">
        <v>39</v>
      </c>
      <c r="C1738" s="2" t="s">
        <v>23</v>
      </c>
      <c r="D1738" s="2">
        <v>57.06</v>
      </c>
    </row>
    <row r="1739" spans="1:4" x14ac:dyDescent="0.2">
      <c r="A1739" s="3">
        <v>44266</v>
      </c>
      <c r="B1739" s="2" t="s">
        <v>37</v>
      </c>
      <c r="C1739" s="2" t="s">
        <v>11</v>
      </c>
      <c r="D1739" s="2">
        <v>22.81</v>
      </c>
    </row>
    <row r="1740" spans="1:4" x14ac:dyDescent="0.2">
      <c r="A1740" s="3">
        <v>44266</v>
      </c>
      <c r="B1740" s="2" t="s">
        <v>39</v>
      </c>
      <c r="C1740" s="2" t="s">
        <v>23</v>
      </c>
      <c r="D1740" s="2">
        <v>109.31</v>
      </c>
    </row>
    <row r="1741" spans="1:4" x14ac:dyDescent="0.2">
      <c r="A1741" s="3">
        <v>44266</v>
      </c>
      <c r="B1741" s="2" t="s">
        <v>27</v>
      </c>
      <c r="C1741" s="2" t="s">
        <v>26</v>
      </c>
      <c r="D1741" s="2">
        <v>187.97</v>
      </c>
    </row>
    <row r="1742" spans="1:4" x14ac:dyDescent="0.2">
      <c r="A1742" s="3">
        <v>44266</v>
      </c>
      <c r="B1742" s="2" t="s">
        <v>69</v>
      </c>
      <c r="C1742" s="2" t="s">
        <v>68</v>
      </c>
      <c r="D1742" s="2">
        <v>79.06</v>
      </c>
    </row>
    <row r="1743" spans="1:4" x14ac:dyDescent="0.2">
      <c r="A1743" s="3">
        <v>44266</v>
      </c>
      <c r="B1743" s="2" t="s">
        <v>28</v>
      </c>
      <c r="C1743" s="2" t="s">
        <v>23</v>
      </c>
      <c r="D1743" s="2">
        <v>22.89</v>
      </c>
    </row>
    <row r="1744" spans="1:4" x14ac:dyDescent="0.2">
      <c r="A1744" s="3">
        <v>44267</v>
      </c>
      <c r="B1744" s="2" t="s">
        <v>38</v>
      </c>
      <c r="C1744" s="2" t="s">
        <v>23</v>
      </c>
      <c r="D1744" s="2">
        <v>84.26</v>
      </c>
    </row>
    <row r="1745" spans="1:4" x14ac:dyDescent="0.2">
      <c r="A1745" s="3">
        <v>44267</v>
      </c>
      <c r="B1745" s="2" t="s">
        <v>24</v>
      </c>
      <c r="C1745" s="2" t="s">
        <v>23</v>
      </c>
      <c r="D1745" s="2">
        <v>11.28</v>
      </c>
    </row>
    <row r="1746" spans="1:4" x14ac:dyDescent="0.2">
      <c r="A1746" s="3">
        <v>44267</v>
      </c>
      <c r="B1746" s="2" t="s">
        <v>32</v>
      </c>
      <c r="C1746" s="2" t="s">
        <v>11</v>
      </c>
      <c r="D1746" s="2">
        <v>19.04</v>
      </c>
    </row>
    <row r="1747" spans="1:4" x14ac:dyDescent="0.2">
      <c r="A1747" s="3">
        <v>44268</v>
      </c>
      <c r="B1747" s="2" t="s">
        <v>52</v>
      </c>
      <c r="C1747" s="2" t="s">
        <v>23</v>
      </c>
      <c r="D1747" s="2">
        <v>16.75</v>
      </c>
    </row>
    <row r="1748" spans="1:4" x14ac:dyDescent="0.2">
      <c r="A1748" s="3">
        <v>44270</v>
      </c>
      <c r="B1748" s="2" t="s">
        <v>47</v>
      </c>
      <c r="C1748" s="2" t="s">
        <v>10</v>
      </c>
      <c r="D1748" s="2">
        <v>87.69</v>
      </c>
    </row>
    <row r="1749" spans="1:4" x14ac:dyDescent="0.2">
      <c r="A1749" s="3">
        <v>44270</v>
      </c>
      <c r="B1749" s="2" t="s">
        <v>33</v>
      </c>
      <c r="C1749" s="2" t="s">
        <v>11</v>
      </c>
      <c r="D1749" s="2">
        <v>12.54</v>
      </c>
    </row>
    <row r="1750" spans="1:4" x14ac:dyDescent="0.2">
      <c r="A1750" s="3">
        <v>44270</v>
      </c>
      <c r="B1750" s="2" t="s">
        <v>46</v>
      </c>
      <c r="C1750" s="2" t="s">
        <v>11</v>
      </c>
      <c r="D1750" s="2">
        <v>40.520000000000003</v>
      </c>
    </row>
    <row r="1751" spans="1:4" x14ac:dyDescent="0.2">
      <c r="A1751" s="3">
        <v>44270</v>
      </c>
      <c r="B1751" s="2" t="s">
        <v>37</v>
      </c>
      <c r="C1751" s="2" t="s">
        <v>11</v>
      </c>
      <c r="D1751" s="2">
        <v>26.09</v>
      </c>
    </row>
    <row r="1752" spans="1:4" x14ac:dyDescent="0.2">
      <c r="A1752" s="3">
        <v>44270</v>
      </c>
      <c r="B1752" s="2" t="s">
        <v>37</v>
      </c>
      <c r="C1752" s="2" t="s">
        <v>11</v>
      </c>
      <c r="D1752" s="2">
        <v>44.85</v>
      </c>
    </row>
    <row r="1753" spans="1:4" x14ac:dyDescent="0.2">
      <c r="A1753" s="3">
        <v>44270</v>
      </c>
      <c r="B1753" s="2" t="s">
        <v>22</v>
      </c>
      <c r="C1753" s="2" t="s">
        <v>11</v>
      </c>
      <c r="D1753" s="2">
        <v>10.19</v>
      </c>
    </row>
    <row r="1754" spans="1:4" x14ac:dyDescent="0.2">
      <c r="A1754" s="3">
        <v>44271</v>
      </c>
      <c r="B1754" s="2" t="s">
        <v>69</v>
      </c>
      <c r="C1754" s="2" t="s">
        <v>68</v>
      </c>
      <c r="D1754" s="2">
        <v>256.88</v>
      </c>
    </row>
    <row r="1755" spans="1:4" x14ac:dyDescent="0.2">
      <c r="A1755" s="3">
        <v>44271</v>
      </c>
      <c r="B1755" s="2" t="s">
        <v>37</v>
      </c>
      <c r="C1755" s="2" t="s">
        <v>11</v>
      </c>
      <c r="D1755" s="2">
        <v>34.08</v>
      </c>
    </row>
    <row r="1756" spans="1:4" x14ac:dyDescent="0.2">
      <c r="A1756" s="3">
        <v>44271</v>
      </c>
      <c r="B1756" s="2" t="s">
        <v>54</v>
      </c>
      <c r="C1756" s="2" t="s">
        <v>11</v>
      </c>
      <c r="D1756" s="2">
        <v>37.1</v>
      </c>
    </row>
    <row r="1757" spans="1:4" x14ac:dyDescent="0.2">
      <c r="A1757" s="3">
        <v>44272</v>
      </c>
      <c r="B1757" s="2" t="s">
        <v>39</v>
      </c>
      <c r="C1757" s="2" t="s">
        <v>23</v>
      </c>
      <c r="D1757" s="2">
        <v>67.73</v>
      </c>
    </row>
    <row r="1758" spans="1:4" x14ac:dyDescent="0.2">
      <c r="A1758" s="3">
        <v>44272</v>
      </c>
      <c r="B1758" s="2" t="s">
        <v>39</v>
      </c>
      <c r="C1758" s="2" t="s">
        <v>23</v>
      </c>
      <c r="D1758" s="2">
        <v>40.56</v>
      </c>
    </row>
    <row r="1759" spans="1:4" x14ac:dyDescent="0.2">
      <c r="A1759" s="3">
        <v>44273</v>
      </c>
      <c r="B1759" s="2" t="s">
        <v>42</v>
      </c>
      <c r="C1759" s="2" t="s">
        <v>41</v>
      </c>
      <c r="D1759" s="2">
        <v>14.6</v>
      </c>
    </row>
    <row r="1760" spans="1:4" x14ac:dyDescent="0.2">
      <c r="A1760" s="3">
        <v>44273</v>
      </c>
      <c r="B1760" s="2" t="s">
        <v>46</v>
      </c>
      <c r="C1760" s="2" t="s">
        <v>11</v>
      </c>
      <c r="D1760" s="2">
        <v>25.51</v>
      </c>
    </row>
    <row r="1761" spans="1:4" x14ac:dyDescent="0.2">
      <c r="A1761" s="3">
        <v>44273</v>
      </c>
      <c r="B1761" s="2" t="s">
        <v>54</v>
      </c>
      <c r="C1761" s="2" t="s">
        <v>11</v>
      </c>
      <c r="D1761" s="2">
        <v>79.42</v>
      </c>
    </row>
    <row r="1762" spans="1:4" x14ac:dyDescent="0.2">
      <c r="A1762" s="3">
        <v>44273</v>
      </c>
      <c r="B1762" s="2" t="s">
        <v>34</v>
      </c>
      <c r="C1762" s="2" t="s">
        <v>11</v>
      </c>
      <c r="D1762" s="2">
        <v>3.61</v>
      </c>
    </row>
    <row r="1763" spans="1:4" x14ac:dyDescent="0.2">
      <c r="A1763" s="3">
        <v>44273</v>
      </c>
      <c r="B1763" s="2" t="s">
        <v>44</v>
      </c>
      <c r="C1763" s="2" t="s">
        <v>41</v>
      </c>
      <c r="D1763" s="2">
        <v>14.01</v>
      </c>
    </row>
    <row r="1764" spans="1:4" x14ac:dyDescent="0.2">
      <c r="A1764" s="3">
        <v>44274</v>
      </c>
      <c r="B1764" s="2" t="s">
        <v>52</v>
      </c>
      <c r="C1764" s="2" t="s">
        <v>23</v>
      </c>
      <c r="D1764" s="2">
        <v>10.4</v>
      </c>
    </row>
    <row r="1765" spans="1:4" x14ac:dyDescent="0.2">
      <c r="A1765" s="3">
        <v>44274</v>
      </c>
      <c r="B1765" s="2" t="s">
        <v>38</v>
      </c>
      <c r="C1765" s="2" t="s">
        <v>23</v>
      </c>
      <c r="D1765" s="2">
        <v>50.91</v>
      </c>
    </row>
    <row r="1766" spans="1:4" x14ac:dyDescent="0.2">
      <c r="A1766" s="3">
        <v>44275</v>
      </c>
      <c r="B1766" s="2" t="s">
        <v>38</v>
      </c>
      <c r="C1766" s="2" t="s">
        <v>23</v>
      </c>
      <c r="D1766" s="2">
        <v>56.78</v>
      </c>
    </row>
    <row r="1767" spans="1:4" x14ac:dyDescent="0.2">
      <c r="A1767" s="3">
        <v>44275</v>
      </c>
      <c r="B1767" s="2" t="s">
        <v>38</v>
      </c>
      <c r="C1767" s="2" t="s">
        <v>23</v>
      </c>
      <c r="D1767" s="2">
        <v>65.44</v>
      </c>
    </row>
    <row r="1768" spans="1:4" x14ac:dyDescent="0.2">
      <c r="A1768" s="3">
        <v>44275</v>
      </c>
      <c r="B1768" s="2" t="s">
        <v>28</v>
      </c>
      <c r="C1768" s="2" t="s">
        <v>23</v>
      </c>
      <c r="D1768" s="2">
        <v>23.96</v>
      </c>
    </row>
    <row r="1769" spans="1:4" x14ac:dyDescent="0.2">
      <c r="A1769" s="3">
        <v>44276</v>
      </c>
      <c r="B1769" s="2" t="s">
        <v>30</v>
      </c>
      <c r="C1769" s="2" t="s">
        <v>26</v>
      </c>
      <c r="D1769" s="2">
        <v>47.6</v>
      </c>
    </row>
    <row r="1770" spans="1:4" x14ac:dyDescent="0.2">
      <c r="A1770" s="3">
        <v>44276</v>
      </c>
      <c r="B1770" s="2" t="s">
        <v>34</v>
      </c>
      <c r="C1770" s="2" t="s">
        <v>11</v>
      </c>
      <c r="D1770" s="2">
        <v>84.1</v>
      </c>
    </row>
    <row r="1771" spans="1:4" x14ac:dyDescent="0.2">
      <c r="A1771" s="3">
        <v>44277</v>
      </c>
      <c r="B1771" s="2" t="s">
        <v>33</v>
      </c>
      <c r="C1771" s="2" t="s">
        <v>11</v>
      </c>
      <c r="D1771" s="2">
        <v>43.7</v>
      </c>
    </row>
    <row r="1772" spans="1:4" x14ac:dyDescent="0.2">
      <c r="A1772" s="3">
        <v>44278</v>
      </c>
      <c r="B1772" s="2" t="s">
        <v>24</v>
      </c>
      <c r="C1772" s="2" t="s">
        <v>23</v>
      </c>
      <c r="D1772" s="2">
        <v>39.549999999999997</v>
      </c>
    </row>
    <row r="1773" spans="1:4" x14ac:dyDescent="0.2">
      <c r="A1773" s="3">
        <v>44278</v>
      </c>
      <c r="B1773" s="2" t="s">
        <v>38</v>
      </c>
      <c r="C1773" s="2" t="s">
        <v>23</v>
      </c>
      <c r="D1773" s="2">
        <v>21.48</v>
      </c>
    </row>
    <row r="1774" spans="1:4" x14ac:dyDescent="0.2">
      <c r="A1774" s="3">
        <v>44281</v>
      </c>
      <c r="B1774" s="2" t="s">
        <v>28</v>
      </c>
      <c r="C1774" s="2" t="s">
        <v>23</v>
      </c>
      <c r="D1774" s="2">
        <v>13.56</v>
      </c>
    </row>
    <row r="1775" spans="1:4" x14ac:dyDescent="0.2">
      <c r="A1775" s="3">
        <v>44281</v>
      </c>
      <c r="B1775" s="2" t="s">
        <v>40</v>
      </c>
      <c r="C1775" s="2" t="s">
        <v>11</v>
      </c>
      <c r="D1775" s="2">
        <v>53.1</v>
      </c>
    </row>
    <row r="1776" spans="1:4" x14ac:dyDescent="0.2">
      <c r="A1776" s="3">
        <v>44281</v>
      </c>
      <c r="B1776" s="2" t="s">
        <v>47</v>
      </c>
      <c r="C1776" s="2" t="s">
        <v>10</v>
      </c>
      <c r="D1776" s="2">
        <v>198.98</v>
      </c>
    </row>
    <row r="1777" spans="1:4" x14ac:dyDescent="0.2">
      <c r="A1777" s="3">
        <v>44281</v>
      </c>
      <c r="B1777" s="2" t="s">
        <v>30</v>
      </c>
      <c r="C1777" s="2" t="s">
        <v>26</v>
      </c>
      <c r="D1777" s="2">
        <v>4.3600000000000003</v>
      </c>
    </row>
    <row r="1778" spans="1:4" x14ac:dyDescent="0.2">
      <c r="A1778" s="3">
        <v>44281</v>
      </c>
      <c r="B1778" s="2" t="s">
        <v>32</v>
      </c>
      <c r="C1778" s="2" t="s">
        <v>11</v>
      </c>
      <c r="D1778" s="2">
        <v>4.4800000000000004</v>
      </c>
    </row>
    <row r="1779" spans="1:4" x14ac:dyDescent="0.2">
      <c r="A1779" s="3">
        <v>44282</v>
      </c>
      <c r="B1779" s="2" t="s">
        <v>25</v>
      </c>
      <c r="C1779" s="2" t="s">
        <v>11</v>
      </c>
      <c r="D1779" s="2">
        <v>28.59</v>
      </c>
    </row>
    <row r="1780" spans="1:4" x14ac:dyDescent="0.2">
      <c r="A1780" s="3">
        <v>44282</v>
      </c>
      <c r="B1780" s="2" t="s">
        <v>78</v>
      </c>
      <c r="C1780" s="2" t="s">
        <v>50</v>
      </c>
      <c r="D1780" s="2">
        <v>11.88</v>
      </c>
    </row>
    <row r="1781" spans="1:4" x14ac:dyDescent="0.2">
      <c r="A1781" s="3">
        <v>44282</v>
      </c>
      <c r="B1781" s="2" t="s">
        <v>30</v>
      </c>
      <c r="C1781" s="2" t="s">
        <v>26</v>
      </c>
      <c r="D1781" s="2">
        <v>43.9</v>
      </c>
    </row>
    <row r="1782" spans="1:4" x14ac:dyDescent="0.2">
      <c r="A1782" s="3">
        <v>44282</v>
      </c>
      <c r="B1782" s="2" t="s">
        <v>38</v>
      </c>
      <c r="C1782" s="2" t="s">
        <v>23</v>
      </c>
      <c r="D1782" s="2">
        <v>125.29</v>
      </c>
    </row>
    <row r="1783" spans="1:4" x14ac:dyDescent="0.2">
      <c r="A1783" s="3">
        <v>44283</v>
      </c>
      <c r="B1783" s="2" t="s">
        <v>24</v>
      </c>
      <c r="C1783" s="2" t="s">
        <v>23</v>
      </c>
      <c r="D1783" s="2">
        <v>12.9</v>
      </c>
    </row>
    <row r="1784" spans="1:4" x14ac:dyDescent="0.2">
      <c r="A1784" s="3">
        <v>44283</v>
      </c>
      <c r="B1784" s="2" t="s">
        <v>47</v>
      </c>
      <c r="C1784" s="2" t="s">
        <v>10</v>
      </c>
      <c r="D1784" s="2">
        <v>17.03</v>
      </c>
    </row>
    <row r="1785" spans="1:4" x14ac:dyDescent="0.2">
      <c r="A1785" s="3">
        <v>44283</v>
      </c>
      <c r="B1785" s="2" t="s">
        <v>28</v>
      </c>
      <c r="C1785" s="2" t="s">
        <v>23</v>
      </c>
      <c r="D1785" s="2">
        <v>18.61</v>
      </c>
    </row>
    <row r="1786" spans="1:4" x14ac:dyDescent="0.2">
      <c r="A1786" s="3">
        <v>44284</v>
      </c>
      <c r="B1786" s="2" t="s">
        <v>32</v>
      </c>
      <c r="C1786" s="2" t="s">
        <v>11</v>
      </c>
      <c r="D1786" s="2">
        <v>6.17</v>
      </c>
    </row>
    <row r="1787" spans="1:4" x14ac:dyDescent="0.2">
      <c r="A1787" s="3">
        <v>44285</v>
      </c>
      <c r="B1787" s="2" t="s">
        <v>45</v>
      </c>
      <c r="C1787" s="2" t="s">
        <v>11</v>
      </c>
      <c r="D1787" s="2">
        <v>33.58</v>
      </c>
    </row>
    <row r="1788" spans="1:4" x14ac:dyDescent="0.2">
      <c r="A1788" s="3">
        <v>44285</v>
      </c>
      <c r="B1788" s="2" t="s">
        <v>28</v>
      </c>
      <c r="C1788" s="2" t="s">
        <v>23</v>
      </c>
      <c r="D1788" s="2">
        <v>150.33000000000001</v>
      </c>
    </row>
    <row r="1789" spans="1:4" x14ac:dyDescent="0.2">
      <c r="A1789" s="3">
        <v>44285</v>
      </c>
      <c r="B1789" s="2" t="s">
        <v>42</v>
      </c>
      <c r="C1789" s="2" t="s">
        <v>41</v>
      </c>
      <c r="D1789" s="2">
        <v>12.1</v>
      </c>
    </row>
    <row r="1790" spans="1:4" x14ac:dyDescent="0.2">
      <c r="A1790" s="3">
        <v>44286</v>
      </c>
      <c r="B1790" s="2" t="s">
        <v>47</v>
      </c>
      <c r="C1790" s="2" t="s">
        <v>10</v>
      </c>
      <c r="D1790" s="2">
        <v>198.91</v>
      </c>
    </row>
    <row r="1791" spans="1:4" x14ac:dyDescent="0.2">
      <c r="A1791" s="3">
        <v>44286</v>
      </c>
      <c r="B1791" s="2" t="s">
        <v>74</v>
      </c>
      <c r="C1791" s="2" t="s">
        <v>65</v>
      </c>
      <c r="D1791" s="2">
        <v>258.79000000000002</v>
      </c>
    </row>
    <row r="1792" spans="1:4" x14ac:dyDescent="0.2">
      <c r="A1792" s="3">
        <v>44286</v>
      </c>
      <c r="B1792" s="2" t="s">
        <v>39</v>
      </c>
      <c r="C1792" s="2" t="s">
        <v>23</v>
      </c>
      <c r="D1792" s="2">
        <v>202.75</v>
      </c>
    </row>
    <row r="1793" spans="1:4" x14ac:dyDescent="0.2">
      <c r="A1793" s="3">
        <f>DATE(YEAR(A1792),MONTH(A1792)+1,1)</f>
        <v>44287</v>
      </c>
      <c r="B1793" s="2" t="s">
        <v>57</v>
      </c>
      <c r="C1793" s="2" t="s">
        <v>56</v>
      </c>
      <c r="D1793" s="2">
        <v>1565</v>
      </c>
    </row>
    <row r="1794" spans="1:4" x14ac:dyDescent="0.2">
      <c r="A1794" s="3">
        <v>44287</v>
      </c>
      <c r="B1794" s="2" t="s">
        <v>27</v>
      </c>
      <c r="C1794" s="2" t="s">
        <v>26</v>
      </c>
      <c r="D1794" s="2">
        <v>45.97</v>
      </c>
    </row>
    <row r="1795" spans="1:4" x14ac:dyDescent="0.2">
      <c r="A1795" s="3">
        <v>44287</v>
      </c>
      <c r="B1795" s="2" t="s">
        <v>37</v>
      </c>
      <c r="C1795" s="2" t="s">
        <v>11</v>
      </c>
      <c r="D1795" s="2">
        <v>17.36</v>
      </c>
    </row>
    <row r="1796" spans="1:4" x14ac:dyDescent="0.2">
      <c r="A1796" s="3">
        <v>44288</v>
      </c>
      <c r="B1796" s="2" t="s">
        <v>39</v>
      </c>
      <c r="C1796" s="2" t="s">
        <v>23</v>
      </c>
      <c r="D1796" s="2">
        <v>14.77</v>
      </c>
    </row>
    <row r="1797" spans="1:4" x14ac:dyDescent="0.2">
      <c r="A1797" s="3">
        <v>44288</v>
      </c>
      <c r="B1797" s="2" t="s">
        <v>39</v>
      </c>
      <c r="C1797" s="2" t="s">
        <v>23</v>
      </c>
      <c r="D1797" s="2">
        <v>77.3</v>
      </c>
    </row>
    <row r="1798" spans="1:4" x14ac:dyDescent="0.2">
      <c r="A1798" s="3">
        <v>44289</v>
      </c>
      <c r="B1798" s="2" t="s">
        <v>77</v>
      </c>
      <c r="C1798" s="2" t="s">
        <v>48</v>
      </c>
      <c r="D1798" s="2">
        <v>182.4</v>
      </c>
    </row>
    <row r="1799" spans="1:4" x14ac:dyDescent="0.2">
      <c r="A1799" s="3">
        <v>44289</v>
      </c>
      <c r="B1799" s="2" t="s">
        <v>33</v>
      </c>
      <c r="C1799" s="2" t="s">
        <v>11</v>
      </c>
      <c r="D1799" s="2">
        <v>8.1300000000000008</v>
      </c>
    </row>
    <row r="1800" spans="1:4" x14ac:dyDescent="0.2">
      <c r="A1800" s="3">
        <v>44289</v>
      </c>
      <c r="B1800" s="2" t="s">
        <v>24</v>
      </c>
      <c r="C1800" s="2" t="s">
        <v>23</v>
      </c>
      <c r="D1800" s="2">
        <v>16.73</v>
      </c>
    </row>
    <row r="1801" spans="1:4" x14ac:dyDescent="0.2">
      <c r="A1801" s="3">
        <v>44289</v>
      </c>
      <c r="B1801" s="2" t="s">
        <v>22</v>
      </c>
      <c r="C1801" s="2" t="s">
        <v>11</v>
      </c>
      <c r="D1801" s="2">
        <v>66.459999999999994</v>
      </c>
    </row>
    <row r="1802" spans="1:4" x14ac:dyDescent="0.2">
      <c r="A1802" s="3">
        <v>44290</v>
      </c>
      <c r="B1802" s="2" t="s">
        <v>39</v>
      </c>
      <c r="C1802" s="2" t="s">
        <v>23</v>
      </c>
      <c r="D1802" s="2">
        <v>319.5</v>
      </c>
    </row>
    <row r="1803" spans="1:4" x14ac:dyDescent="0.2">
      <c r="A1803" s="3">
        <v>44290</v>
      </c>
      <c r="B1803" s="2" t="s">
        <v>51</v>
      </c>
      <c r="C1803" s="2" t="s">
        <v>50</v>
      </c>
      <c r="D1803" s="2">
        <v>37.44</v>
      </c>
    </row>
    <row r="1804" spans="1:4" x14ac:dyDescent="0.2">
      <c r="A1804" s="3">
        <v>44291</v>
      </c>
      <c r="B1804" s="2" t="s">
        <v>32</v>
      </c>
      <c r="C1804" s="2" t="s">
        <v>11</v>
      </c>
      <c r="D1804" s="2">
        <v>14.38</v>
      </c>
    </row>
    <row r="1805" spans="1:4" x14ac:dyDescent="0.2">
      <c r="A1805" s="3">
        <v>44291</v>
      </c>
      <c r="B1805" s="2" t="s">
        <v>45</v>
      </c>
      <c r="C1805" s="2" t="s">
        <v>11</v>
      </c>
      <c r="D1805" s="2">
        <v>47.81</v>
      </c>
    </row>
    <row r="1806" spans="1:4" x14ac:dyDescent="0.2">
      <c r="A1806" s="3">
        <v>44293</v>
      </c>
      <c r="B1806" s="2" t="s">
        <v>37</v>
      </c>
      <c r="C1806" s="2" t="s">
        <v>11</v>
      </c>
      <c r="D1806" s="2">
        <v>40.26</v>
      </c>
    </row>
    <row r="1807" spans="1:4" x14ac:dyDescent="0.2">
      <c r="A1807" s="3">
        <v>44293</v>
      </c>
      <c r="B1807" s="2" t="s">
        <v>30</v>
      </c>
      <c r="C1807" s="2" t="s">
        <v>26</v>
      </c>
      <c r="D1807" s="2">
        <v>32.950000000000003</v>
      </c>
    </row>
    <row r="1808" spans="1:4" x14ac:dyDescent="0.2">
      <c r="A1808" s="3">
        <v>44293</v>
      </c>
      <c r="B1808" s="2" t="s">
        <v>76</v>
      </c>
      <c r="C1808" s="2" t="s">
        <v>67</v>
      </c>
      <c r="D1808" s="2">
        <v>641.75</v>
      </c>
    </row>
    <row r="1809" spans="1:4" x14ac:dyDescent="0.2">
      <c r="A1809" s="3">
        <v>44293</v>
      </c>
      <c r="B1809" s="2" t="s">
        <v>25</v>
      </c>
      <c r="C1809" s="2" t="s">
        <v>11</v>
      </c>
      <c r="D1809" s="2">
        <v>9.2100000000000009</v>
      </c>
    </row>
    <row r="1810" spans="1:4" x14ac:dyDescent="0.2">
      <c r="A1810" s="3">
        <v>44294</v>
      </c>
      <c r="B1810" s="2" t="s">
        <v>32</v>
      </c>
      <c r="C1810" s="2" t="s">
        <v>11</v>
      </c>
      <c r="D1810" s="2">
        <v>10.85</v>
      </c>
    </row>
    <row r="1811" spans="1:4" x14ac:dyDescent="0.2">
      <c r="A1811" s="3">
        <v>44294</v>
      </c>
      <c r="B1811" s="2" t="s">
        <v>38</v>
      </c>
      <c r="C1811" s="2" t="s">
        <v>23</v>
      </c>
      <c r="D1811" s="2">
        <v>59.79</v>
      </c>
    </row>
    <row r="1812" spans="1:4" x14ac:dyDescent="0.2">
      <c r="A1812" s="3">
        <v>44296</v>
      </c>
      <c r="B1812" s="2" t="s">
        <v>42</v>
      </c>
      <c r="C1812" s="2" t="s">
        <v>41</v>
      </c>
      <c r="D1812" s="2">
        <v>5.9</v>
      </c>
    </row>
    <row r="1813" spans="1:4" x14ac:dyDescent="0.2">
      <c r="A1813" s="3">
        <v>44296</v>
      </c>
      <c r="B1813" s="2" t="s">
        <v>29</v>
      </c>
      <c r="C1813" s="2" t="s">
        <v>11</v>
      </c>
      <c r="D1813" s="2">
        <v>15.47</v>
      </c>
    </row>
    <row r="1814" spans="1:4" x14ac:dyDescent="0.2">
      <c r="A1814" s="3">
        <v>44296</v>
      </c>
      <c r="B1814" s="2" t="s">
        <v>22</v>
      </c>
      <c r="C1814" s="2" t="s">
        <v>11</v>
      </c>
      <c r="D1814" s="2">
        <v>50.82</v>
      </c>
    </row>
    <row r="1815" spans="1:4" x14ac:dyDescent="0.2">
      <c r="A1815" s="3">
        <v>44296</v>
      </c>
      <c r="B1815" s="2" t="s">
        <v>46</v>
      </c>
      <c r="C1815" s="2" t="s">
        <v>11</v>
      </c>
      <c r="D1815" s="2">
        <v>29.79</v>
      </c>
    </row>
    <row r="1816" spans="1:4" x14ac:dyDescent="0.2">
      <c r="A1816" s="3">
        <v>44296</v>
      </c>
      <c r="B1816" s="2" t="s">
        <v>28</v>
      </c>
      <c r="C1816" s="2" t="s">
        <v>23</v>
      </c>
      <c r="D1816" s="2">
        <v>8.85</v>
      </c>
    </row>
    <row r="1817" spans="1:4" x14ac:dyDescent="0.2">
      <c r="A1817" s="3">
        <v>44297</v>
      </c>
      <c r="B1817" s="2" t="s">
        <v>28</v>
      </c>
      <c r="C1817" s="2" t="s">
        <v>23</v>
      </c>
      <c r="D1817" s="2">
        <v>16.61</v>
      </c>
    </row>
    <row r="1818" spans="1:4" x14ac:dyDescent="0.2">
      <c r="A1818" s="3">
        <v>44297</v>
      </c>
      <c r="B1818" s="2" t="s">
        <v>52</v>
      </c>
      <c r="C1818" s="2" t="s">
        <v>23</v>
      </c>
      <c r="D1818" s="2">
        <v>12.95</v>
      </c>
    </row>
    <row r="1819" spans="1:4" x14ac:dyDescent="0.2">
      <c r="A1819" s="3">
        <v>44297</v>
      </c>
      <c r="B1819" s="2" t="s">
        <v>37</v>
      </c>
      <c r="C1819" s="2" t="s">
        <v>11</v>
      </c>
      <c r="D1819" s="2">
        <v>31.23</v>
      </c>
    </row>
    <row r="1820" spans="1:4" x14ac:dyDescent="0.2">
      <c r="A1820" s="3">
        <v>44298</v>
      </c>
      <c r="B1820" s="2" t="s">
        <v>76</v>
      </c>
      <c r="C1820" s="2" t="s">
        <v>67</v>
      </c>
      <c r="D1820" s="2">
        <v>570.44000000000005</v>
      </c>
    </row>
    <row r="1821" spans="1:4" x14ac:dyDescent="0.2">
      <c r="A1821" s="3">
        <v>44298</v>
      </c>
      <c r="B1821" s="2" t="s">
        <v>38</v>
      </c>
      <c r="C1821" s="2" t="s">
        <v>23</v>
      </c>
      <c r="D1821" s="2">
        <v>35.119999999999997</v>
      </c>
    </row>
    <row r="1822" spans="1:4" x14ac:dyDescent="0.2">
      <c r="A1822" s="3">
        <v>44298</v>
      </c>
      <c r="B1822" s="2" t="s">
        <v>39</v>
      </c>
      <c r="C1822" s="2" t="s">
        <v>23</v>
      </c>
      <c r="D1822" s="2">
        <v>7.2</v>
      </c>
    </row>
    <row r="1823" spans="1:4" x14ac:dyDescent="0.2">
      <c r="A1823" s="3">
        <v>44298</v>
      </c>
      <c r="B1823" s="2" t="s">
        <v>47</v>
      </c>
      <c r="C1823" s="2" t="s">
        <v>10</v>
      </c>
      <c r="D1823" s="2">
        <v>6.35</v>
      </c>
    </row>
    <row r="1824" spans="1:4" x14ac:dyDescent="0.2">
      <c r="A1824" s="3">
        <v>44298</v>
      </c>
      <c r="B1824" s="2" t="s">
        <v>44</v>
      </c>
      <c r="C1824" s="2" t="s">
        <v>41</v>
      </c>
      <c r="D1824" s="2">
        <v>20.22</v>
      </c>
    </row>
    <row r="1825" spans="1:4" x14ac:dyDescent="0.2">
      <c r="A1825" s="3">
        <v>44299</v>
      </c>
      <c r="B1825" s="2" t="s">
        <v>28</v>
      </c>
      <c r="C1825" s="2" t="s">
        <v>23</v>
      </c>
      <c r="D1825" s="2">
        <v>147.86000000000001</v>
      </c>
    </row>
    <row r="1826" spans="1:4" x14ac:dyDescent="0.2">
      <c r="A1826" s="3">
        <v>44299</v>
      </c>
      <c r="B1826" s="2" t="s">
        <v>33</v>
      </c>
      <c r="C1826" s="2" t="s">
        <v>11</v>
      </c>
      <c r="D1826" s="2">
        <v>8.06</v>
      </c>
    </row>
    <row r="1827" spans="1:4" x14ac:dyDescent="0.2">
      <c r="A1827" s="3">
        <v>44300</v>
      </c>
      <c r="B1827" s="2" t="s">
        <v>33</v>
      </c>
      <c r="C1827" s="2" t="s">
        <v>11</v>
      </c>
      <c r="D1827" s="2">
        <v>17.39</v>
      </c>
    </row>
    <row r="1828" spans="1:4" x14ac:dyDescent="0.2">
      <c r="A1828" s="3">
        <v>44300</v>
      </c>
      <c r="B1828" s="2" t="s">
        <v>27</v>
      </c>
      <c r="C1828" s="2" t="s">
        <v>26</v>
      </c>
      <c r="D1828" s="2">
        <v>15.25</v>
      </c>
    </row>
    <row r="1829" spans="1:4" x14ac:dyDescent="0.2">
      <c r="A1829" s="3">
        <v>44300</v>
      </c>
      <c r="B1829" s="2" t="s">
        <v>27</v>
      </c>
      <c r="C1829" s="2" t="s">
        <v>26</v>
      </c>
      <c r="D1829" s="2">
        <v>333.12</v>
      </c>
    </row>
    <row r="1830" spans="1:4" x14ac:dyDescent="0.2">
      <c r="A1830" s="3">
        <v>44301</v>
      </c>
      <c r="B1830" s="2" t="s">
        <v>46</v>
      </c>
      <c r="C1830" s="2" t="s">
        <v>11</v>
      </c>
      <c r="D1830" s="2">
        <v>14.1</v>
      </c>
    </row>
    <row r="1831" spans="1:4" x14ac:dyDescent="0.2">
      <c r="A1831" s="3">
        <v>44302</v>
      </c>
      <c r="B1831" s="2" t="s">
        <v>24</v>
      </c>
      <c r="C1831" s="2" t="s">
        <v>23</v>
      </c>
      <c r="D1831" s="2">
        <v>26.97</v>
      </c>
    </row>
    <row r="1832" spans="1:4" x14ac:dyDescent="0.2">
      <c r="A1832" s="3">
        <v>44302</v>
      </c>
      <c r="B1832" s="2" t="s">
        <v>36</v>
      </c>
      <c r="C1832" s="2" t="s">
        <v>35</v>
      </c>
      <c r="D1832" s="2">
        <v>166.19</v>
      </c>
    </row>
    <row r="1833" spans="1:4" x14ac:dyDescent="0.2">
      <c r="A1833" s="3">
        <v>44302</v>
      </c>
      <c r="B1833" s="2" t="s">
        <v>31</v>
      </c>
      <c r="C1833" s="2" t="s">
        <v>23</v>
      </c>
      <c r="D1833" s="2">
        <v>66.010000000000005</v>
      </c>
    </row>
    <row r="1834" spans="1:4" x14ac:dyDescent="0.2">
      <c r="A1834" s="3">
        <v>44302</v>
      </c>
      <c r="B1834" s="2" t="s">
        <v>34</v>
      </c>
      <c r="C1834" s="2" t="s">
        <v>11</v>
      </c>
      <c r="D1834" s="2">
        <v>14.7</v>
      </c>
    </row>
    <row r="1835" spans="1:4" x14ac:dyDescent="0.2">
      <c r="A1835" s="3">
        <v>44302</v>
      </c>
      <c r="B1835" s="2" t="s">
        <v>69</v>
      </c>
      <c r="C1835" s="2" t="s">
        <v>68</v>
      </c>
      <c r="D1835" s="2">
        <v>96.62</v>
      </c>
    </row>
    <row r="1836" spans="1:4" x14ac:dyDescent="0.2">
      <c r="A1836" s="3">
        <v>44303</v>
      </c>
      <c r="B1836" s="2" t="s">
        <v>55</v>
      </c>
      <c r="C1836" s="2" t="s">
        <v>11</v>
      </c>
      <c r="D1836" s="2">
        <v>33.26</v>
      </c>
    </row>
    <row r="1837" spans="1:4" x14ac:dyDescent="0.2">
      <c r="A1837" s="3">
        <v>44303</v>
      </c>
      <c r="B1837" s="2" t="s">
        <v>45</v>
      </c>
      <c r="C1837" s="2" t="s">
        <v>11</v>
      </c>
      <c r="D1837" s="2">
        <v>72.87</v>
      </c>
    </row>
    <row r="1838" spans="1:4" x14ac:dyDescent="0.2">
      <c r="A1838" s="3">
        <v>44303</v>
      </c>
      <c r="B1838" s="2" t="s">
        <v>33</v>
      </c>
      <c r="C1838" s="2" t="s">
        <v>11</v>
      </c>
      <c r="D1838" s="2">
        <v>20.45</v>
      </c>
    </row>
    <row r="1839" spans="1:4" x14ac:dyDescent="0.2">
      <c r="A1839" s="3">
        <v>44304</v>
      </c>
      <c r="B1839" s="2" t="s">
        <v>24</v>
      </c>
      <c r="C1839" s="2" t="s">
        <v>23</v>
      </c>
      <c r="D1839" s="2">
        <v>54.02</v>
      </c>
    </row>
    <row r="1840" spans="1:4" x14ac:dyDescent="0.2">
      <c r="A1840" s="3">
        <v>44304</v>
      </c>
      <c r="B1840" s="2" t="s">
        <v>39</v>
      </c>
      <c r="C1840" s="2" t="s">
        <v>23</v>
      </c>
      <c r="D1840" s="2">
        <v>40.06</v>
      </c>
    </row>
    <row r="1841" spans="1:4" x14ac:dyDescent="0.2">
      <c r="A1841" s="3">
        <v>44305</v>
      </c>
      <c r="B1841" s="2" t="s">
        <v>42</v>
      </c>
      <c r="C1841" s="2" t="s">
        <v>41</v>
      </c>
      <c r="D1841" s="2">
        <v>7.5</v>
      </c>
    </row>
    <row r="1842" spans="1:4" x14ac:dyDescent="0.2">
      <c r="A1842" s="3">
        <v>44306</v>
      </c>
      <c r="B1842" s="2" t="s">
        <v>45</v>
      </c>
      <c r="C1842" s="2" t="s">
        <v>11</v>
      </c>
      <c r="D1842" s="2">
        <v>10.029999999999999</v>
      </c>
    </row>
    <row r="1843" spans="1:4" x14ac:dyDescent="0.2">
      <c r="A1843" s="3">
        <v>44306</v>
      </c>
      <c r="B1843" s="2" t="s">
        <v>32</v>
      </c>
      <c r="C1843" s="2" t="s">
        <v>11</v>
      </c>
      <c r="D1843" s="2">
        <v>56.48</v>
      </c>
    </row>
    <row r="1844" spans="1:4" x14ac:dyDescent="0.2">
      <c r="A1844" s="3">
        <v>44306</v>
      </c>
      <c r="B1844" s="2" t="s">
        <v>33</v>
      </c>
      <c r="C1844" s="2" t="s">
        <v>11</v>
      </c>
      <c r="D1844" s="2">
        <v>75.900000000000006</v>
      </c>
    </row>
    <row r="1845" spans="1:4" x14ac:dyDescent="0.2">
      <c r="A1845" s="3">
        <v>44306</v>
      </c>
      <c r="B1845" s="2" t="s">
        <v>38</v>
      </c>
      <c r="C1845" s="2" t="s">
        <v>23</v>
      </c>
      <c r="D1845" s="2">
        <v>81.58</v>
      </c>
    </row>
    <row r="1846" spans="1:4" x14ac:dyDescent="0.2">
      <c r="A1846" s="3">
        <v>44306</v>
      </c>
      <c r="B1846" s="2" t="s">
        <v>38</v>
      </c>
      <c r="C1846" s="2" t="s">
        <v>23</v>
      </c>
      <c r="D1846" s="2">
        <v>63.03</v>
      </c>
    </row>
    <row r="1847" spans="1:4" x14ac:dyDescent="0.2">
      <c r="A1847" s="3">
        <v>44307</v>
      </c>
      <c r="B1847" s="2" t="s">
        <v>39</v>
      </c>
      <c r="C1847" s="2" t="s">
        <v>23</v>
      </c>
      <c r="D1847" s="2">
        <v>383.4</v>
      </c>
    </row>
    <row r="1848" spans="1:4" x14ac:dyDescent="0.2">
      <c r="A1848" s="3">
        <v>44307</v>
      </c>
      <c r="B1848" s="2" t="s">
        <v>45</v>
      </c>
      <c r="C1848" s="2" t="s">
        <v>11</v>
      </c>
      <c r="D1848" s="2">
        <v>43.03</v>
      </c>
    </row>
    <row r="1849" spans="1:4" x14ac:dyDescent="0.2">
      <c r="A1849" s="3">
        <v>44307</v>
      </c>
      <c r="B1849" s="2" t="s">
        <v>40</v>
      </c>
      <c r="C1849" s="2" t="s">
        <v>11</v>
      </c>
      <c r="D1849" s="2">
        <v>48</v>
      </c>
    </row>
    <row r="1850" spans="1:4" x14ac:dyDescent="0.2">
      <c r="A1850" s="3">
        <v>44307</v>
      </c>
      <c r="B1850" s="2" t="s">
        <v>32</v>
      </c>
      <c r="C1850" s="2" t="s">
        <v>11</v>
      </c>
      <c r="D1850" s="2">
        <v>22.8</v>
      </c>
    </row>
    <row r="1851" spans="1:4" x14ac:dyDescent="0.2">
      <c r="A1851" s="3">
        <v>44307</v>
      </c>
      <c r="B1851" s="2" t="s">
        <v>24</v>
      </c>
      <c r="C1851" s="2" t="s">
        <v>23</v>
      </c>
      <c r="D1851" s="2">
        <v>4.2300000000000004</v>
      </c>
    </row>
    <row r="1852" spans="1:4" x14ac:dyDescent="0.2">
      <c r="A1852" s="3">
        <v>44307</v>
      </c>
      <c r="B1852" s="2" t="s">
        <v>24</v>
      </c>
      <c r="C1852" s="2" t="s">
        <v>23</v>
      </c>
      <c r="D1852" s="2">
        <v>45.86</v>
      </c>
    </row>
    <row r="1853" spans="1:4" x14ac:dyDescent="0.2">
      <c r="A1853" s="3">
        <v>44307</v>
      </c>
      <c r="B1853" s="2" t="s">
        <v>40</v>
      </c>
      <c r="C1853" s="2" t="s">
        <v>11</v>
      </c>
      <c r="D1853" s="2">
        <v>33.39</v>
      </c>
    </row>
    <row r="1854" spans="1:4" x14ac:dyDescent="0.2">
      <c r="A1854" s="3">
        <v>44308</v>
      </c>
      <c r="B1854" s="2" t="s">
        <v>66</v>
      </c>
      <c r="C1854" s="2" t="s">
        <v>65</v>
      </c>
      <c r="D1854" s="2">
        <v>104.33</v>
      </c>
    </row>
    <row r="1855" spans="1:4" x14ac:dyDescent="0.2">
      <c r="A1855" s="3">
        <v>44308</v>
      </c>
      <c r="B1855" s="2" t="s">
        <v>43</v>
      </c>
      <c r="C1855" s="2" t="s">
        <v>20</v>
      </c>
      <c r="D1855" s="2">
        <v>120</v>
      </c>
    </row>
    <row r="1856" spans="1:4" x14ac:dyDescent="0.2">
      <c r="A1856" s="3">
        <v>44308</v>
      </c>
      <c r="B1856" s="2" t="s">
        <v>28</v>
      </c>
      <c r="C1856" s="2" t="s">
        <v>23</v>
      </c>
      <c r="D1856" s="2">
        <v>14.54</v>
      </c>
    </row>
    <row r="1857" spans="1:4" x14ac:dyDescent="0.2">
      <c r="A1857" s="3">
        <v>44308</v>
      </c>
      <c r="B1857" s="2" t="s">
        <v>29</v>
      </c>
      <c r="C1857" s="2" t="s">
        <v>11</v>
      </c>
      <c r="D1857" s="2">
        <v>148.13</v>
      </c>
    </row>
    <row r="1858" spans="1:4" x14ac:dyDescent="0.2">
      <c r="A1858" s="3">
        <v>44309</v>
      </c>
      <c r="B1858" s="2" t="s">
        <v>69</v>
      </c>
      <c r="C1858" s="2" t="s">
        <v>68</v>
      </c>
      <c r="D1858" s="2">
        <v>87.12</v>
      </c>
    </row>
    <row r="1859" spans="1:4" x14ac:dyDescent="0.2">
      <c r="A1859" s="3">
        <v>44309</v>
      </c>
      <c r="B1859" s="2" t="s">
        <v>32</v>
      </c>
      <c r="C1859" s="2" t="s">
        <v>11</v>
      </c>
      <c r="D1859" s="2">
        <v>61</v>
      </c>
    </row>
    <row r="1860" spans="1:4" x14ac:dyDescent="0.2">
      <c r="A1860" s="3">
        <v>44309</v>
      </c>
      <c r="B1860" s="2" t="s">
        <v>39</v>
      </c>
      <c r="C1860" s="2" t="s">
        <v>23</v>
      </c>
      <c r="D1860" s="2">
        <v>33.96</v>
      </c>
    </row>
    <row r="1861" spans="1:4" x14ac:dyDescent="0.2">
      <c r="A1861" s="3">
        <v>44310</v>
      </c>
      <c r="B1861" s="2" t="s">
        <v>54</v>
      </c>
      <c r="C1861" s="2" t="s">
        <v>11</v>
      </c>
      <c r="D1861" s="2">
        <v>56.82</v>
      </c>
    </row>
    <row r="1862" spans="1:4" x14ac:dyDescent="0.2">
      <c r="A1862" s="3">
        <v>44311</v>
      </c>
      <c r="B1862" s="2" t="s">
        <v>46</v>
      </c>
      <c r="C1862" s="2" t="s">
        <v>11</v>
      </c>
      <c r="D1862" s="2">
        <v>60.66</v>
      </c>
    </row>
    <row r="1863" spans="1:4" x14ac:dyDescent="0.2">
      <c r="A1863" s="3">
        <v>44312</v>
      </c>
      <c r="B1863" s="2" t="s">
        <v>31</v>
      </c>
      <c r="C1863" s="2" t="s">
        <v>23</v>
      </c>
      <c r="D1863" s="2">
        <v>35.15</v>
      </c>
    </row>
    <row r="1864" spans="1:4" x14ac:dyDescent="0.2">
      <c r="A1864" s="3">
        <v>44312</v>
      </c>
      <c r="B1864" s="2" t="s">
        <v>29</v>
      </c>
      <c r="C1864" s="2" t="s">
        <v>11</v>
      </c>
      <c r="D1864" s="2">
        <v>19.54</v>
      </c>
    </row>
    <row r="1865" spans="1:4" x14ac:dyDescent="0.2">
      <c r="A1865" s="3">
        <v>44312</v>
      </c>
      <c r="B1865" s="2" t="s">
        <v>32</v>
      </c>
      <c r="C1865" s="2" t="s">
        <v>11</v>
      </c>
      <c r="D1865" s="2">
        <v>25.16</v>
      </c>
    </row>
    <row r="1866" spans="1:4" x14ac:dyDescent="0.2">
      <c r="A1866" s="3">
        <v>44313</v>
      </c>
      <c r="B1866" s="2" t="s">
        <v>32</v>
      </c>
      <c r="C1866" s="2" t="s">
        <v>11</v>
      </c>
      <c r="D1866" s="2">
        <v>23.96</v>
      </c>
    </row>
    <row r="1867" spans="1:4" x14ac:dyDescent="0.2">
      <c r="A1867" s="3">
        <v>44313</v>
      </c>
      <c r="B1867" s="2" t="s">
        <v>75</v>
      </c>
      <c r="C1867" s="2" t="s">
        <v>35</v>
      </c>
      <c r="D1867" s="2">
        <v>50.99</v>
      </c>
    </row>
    <row r="1868" spans="1:4" x14ac:dyDescent="0.2">
      <c r="A1868" s="3">
        <v>44313</v>
      </c>
      <c r="B1868" s="2" t="s">
        <v>38</v>
      </c>
      <c r="C1868" s="2" t="s">
        <v>23</v>
      </c>
      <c r="D1868" s="2">
        <v>33.01</v>
      </c>
    </row>
    <row r="1869" spans="1:4" x14ac:dyDescent="0.2">
      <c r="A1869" s="3">
        <v>44313</v>
      </c>
      <c r="B1869" s="2" t="s">
        <v>28</v>
      </c>
      <c r="C1869" s="2" t="s">
        <v>23</v>
      </c>
      <c r="D1869" s="2">
        <v>207.52</v>
      </c>
    </row>
    <row r="1870" spans="1:4" x14ac:dyDescent="0.2">
      <c r="A1870" s="3">
        <v>44314</v>
      </c>
      <c r="B1870" s="2" t="s">
        <v>31</v>
      </c>
      <c r="C1870" s="2" t="s">
        <v>23</v>
      </c>
      <c r="D1870" s="2">
        <v>33.5</v>
      </c>
    </row>
    <row r="1871" spans="1:4" x14ac:dyDescent="0.2">
      <c r="A1871" s="3">
        <v>44314</v>
      </c>
      <c r="B1871" s="2" t="s">
        <v>39</v>
      </c>
      <c r="C1871" s="2" t="s">
        <v>23</v>
      </c>
      <c r="D1871" s="2">
        <v>39.340000000000003</v>
      </c>
    </row>
    <row r="1872" spans="1:4" x14ac:dyDescent="0.2">
      <c r="A1872" s="3">
        <v>44314</v>
      </c>
      <c r="B1872" s="2" t="s">
        <v>31</v>
      </c>
      <c r="C1872" s="2" t="s">
        <v>23</v>
      </c>
      <c r="D1872" s="2">
        <v>38.19</v>
      </c>
    </row>
    <row r="1873" spans="1:4" x14ac:dyDescent="0.2">
      <c r="A1873" s="3">
        <v>44314</v>
      </c>
      <c r="B1873" s="2" t="s">
        <v>29</v>
      </c>
      <c r="C1873" s="2" t="s">
        <v>11</v>
      </c>
      <c r="D1873" s="2">
        <v>105.07</v>
      </c>
    </row>
    <row r="1874" spans="1:4" x14ac:dyDescent="0.2">
      <c r="A1874" s="3">
        <v>44314</v>
      </c>
      <c r="B1874" s="2" t="s">
        <v>45</v>
      </c>
      <c r="C1874" s="2" t="s">
        <v>11</v>
      </c>
      <c r="D1874" s="2">
        <v>48.65</v>
      </c>
    </row>
    <row r="1875" spans="1:4" x14ac:dyDescent="0.2">
      <c r="A1875" s="3">
        <v>44315</v>
      </c>
      <c r="B1875" s="2" t="s">
        <v>69</v>
      </c>
      <c r="C1875" s="2" t="s">
        <v>68</v>
      </c>
      <c r="D1875" s="2">
        <v>90.29</v>
      </c>
    </row>
    <row r="1876" spans="1:4" x14ac:dyDescent="0.2">
      <c r="A1876" s="3">
        <v>44315</v>
      </c>
      <c r="B1876" s="2" t="s">
        <v>38</v>
      </c>
      <c r="C1876" s="2" t="s">
        <v>23</v>
      </c>
      <c r="D1876" s="2">
        <v>33.840000000000003</v>
      </c>
    </row>
    <row r="1877" spans="1:4" x14ac:dyDescent="0.2">
      <c r="A1877" s="3">
        <v>44316</v>
      </c>
      <c r="B1877" s="2" t="s">
        <v>37</v>
      </c>
      <c r="C1877" s="2" t="s">
        <v>11</v>
      </c>
      <c r="D1877" s="2">
        <v>9.11</v>
      </c>
    </row>
    <row r="1878" spans="1:4" x14ac:dyDescent="0.2">
      <c r="A1878" s="3">
        <v>44316</v>
      </c>
      <c r="B1878" s="2" t="s">
        <v>43</v>
      </c>
      <c r="C1878" s="2" t="s">
        <v>20</v>
      </c>
      <c r="D1878" s="2">
        <v>60.32</v>
      </c>
    </row>
    <row r="1879" spans="1:4" x14ac:dyDescent="0.2">
      <c r="A1879" s="3">
        <v>44316</v>
      </c>
      <c r="B1879" s="2" t="s">
        <v>28</v>
      </c>
      <c r="C1879" s="2" t="s">
        <v>23</v>
      </c>
      <c r="D1879" s="2">
        <v>17.04</v>
      </c>
    </row>
    <row r="1880" spans="1:4" x14ac:dyDescent="0.2">
      <c r="A1880" s="3">
        <v>44316</v>
      </c>
      <c r="B1880" s="2" t="s">
        <v>42</v>
      </c>
      <c r="C1880" s="2" t="s">
        <v>41</v>
      </c>
      <c r="D1880" s="2">
        <v>13.4</v>
      </c>
    </row>
    <row r="1881" spans="1:4" x14ac:dyDescent="0.2">
      <c r="A1881" s="3">
        <f>DATE(YEAR(A1880),MONTH(A1880)+1,1)</f>
        <v>44317</v>
      </c>
      <c r="B1881" s="2" t="s">
        <v>57</v>
      </c>
      <c r="C1881" s="2" t="s">
        <v>56</v>
      </c>
      <c r="D1881" s="2">
        <v>1565</v>
      </c>
    </row>
    <row r="1882" spans="1:4" x14ac:dyDescent="0.2">
      <c r="A1882" s="3">
        <v>44317</v>
      </c>
      <c r="B1882" s="2" t="s">
        <v>39</v>
      </c>
      <c r="C1882" s="2" t="s">
        <v>23</v>
      </c>
      <c r="D1882" s="2">
        <v>17.28</v>
      </c>
    </row>
    <row r="1883" spans="1:4" x14ac:dyDescent="0.2">
      <c r="A1883" s="3">
        <v>44317</v>
      </c>
      <c r="B1883" s="2" t="s">
        <v>52</v>
      </c>
      <c r="C1883" s="2" t="s">
        <v>23</v>
      </c>
      <c r="D1883" s="2">
        <v>16.5</v>
      </c>
    </row>
    <row r="1884" spans="1:4" x14ac:dyDescent="0.2">
      <c r="A1884" s="3">
        <v>44318</v>
      </c>
      <c r="B1884" s="2" t="s">
        <v>30</v>
      </c>
      <c r="C1884" s="2" t="s">
        <v>26</v>
      </c>
      <c r="D1884" s="2">
        <v>19.2</v>
      </c>
    </row>
    <row r="1885" spans="1:4" x14ac:dyDescent="0.2">
      <c r="A1885" s="3">
        <v>44318</v>
      </c>
      <c r="B1885" s="2" t="s">
        <v>38</v>
      </c>
      <c r="C1885" s="2" t="s">
        <v>23</v>
      </c>
      <c r="D1885" s="2">
        <v>20.79</v>
      </c>
    </row>
    <row r="1886" spans="1:4" x14ac:dyDescent="0.2">
      <c r="A1886" s="3">
        <v>44320</v>
      </c>
      <c r="B1886" s="2" t="s">
        <v>37</v>
      </c>
      <c r="C1886" s="2" t="s">
        <v>11</v>
      </c>
      <c r="D1886" s="2">
        <v>11.95</v>
      </c>
    </row>
    <row r="1887" spans="1:4" x14ac:dyDescent="0.2">
      <c r="A1887" s="3">
        <v>44321</v>
      </c>
      <c r="B1887" s="2" t="s">
        <v>55</v>
      </c>
      <c r="C1887" s="2" t="s">
        <v>11</v>
      </c>
      <c r="D1887" s="2">
        <v>38.71</v>
      </c>
    </row>
    <row r="1888" spans="1:4" x14ac:dyDescent="0.2">
      <c r="A1888" s="3">
        <v>44322</v>
      </c>
      <c r="B1888" s="2" t="s">
        <v>45</v>
      </c>
      <c r="C1888" s="2" t="s">
        <v>11</v>
      </c>
      <c r="D1888" s="2">
        <v>46.38</v>
      </c>
    </row>
    <row r="1889" spans="1:4" x14ac:dyDescent="0.2">
      <c r="A1889" s="3">
        <v>44322</v>
      </c>
      <c r="B1889" s="2" t="s">
        <v>39</v>
      </c>
      <c r="C1889" s="2" t="s">
        <v>23</v>
      </c>
      <c r="D1889" s="2">
        <v>30.49</v>
      </c>
    </row>
    <row r="1890" spans="1:4" x14ac:dyDescent="0.2">
      <c r="A1890" s="3">
        <v>44322</v>
      </c>
      <c r="B1890" s="2" t="s">
        <v>40</v>
      </c>
      <c r="C1890" s="2" t="s">
        <v>11</v>
      </c>
      <c r="D1890" s="2">
        <v>37.6</v>
      </c>
    </row>
    <row r="1891" spans="1:4" x14ac:dyDescent="0.2">
      <c r="A1891" s="3">
        <v>44323</v>
      </c>
      <c r="B1891" s="2" t="s">
        <v>69</v>
      </c>
      <c r="C1891" s="2" t="s">
        <v>68</v>
      </c>
      <c r="D1891" s="2">
        <v>51.92</v>
      </c>
    </row>
    <row r="1892" spans="1:4" x14ac:dyDescent="0.2">
      <c r="A1892" s="3">
        <v>44323</v>
      </c>
      <c r="B1892" s="2" t="s">
        <v>52</v>
      </c>
      <c r="C1892" s="2" t="s">
        <v>23</v>
      </c>
      <c r="D1892" s="2">
        <v>72.39</v>
      </c>
    </row>
    <row r="1893" spans="1:4" x14ac:dyDescent="0.2">
      <c r="A1893" s="3">
        <v>44323</v>
      </c>
      <c r="B1893" s="2" t="s">
        <v>69</v>
      </c>
      <c r="C1893" s="2" t="s">
        <v>68</v>
      </c>
      <c r="D1893" s="2">
        <v>277.70999999999998</v>
      </c>
    </row>
    <row r="1894" spans="1:4" x14ac:dyDescent="0.2">
      <c r="A1894" s="3">
        <v>44324</v>
      </c>
      <c r="B1894" s="2" t="s">
        <v>40</v>
      </c>
      <c r="C1894" s="2" t="s">
        <v>11</v>
      </c>
      <c r="D1894" s="2">
        <v>52.19</v>
      </c>
    </row>
    <row r="1895" spans="1:4" x14ac:dyDescent="0.2">
      <c r="A1895" s="3">
        <v>44324</v>
      </c>
      <c r="B1895" s="2" t="s">
        <v>31</v>
      </c>
      <c r="C1895" s="2" t="s">
        <v>23</v>
      </c>
      <c r="D1895" s="2">
        <v>13.15</v>
      </c>
    </row>
    <row r="1896" spans="1:4" x14ac:dyDescent="0.2">
      <c r="A1896" s="3">
        <v>44326</v>
      </c>
      <c r="B1896" s="2" t="s">
        <v>24</v>
      </c>
      <c r="C1896" s="2" t="s">
        <v>23</v>
      </c>
      <c r="D1896" s="2">
        <v>7.36</v>
      </c>
    </row>
    <row r="1897" spans="1:4" x14ac:dyDescent="0.2">
      <c r="A1897" s="3">
        <v>44326</v>
      </c>
      <c r="B1897" s="2" t="s">
        <v>39</v>
      </c>
      <c r="C1897" s="2" t="s">
        <v>23</v>
      </c>
      <c r="D1897" s="2">
        <v>10.199999999999999</v>
      </c>
    </row>
    <row r="1898" spans="1:4" x14ac:dyDescent="0.2">
      <c r="A1898" s="3">
        <v>44328</v>
      </c>
      <c r="B1898" s="2" t="s">
        <v>39</v>
      </c>
      <c r="C1898" s="2" t="s">
        <v>23</v>
      </c>
      <c r="D1898" s="2">
        <v>79.09</v>
      </c>
    </row>
    <row r="1899" spans="1:4" x14ac:dyDescent="0.2">
      <c r="A1899" s="3">
        <v>44329</v>
      </c>
      <c r="B1899" s="2" t="s">
        <v>33</v>
      </c>
      <c r="C1899" s="2" t="s">
        <v>11</v>
      </c>
      <c r="D1899" s="2">
        <v>13.07</v>
      </c>
    </row>
    <row r="1900" spans="1:4" x14ac:dyDescent="0.2">
      <c r="A1900" s="3">
        <v>44330</v>
      </c>
      <c r="B1900" s="2" t="s">
        <v>52</v>
      </c>
      <c r="C1900" s="2" t="s">
        <v>23</v>
      </c>
      <c r="D1900" s="2">
        <v>41.98</v>
      </c>
    </row>
    <row r="1901" spans="1:4" x14ac:dyDescent="0.2">
      <c r="A1901" s="3">
        <v>44330</v>
      </c>
      <c r="B1901" s="2" t="s">
        <v>61</v>
      </c>
      <c r="C1901" s="2" t="s">
        <v>48</v>
      </c>
      <c r="D1901" s="2">
        <v>157.08000000000001</v>
      </c>
    </row>
    <row r="1902" spans="1:4" x14ac:dyDescent="0.2">
      <c r="A1902" s="3">
        <v>44330</v>
      </c>
      <c r="B1902" s="2">
        <v>0</v>
      </c>
      <c r="C1902" s="2" t="s">
        <v>64</v>
      </c>
      <c r="D1902" s="2">
        <v>0</v>
      </c>
    </row>
    <row r="1903" spans="1:4" x14ac:dyDescent="0.2">
      <c r="A1903" s="3">
        <v>44330</v>
      </c>
      <c r="B1903" s="2" t="s">
        <v>30</v>
      </c>
      <c r="C1903" s="2" t="s">
        <v>26</v>
      </c>
      <c r="D1903" s="2">
        <v>44.73</v>
      </c>
    </row>
    <row r="1904" spans="1:4" x14ac:dyDescent="0.2">
      <c r="A1904" s="3">
        <v>44330</v>
      </c>
      <c r="B1904" s="2" t="s">
        <v>37</v>
      </c>
      <c r="C1904" s="2" t="s">
        <v>11</v>
      </c>
      <c r="D1904" s="2">
        <v>14.96</v>
      </c>
    </row>
    <row r="1905" spans="1:4" x14ac:dyDescent="0.2">
      <c r="A1905" s="3">
        <v>44331</v>
      </c>
      <c r="B1905" s="2" t="s">
        <v>58</v>
      </c>
      <c r="C1905" s="2" t="s">
        <v>41</v>
      </c>
      <c r="D1905" s="2">
        <v>10.73</v>
      </c>
    </row>
    <row r="1906" spans="1:4" x14ac:dyDescent="0.2">
      <c r="A1906" s="3">
        <v>44332</v>
      </c>
      <c r="B1906" s="2" t="s">
        <v>32</v>
      </c>
      <c r="C1906" s="2" t="s">
        <v>11</v>
      </c>
      <c r="D1906" s="2">
        <v>40.19</v>
      </c>
    </row>
    <row r="1907" spans="1:4" x14ac:dyDescent="0.2">
      <c r="A1907" s="3">
        <v>44332</v>
      </c>
      <c r="B1907" s="2" t="s">
        <v>36</v>
      </c>
      <c r="C1907" s="2" t="s">
        <v>35</v>
      </c>
      <c r="D1907" s="2">
        <v>55.94</v>
      </c>
    </row>
    <row r="1908" spans="1:4" x14ac:dyDescent="0.2">
      <c r="A1908" s="3">
        <v>44333</v>
      </c>
      <c r="B1908" s="2" t="s">
        <v>47</v>
      </c>
      <c r="C1908" s="2" t="s">
        <v>10</v>
      </c>
      <c r="D1908" s="2">
        <v>200.71</v>
      </c>
    </row>
    <row r="1909" spans="1:4" x14ac:dyDescent="0.2">
      <c r="A1909" s="3">
        <v>44333</v>
      </c>
      <c r="B1909" s="2" t="s">
        <v>30</v>
      </c>
      <c r="C1909" s="2" t="s">
        <v>26</v>
      </c>
      <c r="D1909" s="2">
        <v>2.2599999999999998</v>
      </c>
    </row>
    <row r="1910" spans="1:4" x14ac:dyDescent="0.2">
      <c r="A1910" s="3">
        <v>44333</v>
      </c>
      <c r="B1910" s="2" t="s">
        <v>29</v>
      </c>
      <c r="C1910" s="2" t="s">
        <v>11</v>
      </c>
      <c r="D1910" s="2">
        <v>9.99</v>
      </c>
    </row>
    <row r="1911" spans="1:4" x14ac:dyDescent="0.2">
      <c r="A1911" s="3">
        <v>44334</v>
      </c>
      <c r="B1911" s="2" t="s">
        <v>27</v>
      </c>
      <c r="C1911" s="2" t="s">
        <v>26</v>
      </c>
      <c r="D1911" s="2">
        <v>23.75</v>
      </c>
    </row>
    <row r="1912" spans="1:4" x14ac:dyDescent="0.2">
      <c r="A1912" s="3">
        <v>44334</v>
      </c>
      <c r="B1912" s="2" t="s">
        <v>38</v>
      </c>
      <c r="C1912" s="2" t="s">
        <v>23</v>
      </c>
      <c r="D1912" s="2">
        <v>73.8</v>
      </c>
    </row>
    <row r="1913" spans="1:4" x14ac:dyDescent="0.2">
      <c r="A1913" s="3">
        <v>44334</v>
      </c>
      <c r="B1913" s="2" t="s">
        <v>43</v>
      </c>
      <c r="C1913" s="2" t="s">
        <v>20</v>
      </c>
      <c r="D1913" s="2">
        <v>163.56</v>
      </c>
    </row>
    <row r="1914" spans="1:4" x14ac:dyDescent="0.2">
      <c r="A1914" s="3">
        <v>44334</v>
      </c>
      <c r="B1914" s="2" t="s">
        <v>31</v>
      </c>
      <c r="C1914" s="2" t="s">
        <v>23</v>
      </c>
      <c r="D1914" s="2">
        <v>22.3</v>
      </c>
    </row>
    <row r="1915" spans="1:4" x14ac:dyDescent="0.2">
      <c r="A1915" s="3">
        <v>44334</v>
      </c>
      <c r="B1915" s="2" t="s">
        <v>22</v>
      </c>
      <c r="C1915" s="2" t="s">
        <v>11</v>
      </c>
      <c r="D1915" s="2">
        <v>41.34</v>
      </c>
    </row>
    <row r="1916" spans="1:4" x14ac:dyDescent="0.2">
      <c r="A1916" s="3">
        <v>44334</v>
      </c>
      <c r="B1916" s="2" t="s">
        <v>46</v>
      </c>
      <c r="C1916" s="2" t="s">
        <v>11</v>
      </c>
      <c r="D1916" s="2">
        <v>23.9</v>
      </c>
    </row>
    <row r="1917" spans="1:4" x14ac:dyDescent="0.2">
      <c r="A1917" s="3">
        <v>44334</v>
      </c>
      <c r="B1917" s="2" t="s">
        <v>53</v>
      </c>
      <c r="C1917" s="2" t="s">
        <v>35</v>
      </c>
      <c r="D1917" s="2">
        <v>54.68</v>
      </c>
    </row>
    <row r="1918" spans="1:4" x14ac:dyDescent="0.2">
      <c r="A1918" s="3">
        <v>44334</v>
      </c>
      <c r="B1918" s="2" t="s">
        <v>69</v>
      </c>
      <c r="C1918" s="2" t="s">
        <v>68</v>
      </c>
      <c r="D1918" s="2">
        <v>234.43</v>
      </c>
    </row>
    <row r="1919" spans="1:4" x14ac:dyDescent="0.2">
      <c r="A1919" s="3">
        <v>44335</v>
      </c>
      <c r="B1919" s="2" t="s">
        <v>39</v>
      </c>
      <c r="C1919" s="2" t="s">
        <v>23</v>
      </c>
      <c r="D1919" s="2">
        <v>87.03</v>
      </c>
    </row>
    <row r="1920" spans="1:4" x14ac:dyDescent="0.2">
      <c r="A1920" s="3">
        <v>44336</v>
      </c>
      <c r="B1920" s="2" t="s">
        <v>28</v>
      </c>
      <c r="C1920" s="2" t="s">
        <v>23</v>
      </c>
      <c r="D1920" s="2">
        <v>73.86</v>
      </c>
    </row>
    <row r="1921" spans="1:4" x14ac:dyDescent="0.2">
      <c r="A1921" s="3">
        <v>44336</v>
      </c>
      <c r="B1921" s="2" t="s">
        <v>33</v>
      </c>
      <c r="C1921" s="2" t="s">
        <v>11</v>
      </c>
      <c r="D1921" s="2">
        <v>8.5</v>
      </c>
    </row>
    <row r="1922" spans="1:4" x14ac:dyDescent="0.2">
      <c r="A1922" s="3">
        <v>44337</v>
      </c>
      <c r="B1922" s="2" t="s">
        <v>38</v>
      </c>
      <c r="C1922" s="2" t="s">
        <v>23</v>
      </c>
      <c r="D1922" s="2">
        <v>85.1</v>
      </c>
    </row>
    <row r="1923" spans="1:4" x14ac:dyDescent="0.2">
      <c r="A1923" s="3">
        <v>44338</v>
      </c>
      <c r="B1923" s="2" t="s">
        <v>38</v>
      </c>
      <c r="C1923" s="2" t="s">
        <v>23</v>
      </c>
      <c r="D1923" s="2">
        <v>66.11</v>
      </c>
    </row>
    <row r="1924" spans="1:4" x14ac:dyDescent="0.2">
      <c r="A1924" s="3">
        <v>44338</v>
      </c>
      <c r="B1924" s="2" t="s">
        <v>52</v>
      </c>
      <c r="C1924" s="2" t="s">
        <v>23</v>
      </c>
      <c r="D1924" s="2">
        <v>12.03</v>
      </c>
    </row>
    <row r="1925" spans="1:4" x14ac:dyDescent="0.2">
      <c r="A1925" s="3">
        <v>44338</v>
      </c>
      <c r="B1925" s="2" t="s">
        <v>52</v>
      </c>
      <c r="C1925" s="2" t="s">
        <v>23</v>
      </c>
      <c r="D1925" s="2">
        <v>54.94</v>
      </c>
    </row>
    <row r="1926" spans="1:4" x14ac:dyDescent="0.2">
      <c r="A1926" s="3">
        <v>44338</v>
      </c>
      <c r="B1926" s="2" t="s">
        <v>39</v>
      </c>
      <c r="C1926" s="2" t="s">
        <v>23</v>
      </c>
      <c r="D1926" s="2">
        <v>53.8</v>
      </c>
    </row>
    <row r="1927" spans="1:4" x14ac:dyDescent="0.2">
      <c r="A1927" s="3">
        <v>44338</v>
      </c>
      <c r="B1927" s="2" t="s">
        <v>24</v>
      </c>
      <c r="C1927" s="2" t="s">
        <v>23</v>
      </c>
      <c r="D1927" s="2">
        <v>49.43</v>
      </c>
    </row>
    <row r="1928" spans="1:4" x14ac:dyDescent="0.2">
      <c r="A1928" s="3">
        <v>44339</v>
      </c>
      <c r="B1928" s="2" t="s">
        <v>30</v>
      </c>
      <c r="C1928" s="2" t="s">
        <v>26</v>
      </c>
      <c r="D1928" s="2">
        <v>36.549999999999997</v>
      </c>
    </row>
    <row r="1929" spans="1:4" x14ac:dyDescent="0.2">
      <c r="A1929" s="3">
        <v>44339</v>
      </c>
      <c r="B1929" s="2" t="s">
        <v>33</v>
      </c>
      <c r="C1929" s="2" t="s">
        <v>11</v>
      </c>
      <c r="D1929" s="2">
        <v>5.86</v>
      </c>
    </row>
    <row r="1930" spans="1:4" x14ac:dyDescent="0.2">
      <c r="A1930" s="3">
        <v>44341</v>
      </c>
      <c r="B1930" s="2" t="s">
        <v>52</v>
      </c>
      <c r="C1930" s="2" t="s">
        <v>23</v>
      </c>
      <c r="D1930" s="2">
        <v>98.91</v>
      </c>
    </row>
    <row r="1931" spans="1:4" x14ac:dyDescent="0.2">
      <c r="A1931" s="3">
        <v>44342</v>
      </c>
      <c r="B1931" s="2" t="s">
        <v>30</v>
      </c>
      <c r="C1931" s="2" t="s">
        <v>26</v>
      </c>
      <c r="D1931" s="2">
        <v>17.82</v>
      </c>
    </row>
    <row r="1932" spans="1:4" x14ac:dyDescent="0.2">
      <c r="A1932" s="3">
        <v>44342</v>
      </c>
      <c r="B1932" s="2" t="s">
        <v>31</v>
      </c>
      <c r="C1932" s="2" t="s">
        <v>23</v>
      </c>
      <c r="D1932" s="2">
        <v>42.74</v>
      </c>
    </row>
    <row r="1933" spans="1:4" x14ac:dyDescent="0.2">
      <c r="A1933" s="3">
        <v>44342</v>
      </c>
      <c r="B1933" s="2" t="s">
        <v>32</v>
      </c>
      <c r="C1933" s="2" t="s">
        <v>11</v>
      </c>
      <c r="D1933" s="2">
        <v>39.619999999999997</v>
      </c>
    </row>
    <row r="1934" spans="1:4" x14ac:dyDescent="0.2">
      <c r="A1934" s="3">
        <v>44343</v>
      </c>
      <c r="B1934" s="2" t="s">
        <v>33</v>
      </c>
      <c r="C1934" s="2" t="s">
        <v>11</v>
      </c>
      <c r="D1934" s="2">
        <v>5.42</v>
      </c>
    </row>
    <row r="1935" spans="1:4" x14ac:dyDescent="0.2">
      <c r="A1935" s="3">
        <v>44343</v>
      </c>
      <c r="B1935" s="2" t="s">
        <v>59</v>
      </c>
      <c r="C1935" s="2" t="s">
        <v>12</v>
      </c>
      <c r="D1935" s="2">
        <v>13.14</v>
      </c>
    </row>
    <row r="1936" spans="1:4" x14ac:dyDescent="0.2">
      <c r="A1936" s="3">
        <v>44344</v>
      </c>
      <c r="B1936" s="2" t="s">
        <v>55</v>
      </c>
      <c r="C1936" s="2" t="s">
        <v>11</v>
      </c>
      <c r="D1936" s="2">
        <v>21.64</v>
      </c>
    </row>
    <row r="1937" spans="1:4" x14ac:dyDescent="0.2">
      <c r="A1937" s="3">
        <v>44345</v>
      </c>
      <c r="B1937" s="2" t="s">
        <v>38</v>
      </c>
      <c r="C1937" s="2" t="s">
        <v>23</v>
      </c>
      <c r="D1937" s="2">
        <v>50.44</v>
      </c>
    </row>
    <row r="1938" spans="1:4" x14ac:dyDescent="0.2">
      <c r="A1938" s="3">
        <v>44345</v>
      </c>
      <c r="B1938" s="2" t="s">
        <v>46</v>
      </c>
      <c r="C1938" s="2" t="s">
        <v>11</v>
      </c>
      <c r="D1938" s="2">
        <v>30.55</v>
      </c>
    </row>
    <row r="1939" spans="1:4" x14ac:dyDescent="0.2">
      <c r="A1939" s="3">
        <v>44346</v>
      </c>
      <c r="B1939" s="2" t="s">
        <v>33</v>
      </c>
      <c r="C1939" s="2" t="s">
        <v>11</v>
      </c>
      <c r="D1939" s="2">
        <v>9.58</v>
      </c>
    </row>
    <row r="1940" spans="1:4" x14ac:dyDescent="0.2">
      <c r="A1940" s="3">
        <v>44347</v>
      </c>
      <c r="B1940" s="2" t="s">
        <v>28</v>
      </c>
      <c r="C1940" s="2" t="s">
        <v>23</v>
      </c>
      <c r="D1940" s="2">
        <v>39.799999999999997</v>
      </c>
    </row>
    <row r="1941" spans="1:4" x14ac:dyDescent="0.2">
      <c r="A1941" s="3">
        <v>44347</v>
      </c>
      <c r="B1941" s="2" t="s">
        <v>24</v>
      </c>
      <c r="C1941" s="2" t="s">
        <v>23</v>
      </c>
      <c r="D1941" s="2">
        <v>65.319999999999993</v>
      </c>
    </row>
    <row r="1942" spans="1:4" x14ac:dyDescent="0.2">
      <c r="A1942" s="3">
        <v>44347</v>
      </c>
      <c r="B1942" s="2" t="s">
        <v>47</v>
      </c>
      <c r="C1942" s="2" t="s">
        <v>10</v>
      </c>
      <c r="D1942" s="2">
        <v>148.66</v>
      </c>
    </row>
    <row r="1943" spans="1:4" x14ac:dyDescent="0.2">
      <c r="A1943" s="3">
        <v>44347</v>
      </c>
      <c r="B1943" s="2" t="s">
        <v>38</v>
      </c>
      <c r="C1943" s="2" t="s">
        <v>23</v>
      </c>
      <c r="D1943" s="2">
        <v>90.67</v>
      </c>
    </row>
    <row r="1944" spans="1:4" x14ac:dyDescent="0.2">
      <c r="A1944" s="3">
        <f>DATE(YEAR(A1943),MONTH(A1943)+1,1)</f>
        <v>44348</v>
      </c>
      <c r="B1944" s="2" t="s">
        <v>57</v>
      </c>
      <c r="C1944" s="2" t="s">
        <v>56</v>
      </c>
      <c r="D1944" s="2">
        <v>1565</v>
      </c>
    </row>
    <row r="1945" spans="1:4" x14ac:dyDescent="0.2">
      <c r="A1945" s="3">
        <v>44348</v>
      </c>
      <c r="B1945" s="2" t="s">
        <v>29</v>
      </c>
      <c r="C1945" s="2" t="s">
        <v>11</v>
      </c>
      <c r="D1945" s="2">
        <v>21.71</v>
      </c>
    </row>
    <row r="1946" spans="1:4" x14ac:dyDescent="0.2">
      <c r="A1946" s="3">
        <v>44348</v>
      </c>
      <c r="B1946" s="2" t="s">
        <v>24</v>
      </c>
      <c r="C1946" s="2" t="s">
        <v>23</v>
      </c>
      <c r="D1946" s="2">
        <v>3.68</v>
      </c>
    </row>
    <row r="1947" spans="1:4" x14ac:dyDescent="0.2">
      <c r="A1947" s="3">
        <v>44348</v>
      </c>
      <c r="B1947" s="2" t="s">
        <v>47</v>
      </c>
      <c r="C1947" s="2" t="s">
        <v>10</v>
      </c>
      <c r="D1947" s="2">
        <v>7.55</v>
      </c>
    </row>
    <row r="1948" spans="1:4" x14ac:dyDescent="0.2">
      <c r="A1948" s="3">
        <v>44350</v>
      </c>
      <c r="B1948" s="2" t="s">
        <v>34</v>
      </c>
      <c r="C1948" s="2" t="s">
        <v>11</v>
      </c>
      <c r="D1948" s="2">
        <v>71.400000000000006</v>
      </c>
    </row>
    <row r="1949" spans="1:4" x14ac:dyDescent="0.2">
      <c r="A1949" s="3">
        <v>44351</v>
      </c>
      <c r="B1949" s="2" t="s">
        <v>39</v>
      </c>
      <c r="C1949" s="2" t="s">
        <v>23</v>
      </c>
      <c r="D1949" s="2">
        <v>30.49</v>
      </c>
    </row>
    <row r="1950" spans="1:4" x14ac:dyDescent="0.2">
      <c r="A1950" s="3">
        <v>44351</v>
      </c>
      <c r="B1950" s="2" t="s">
        <v>52</v>
      </c>
      <c r="C1950" s="2" t="s">
        <v>23</v>
      </c>
      <c r="D1950" s="2">
        <v>148.46</v>
      </c>
    </row>
    <row r="1951" spans="1:4" x14ac:dyDescent="0.2">
      <c r="A1951" s="3">
        <v>44351</v>
      </c>
      <c r="B1951" s="2" t="s">
        <v>24</v>
      </c>
      <c r="C1951" s="2" t="s">
        <v>23</v>
      </c>
      <c r="D1951" s="2">
        <v>5.54</v>
      </c>
    </row>
    <row r="1952" spans="1:4" x14ac:dyDescent="0.2">
      <c r="A1952" s="3">
        <v>44351</v>
      </c>
      <c r="B1952" s="2" t="s">
        <v>42</v>
      </c>
      <c r="C1952" s="2" t="s">
        <v>41</v>
      </c>
      <c r="D1952" s="2">
        <v>14.8</v>
      </c>
    </row>
    <row r="1953" spans="1:4" x14ac:dyDescent="0.2">
      <c r="A1953" s="3">
        <v>44351</v>
      </c>
      <c r="B1953" s="2" t="s">
        <v>38</v>
      </c>
      <c r="C1953" s="2" t="s">
        <v>23</v>
      </c>
      <c r="D1953" s="2">
        <v>48.15</v>
      </c>
    </row>
    <row r="1954" spans="1:4" x14ac:dyDescent="0.2">
      <c r="A1954" s="3">
        <v>44351</v>
      </c>
      <c r="B1954" s="2" t="s">
        <v>31</v>
      </c>
      <c r="C1954" s="2" t="s">
        <v>23</v>
      </c>
      <c r="D1954" s="2">
        <v>87.02</v>
      </c>
    </row>
    <row r="1955" spans="1:4" x14ac:dyDescent="0.2">
      <c r="A1955" s="3">
        <v>44352</v>
      </c>
      <c r="B1955" s="2" t="s">
        <v>27</v>
      </c>
      <c r="C1955" s="2" t="s">
        <v>26</v>
      </c>
      <c r="D1955" s="2">
        <v>24.99</v>
      </c>
    </row>
    <row r="1956" spans="1:4" x14ac:dyDescent="0.2">
      <c r="A1956" s="3">
        <v>44352</v>
      </c>
      <c r="B1956" s="2">
        <v>0</v>
      </c>
      <c r="C1956" s="2" t="s">
        <v>64</v>
      </c>
      <c r="D1956" s="2">
        <v>0</v>
      </c>
    </row>
    <row r="1957" spans="1:4" x14ac:dyDescent="0.2">
      <c r="A1957" s="3">
        <v>44352</v>
      </c>
      <c r="B1957" s="2">
        <v>0</v>
      </c>
      <c r="C1957" s="2" t="s">
        <v>64</v>
      </c>
      <c r="D1957" s="2">
        <v>0</v>
      </c>
    </row>
    <row r="1958" spans="1:4" x14ac:dyDescent="0.2">
      <c r="A1958" s="3">
        <v>44353</v>
      </c>
      <c r="B1958" s="2" t="s">
        <v>34</v>
      </c>
      <c r="C1958" s="2" t="s">
        <v>11</v>
      </c>
      <c r="D1958" s="2">
        <v>42.58</v>
      </c>
    </row>
    <row r="1959" spans="1:4" x14ac:dyDescent="0.2">
      <c r="A1959" s="3">
        <v>44353</v>
      </c>
      <c r="B1959" s="2" t="s">
        <v>39</v>
      </c>
      <c r="C1959" s="2" t="s">
        <v>23</v>
      </c>
      <c r="D1959" s="2">
        <v>67.58</v>
      </c>
    </row>
    <row r="1960" spans="1:4" x14ac:dyDescent="0.2">
      <c r="A1960" s="3">
        <v>44353</v>
      </c>
      <c r="B1960" s="2" t="s">
        <v>40</v>
      </c>
      <c r="C1960" s="2" t="s">
        <v>11</v>
      </c>
      <c r="D1960" s="2">
        <v>59.51</v>
      </c>
    </row>
    <row r="1961" spans="1:4" x14ac:dyDescent="0.2">
      <c r="A1961" s="3">
        <v>44355</v>
      </c>
      <c r="B1961" s="2" t="s">
        <v>38</v>
      </c>
      <c r="C1961" s="2" t="s">
        <v>23</v>
      </c>
      <c r="D1961" s="2">
        <v>52.05</v>
      </c>
    </row>
    <row r="1962" spans="1:4" x14ac:dyDescent="0.2">
      <c r="A1962" s="3">
        <v>44355</v>
      </c>
      <c r="B1962" s="2" t="s">
        <v>43</v>
      </c>
      <c r="C1962" s="2" t="s">
        <v>20</v>
      </c>
      <c r="D1962" s="2">
        <v>63.36</v>
      </c>
    </row>
    <row r="1963" spans="1:4" x14ac:dyDescent="0.2">
      <c r="A1963" s="3">
        <v>44356</v>
      </c>
      <c r="B1963" s="2" t="s">
        <v>28</v>
      </c>
      <c r="C1963" s="2" t="s">
        <v>23</v>
      </c>
      <c r="D1963" s="2">
        <v>119.36</v>
      </c>
    </row>
    <row r="1964" spans="1:4" x14ac:dyDescent="0.2">
      <c r="A1964" s="3">
        <v>44356</v>
      </c>
      <c r="B1964" s="2" t="s">
        <v>40</v>
      </c>
      <c r="C1964" s="2" t="s">
        <v>11</v>
      </c>
      <c r="D1964" s="2">
        <v>190.4</v>
      </c>
    </row>
    <row r="1965" spans="1:4" x14ac:dyDescent="0.2">
      <c r="A1965" s="3">
        <v>44356</v>
      </c>
      <c r="B1965" s="2" t="s">
        <v>28</v>
      </c>
      <c r="C1965" s="2" t="s">
        <v>23</v>
      </c>
      <c r="D1965" s="2">
        <v>17.62</v>
      </c>
    </row>
    <row r="1966" spans="1:4" x14ac:dyDescent="0.2">
      <c r="A1966" s="3">
        <v>44356</v>
      </c>
      <c r="B1966" s="2" t="s">
        <v>34</v>
      </c>
      <c r="C1966" s="2" t="s">
        <v>11</v>
      </c>
      <c r="D1966" s="2">
        <v>49.85</v>
      </c>
    </row>
    <row r="1967" spans="1:4" x14ac:dyDescent="0.2">
      <c r="A1967" s="3">
        <v>44356</v>
      </c>
      <c r="B1967" s="2" t="s">
        <v>27</v>
      </c>
      <c r="C1967" s="2" t="s">
        <v>26</v>
      </c>
      <c r="D1967" s="2">
        <v>15.57</v>
      </c>
    </row>
    <row r="1968" spans="1:4" x14ac:dyDescent="0.2">
      <c r="A1968" s="3">
        <v>44356</v>
      </c>
      <c r="B1968" s="2" t="s">
        <v>28</v>
      </c>
      <c r="C1968" s="2" t="s">
        <v>23</v>
      </c>
      <c r="D1968" s="2">
        <v>98.78</v>
      </c>
    </row>
    <row r="1969" spans="1:4" x14ac:dyDescent="0.2">
      <c r="A1969" s="3">
        <v>44358</v>
      </c>
      <c r="B1969" s="2" t="s">
        <v>30</v>
      </c>
      <c r="C1969" s="2" t="s">
        <v>26</v>
      </c>
      <c r="D1969" s="2">
        <v>45.9</v>
      </c>
    </row>
    <row r="1970" spans="1:4" x14ac:dyDescent="0.2">
      <c r="A1970" s="3">
        <v>44359</v>
      </c>
      <c r="B1970" s="2" t="s">
        <v>42</v>
      </c>
      <c r="C1970" s="2" t="s">
        <v>41</v>
      </c>
      <c r="D1970" s="2">
        <v>10.3</v>
      </c>
    </row>
    <row r="1971" spans="1:4" x14ac:dyDescent="0.2">
      <c r="A1971" s="3">
        <v>44359</v>
      </c>
      <c r="B1971" s="2" t="s">
        <v>37</v>
      </c>
      <c r="C1971" s="2" t="s">
        <v>11</v>
      </c>
      <c r="D1971" s="2">
        <v>21.15</v>
      </c>
    </row>
    <row r="1972" spans="1:4" x14ac:dyDescent="0.2">
      <c r="A1972" s="3">
        <v>44359</v>
      </c>
      <c r="B1972" s="2" t="s">
        <v>38</v>
      </c>
      <c r="C1972" s="2" t="s">
        <v>23</v>
      </c>
      <c r="D1972" s="2">
        <v>99.52</v>
      </c>
    </row>
    <row r="1973" spans="1:4" x14ac:dyDescent="0.2">
      <c r="A1973" s="3">
        <v>44359</v>
      </c>
      <c r="B1973" s="2" t="s">
        <v>22</v>
      </c>
      <c r="C1973" s="2" t="s">
        <v>11</v>
      </c>
      <c r="D1973" s="2">
        <v>55.38</v>
      </c>
    </row>
    <row r="1974" spans="1:4" x14ac:dyDescent="0.2">
      <c r="A1974" s="3">
        <v>44359</v>
      </c>
      <c r="B1974" s="2" t="s">
        <v>31</v>
      </c>
      <c r="C1974" s="2" t="s">
        <v>23</v>
      </c>
      <c r="D1974" s="2">
        <v>71.23</v>
      </c>
    </row>
    <row r="1975" spans="1:4" x14ac:dyDescent="0.2">
      <c r="A1975" s="3">
        <v>44359</v>
      </c>
      <c r="B1975" s="2" t="s">
        <v>38</v>
      </c>
      <c r="C1975" s="2" t="s">
        <v>23</v>
      </c>
      <c r="D1975" s="2">
        <v>23.48</v>
      </c>
    </row>
    <row r="1976" spans="1:4" x14ac:dyDescent="0.2">
      <c r="A1976" s="3">
        <v>44359</v>
      </c>
      <c r="B1976" s="2" t="s">
        <v>32</v>
      </c>
      <c r="C1976" s="2" t="s">
        <v>11</v>
      </c>
      <c r="D1976" s="2">
        <v>53.32</v>
      </c>
    </row>
    <row r="1977" spans="1:4" x14ac:dyDescent="0.2">
      <c r="A1977" s="3">
        <v>44360</v>
      </c>
      <c r="B1977" s="2" t="s">
        <v>31</v>
      </c>
      <c r="C1977" s="2" t="s">
        <v>23</v>
      </c>
      <c r="D1977" s="2">
        <v>30.21</v>
      </c>
    </row>
    <row r="1978" spans="1:4" x14ac:dyDescent="0.2">
      <c r="A1978" s="3">
        <v>44360</v>
      </c>
      <c r="B1978" s="2" t="s">
        <v>45</v>
      </c>
      <c r="C1978" s="2" t="s">
        <v>11</v>
      </c>
      <c r="D1978" s="2">
        <v>28.76</v>
      </c>
    </row>
    <row r="1979" spans="1:4" x14ac:dyDescent="0.2">
      <c r="A1979" s="3">
        <v>44361</v>
      </c>
      <c r="B1979" s="2" t="s">
        <v>24</v>
      </c>
      <c r="C1979" s="2" t="s">
        <v>23</v>
      </c>
      <c r="D1979" s="2">
        <v>8.0399999999999991</v>
      </c>
    </row>
    <row r="1980" spans="1:4" x14ac:dyDescent="0.2">
      <c r="A1980" s="3">
        <v>44361</v>
      </c>
      <c r="B1980" s="2" t="s">
        <v>31</v>
      </c>
      <c r="C1980" s="2" t="s">
        <v>23</v>
      </c>
      <c r="D1980" s="2">
        <v>78.23</v>
      </c>
    </row>
    <row r="1981" spans="1:4" x14ac:dyDescent="0.2">
      <c r="A1981" s="3">
        <v>44361</v>
      </c>
      <c r="B1981" s="2" t="s">
        <v>31</v>
      </c>
      <c r="C1981" s="2" t="s">
        <v>23</v>
      </c>
      <c r="D1981" s="2">
        <v>8.77</v>
      </c>
    </row>
    <row r="1982" spans="1:4" x14ac:dyDescent="0.2">
      <c r="A1982" s="3">
        <v>44362</v>
      </c>
      <c r="B1982" s="2" t="s">
        <v>29</v>
      </c>
      <c r="C1982" s="2" t="s">
        <v>11</v>
      </c>
      <c r="D1982" s="2">
        <v>16.8</v>
      </c>
    </row>
    <row r="1983" spans="1:4" x14ac:dyDescent="0.2">
      <c r="A1983" s="3">
        <v>44362</v>
      </c>
      <c r="B1983" s="2" t="s">
        <v>38</v>
      </c>
      <c r="C1983" s="2" t="s">
        <v>23</v>
      </c>
      <c r="D1983" s="2">
        <v>83.82</v>
      </c>
    </row>
    <row r="1984" spans="1:4" x14ac:dyDescent="0.2">
      <c r="A1984" s="3">
        <v>44362</v>
      </c>
      <c r="B1984" s="2" t="s">
        <v>34</v>
      </c>
      <c r="C1984" s="2" t="s">
        <v>11</v>
      </c>
      <c r="D1984" s="2">
        <v>8.6199999999999992</v>
      </c>
    </row>
    <row r="1985" spans="1:4" x14ac:dyDescent="0.2">
      <c r="A1985" s="3">
        <v>44362</v>
      </c>
      <c r="B1985" s="2" t="s">
        <v>46</v>
      </c>
      <c r="C1985" s="2" t="s">
        <v>11</v>
      </c>
      <c r="D1985" s="2">
        <v>72.42</v>
      </c>
    </row>
    <row r="1986" spans="1:4" x14ac:dyDescent="0.2">
      <c r="A1986" s="3">
        <v>44363</v>
      </c>
      <c r="B1986" s="2" t="s">
        <v>28</v>
      </c>
      <c r="C1986" s="2" t="s">
        <v>23</v>
      </c>
      <c r="D1986" s="2">
        <v>42.25</v>
      </c>
    </row>
    <row r="1987" spans="1:4" x14ac:dyDescent="0.2">
      <c r="A1987" s="3">
        <v>44364</v>
      </c>
      <c r="B1987" s="2" t="s">
        <v>74</v>
      </c>
      <c r="C1987" s="2" t="s">
        <v>65</v>
      </c>
      <c r="D1987" s="2">
        <v>247.7</v>
      </c>
    </row>
    <row r="1988" spans="1:4" x14ac:dyDescent="0.2">
      <c r="A1988" s="3">
        <v>44364</v>
      </c>
      <c r="B1988" s="2" t="s">
        <v>37</v>
      </c>
      <c r="C1988" s="2" t="s">
        <v>11</v>
      </c>
      <c r="D1988" s="2">
        <v>15.37</v>
      </c>
    </row>
    <row r="1989" spans="1:4" x14ac:dyDescent="0.2">
      <c r="A1989" s="3">
        <v>44364</v>
      </c>
      <c r="B1989" s="2" t="s">
        <v>31</v>
      </c>
      <c r="C1989" s="2" t="s">
        <v>23</v>
      </c>
      <c r="D1989" s="2">
        <v>56.17</v>
      </c>
    </row>
    <row r="1990" spans="1:4" x14ac:dyDescent="0.2">
      <c r="A1990" s="3">
        <v>44364</v>
      </c>
      <c r="B1990" s="2" t="s">
        <v>28</v>
      </c>
      <c r="C1990" s="2" t="s">
        <v>23</v>
      </c>
      <c r="D1990" s="2">
        <v>29.58</v>
      </c>
    </row>
    <row r="1991" spans="1:4" x14ac:dyDescent="0.2">
      <c r="A1991" s="3">
        <v>44364</v>
      </c>
      <c r="B1991" s="2" t="s">
        <v>39</v>
      </c>
      <c r="C1991" s="2" t="s">
        <v>23</v>
      </c>
      <c r="D1991" s="2">
        <v>235.45</v>
      </c>
    </row>
    <row r="1992" spans="1:4" x14ac:dyDescent="0.2">
      <c r="A1992" s="3">
        <v>44365</v>
      </c>
      <c r="B1992" s="2" t="s">
        <v>52</v>
      </c>
      <c r="C1992" s="2" t="s">
        <v>23</v>
      </c>
      <c r="D1992" s="2">
        <v>28.57</v>
      </c>
    </row>
    <row r="1993" spans="1:4" x14ac:dyDescent="0.2">
      <c r="A1993" s="3">
        <v>44365</v>
      </c>
      <c r="B1993" s="2" t="s">
        <v>24</v>
      </c>
      <c r="C1993" s="2" t="s">
        <v>23</v>
      </c>
      <c r="D1993" s="2">
        <v>15.29</v>
      </c>
    </row>
    <row r="1994" spans="1:4" x14ac:dyDescent="0.2">
      <c r="A1994" s="3">
        <v>44365</v>
      </c>
      <c r="B1994" s="2" t="s">
        <v>32</v>
      </c>
      <c r="C1994" s="2" t="s">
        <v>11</v>
      </c>
      <c r="D1994" s="2">
        <v>41.47</v>
      </c>
    </row>
    <row r="1995" spans="1:4" x14ac:dyDescent="0.2">
      <c r="A1995" s="3">
        <v>44365</v>
      </c>
      <c r="B1995" s="2" t="s">
        <v>45</v>
      </c>
      <c r="C1995" s="2" t="s">
        <v>11</v>
      </c>
      <c r="D1995" s="2">
        <v>63.84</v>
      </c>
    </row>
    <row r="1996" spans="1:4" x14ac:dyDescent="0.2">
      <c r="A1996" s="3">
        <v>44366</v>
      </c>
      <c r="B1996" s="2" t="s">
        <v>32</v>
      </c>
      <c r="C1996" s="2" t="s">
        <v>11</v>
      </c>
      <c r="D1996" s="2">
        <v>13.82</v>
      </c>
    </row>
    <row r="1997" spans="1:4" x14ac:dyDescent="0.2">
      <c r="A1997" s="3">
        <v>44366</v>
      </c>
      <c r="B1997" s="2" t="s">
        <v>73</v>
      </c>
      <c r="C1997" s="2" t="s">
        <v>72</v>
      </c>
      <c r="D1997" s="2">
        <v>6.75</v>
      </c>
    </row>
    <row r="1998" spans="1:4" x14ac:dyDescent="0.2">
      <c r="A1998" s="3">
        <v>44367</v>
      </c>
      <c r="B1998" s="2" t="s">
        <v>46</v>
      </c>
      <c r="C1998" s="2" t="s">
        <v>11</v>
      </c>
      <c r="D1998" s="2">
        <v>26.15</v>
      </c>
    </row>
    <row r="1999" spans="1:4" x14ac:dyDescent="0.2">
      <c r="A1999" s="3">
        <v>44367</v>
      </c>
      <c r="B1999" s="2" t="s">
        <v>32</v>
      </c>
      <c r="C1999" s="2" t="s">
        <v>11</v>
      </c>
      <c r="D1999" s="2">
        <v>56.8</v>
      </c>
    </row>
    <row r="2000" spans="1:4" x14ac:dyDescent="0.2">
      <c r="A2000" s="3">
        <v>44368</v>
      </c>
      <c r="B2000" s="2" t="s">
        <v>46</v>
      </c>
      <c r="C2000" s="2" t="s">
        <v>11</v>
      </c>
      <c r="D2000" s="2">
        <v>5.86</v>
      </c>
    </row>
    <row r="2001" spans="1:4" x14ac:dyDescent="0.2">
      <c r="A2001" s="3">
        <v>44368</v>
      </c>
      <c r="B2001" s="2" t="s">
        <v>39</v>
      </c>
      <c r="C2001" s="2" t="s">
        <v>23</v>
      </c>
      <c r="D2001" s="2">
        <v>69.790000000000006</v>
      </c>
    </row>
    <row r="2002" spans="1:4" x14ac:dyDescent="0.2">
      <c r="A2002" s="3">
        <v>44368</v>
      </c>
      <c r="B2002" s="2" t="s">
        <v>22</v>
      </c>
      <c r="C2002" s="2" t="s">
        <v>11</v>
      </c>
      <c r="D2002" s="2">
        <v>24.28</v>
      </c>
    </row>
    <row r="2003" spans="1:4" x14ac:dyDescent="0.2">
      <c r="A2003" s="3">
        <v>44369</v>
      </c>
      <c r="B2003" s="2" t="s">
        <v>24</v>
      </c>
      <c r="C2003" s="2" t="s">
        <v>23</v>
      </c>
      <c r="D2003" s="2">
        <v>189.53</v>
      </c>
    </row>
    <row r="2004" spans="1:4" x14ac:dyDescent="0.2">
      <c r="A2004" s="3">
        <v>44369</v>
      </c>
      <c r="B2004" s="2" t="s">
        <v>45</v>
      </c>
      <c r="C2004" s="2" t="s">
        <v>11</v>
      </c>
      <c r="D2004" s="2">
        <v>1.4</v>
      </c>
    </row>
    <row r="2005" spans="1:4" x14ac:dyDescent="0.2">
      <c r="A2005" s="3">
        <v>44369</v>
      </c>
      <c r="B2005" s="2" t="s">
        <v>38</v>
      </c>
      <c r="C2005" s="2" t="s">
        <v>23</v>
      </c>
      <c r="D2005" s="2">
        <v>27.84</v>
      </c>
    </row>
    <row r="2006" spans="1:4" x14ac:dyDescent="0.2">
      <c r="A2006" s="3">
        <v>44369</v>
      </c>
      <c r="B2006" s="2" t="s">
        <v>38</v>
      </c>
      <c r="C2006" s="2" t="s">
        <v>23</v>
      </c>
      <c r="D2006" s="2">
        <v>74.91</v>
      </c>
    </row>
    <row r="2007" spans="1:4" x14ac:dyDescent="0.2">
      <c r="A2007" s="3">
        <v>44369</v>
      </c>
      <c r="B2007" s="2" t="s">
        <v>70</v>
      </c>
      <c r="C2007" s="2" t="s">
        <v>67</v>
      </c>
      <c r="D2007" s="2">
        <v>104</v>
      </c>
    </row>
    <row r="2008" spans="1:4" x14ac:dyDescent="0.2">
      <c r="A2008" s="3">
        <v>44369</v>
      </c>
      <c r="B2008" s="2" t="s">
        <v>33</v>
      </c>
      <c r="C2008" s="2" t="s">
        <v>11</v>
      </c>
      <c r="D2008" s="2">
        <v>11.16</v>
      </c>
    </row>
    <row r="2009" spans="1:4" x14ac:dyDescent="0.2">
      <c r="A2009" s="3">
        <v>44369</v>
      </c>
      <c r="B2009" s="2" t="s">
        <v>45</v>
      </c>
      <c r="C2009" s="2" t="s">
        <v>11</v>
      </c>
      <c r="D2009" s="2">
        <v>20.149999999999999</v>
      </c>
    </row>
    <row r="2010" spans="1:4" x14ac:dyDescent="0.2">
      <c r="A2010" s="3">
        <v>44370</v>
      </c>
      <c r="B2010" s="2" t="s">
        <v>33</v>
      </c>
      <c r="C2010" s="2" t="s">
        <v>11</v>
      </c>
      <c r="D2010" s="2">
        <v>14.85</v>
      </c>
    </row>
    <row r="2011" spans="1:4" x14ac:dyDescent="0.2">
      <c r="A2011" s="3">
        <v>44370</v>
      </c>
      <c r="B2011" s="2" t="s">
        <v>71</v>
      </c>
      <c r="C2011" s="2" t="s">
        <v>41</v>
      </c>
      <c r="D2011" s="2">
        <v>235.31</v>
      </c>
    </row>
    <row r="2012" spans="1:4" x14ac:dyDescent="0.2">
      <c r="A2012" s="3">
        <v>44370</v>
      </c>
      <c r="B2012" s="2" t="s">
        <v>33</v>
      </c>
      <c r="C2012" s="2" t="s">
        <v>11</v>
      </c>
      <c r="D2012" s="2">
        <v>44.05</v>
      </c>
    </row>
    <row r="2013" spans="1:4" x14ac:dyDescent="0.2">
      <c r="A2013" s="3">
        <v>44371</v>
      </c>
      <c r="B2013" s="2" t="s">
        <v>22</v>
      </c>
      <c r="C2013" s="2" t="s">
        <v>11</v>
      </c>
      <c r="D2013" s="2">
        <v>7.24</v>
      </c>
    </row>
    <row r="2014" spans="1:4" x14ac:dyDescent="0.2">
      <c r="A2014" s="3">
        <v>44371</v>
      </c>
      <c r="B2014" s="2" t="s">
        <v>60</v>
      </c>
      <c r="C2014" s="2" t="s">
        <v>41</v>
      </c>
      <c r="D2014" s="2">
        <v>13.36</v>
      </c>
    </row>
    <row r="2015" spans="1:4" x14ac:dyDescent="0.2">
      <c r="A2015" s="3">
        <v>44371</v>
      </c>
      <c r="B2015" s="2" t="s">
        <v>45</v>
      </c>
      <c r="C2015" s="2" t="s">
        <v>11</v>
      </c>
      <c r="D2015" s="2">
        <v>62.04</v>
      </c>
    </row>
    <row r="2016" spans="1:4" x14ac:dyDescent="0.2">
      <c r="A2016" s="3">
        <v>44371</v>
      </c>
      <c r="B2016" s="2" t="s">
        <v>38</v>
      </c>
      <c r="C2016" s="2" t="s">
        <v>23</v>
      </c>
      <c r="D2016" s="2">
        <v>129.34</v>
      </c>
    </row>
    <row r="2017" spans="1:4" x14ac:dyDescent="0.2">
      <c r="A2017" s="3">
        <v>44371</v>
      </c>
      <c r="B2017" s="2" t="s">
        <v>25</v>
      </c>
      <c r="C2017" s="2" t="s">
        <v>11</v>
      </c>
      <c r="D2017" s="2">
        <v>7.68</v>
      </c>
    </row>
    <row r="2018" spans="1:4" x14ac:dyDescent="0.2">
      <c r="A2018" s="3">
        <v>44372</v>
      </c>
      <c r="B2018" s="2" t="s">
        <v>32</v>
      </c>
      <c r="C2018" s="2" t="s">
        <v>11</v>
      </c>
      <c r="D2018" s="2">
        <v>76.23</v>
      </c>
    </row>
    <row r="2019" spans="1:4" x14ac:dyDescent="0.2">
      <c r="A2019" s="3">
        <v>44373</v>
      </c>
      <c r="B2019" s="2" t="s">
        <v>32</v>
      </c>
      <c r="C2019" s="2" t="s">
        <v>11</v>
      </c>
      <c r="D2019" s="2">
        <v>17.32</v>
      </c>
    </row>
    <row r="2020" spans="1:4" x14ac:dyDescent="0.2">
      <c r="A2020" s="3">
        <v>44373</v>
      </c>
      <c r="B2020" s="2" t="s">
        <v>27</v>
      </c>
      <c r="C2020" s="2" t="s">
        <v>26</v>
      </c>
      <c r="D2020" s="2">
        <v>15</v>
      </c>
    </row>
    <row r="2021" spans="1:4" x14ac:dyDescent="0.2">
      <c r="A2021" s="3">
        <v>44373</v>
      </c>
      <c r="B2021" s="2" t="s">
        <v>24</v>
      </c>
      <c r="C2021" s="2" t="s">
        <v>23</v>
      </c>
      <c r="D2021" s="2">
        <v>23.67</v>
      </c>
    </row>
    <row r="2022" spans="1:4" x14ac:dyDescent="0.2">
      <c r="A2022" s="3">
        <v>44373</v>
      </c>
      <c r="B2022" s="2" t="s">
        <v>29</v>
      </c>
      <c r="C2022" s="2" t="s">
        <v>11</v>
      </c>
      <c r="D2022" s="2">
        <v>7.74</v>
      </c>
    </row>
    <row r="2023" spans="1:4" x14ac:dyDescent="0.2">
      <c r="A2023" s="3">
        <v>44374</v>
      </c>
      <c r="B2023" s="2" t="s">
        <v>33</v>
      </c>
      <c r="C2023" s="2" t="s">
        <v>11</v>
      </c>
      <c r="D2023" s="2">
        <v>25.04</v>
      </c>
    </row>
    <row r="2024" spans="1:4" x14ac:dyDescent="0.2">
      <c r="A2024" s="3">
        <v>44374</v>
      </c>
      <c r="B2024" s="2" t="s">
        <v>33</v>
      </c>
      <c r="C2024" s="2" t="s">
        <v>11</v>
      </c>
      <c r="D2024" s="2">
        <v>71</v>
      </c>
    </row>
    <row r="2025" spans="1:4" x14ac:dyDescent="0.2">
      <c r="A2025" s="3">
        <v>44374</v>
      </c>
      <c r="B2025" s="2" t="s">
        <v>38</v>
      </c>
      <c r="C2025" s="2" t="s">
        <v>23</v>
      </c>
      <c r="D2025" s="2">
        <v>80.25</v>
      </c>
    </row>
    <row r="2026" spans="1:4" x14ac:dyDescent="0.2">
      <c r="A2026" s="3">
        <v>44375</v>
      </c>
      <c r="B2026" s="2" t="s">
        <v>33</v>
      </c>
      <c r="C2026" s="2" t="s">
        <v>11</v>
      </c>
      <c r="D2026" s="2">
        <v>35.86</v>
      </c>
    </row>
    <row r="2027" spans="1:4" x14ac:dyDescent="0.2">
      <c r="A2027" s="3">
        <v>44375</v>
      </c>
      <c r="B2027" s="2" t="s">
        <v>39</v>
      </c>
      <c r="C2027" s="2" t="s">
        <v>23</v>
      </c>
      <c r="D2027" s="2">
        <v>45.18</v>
      </c>
    </row>
    <row r="2028" spans="1:4" x14ac:dyDescent="0.2">
      <c r="A2028" s="3">
        <v>44377</v>
      </c>
      <c r="B2028" s="2" t="s">
        <v>30</v>
      </c>
      <c r="C2028" s="2" t="s">
        <v>26</v>
      </c>
      <c r="D2028" s="2">
        <v>19.440000000000001</v>
      </c>
    </row>
    <row r="2029" spans="1:4" x14ac:dyDescent="0.2">
      <c r="A2029" s="3">
        <f>DATE(YEAR(A2028),MONTH(A2028)+1,1)</f>
        <v>44378</v>
      </c>
      <c r="B2029" s="2" t="s">
        <v>57</v>
      </c>
      <c r="C2029" s="2" t="s">
        <v>56</v>
      </c>
      <c r="D2029" s="2">
        <v>1565</v>
      </c>
    </row>
    <row r="2030" spans="1:4" x14ac:dyDescent="0.2">
      <c r="A2030" s="3">
        <v>44378</v>
      </c>
      <c r="B2030" s="2" t="s">
        <v>28</v>
      </c>
      <c r="C2030" s="2" t="s">
        <v>23</v>
      </c>
      <c r="D2030" s="2">
        <v>98.09</v>
      </c>
    </row>
    <row r="2031" spans="1:4" x14ac:dyDescent="0.2">
      <c r="A2031" s="3">
        <v>44378</v>
      </c>
      <c r="B2031" s="2" t="s">
        <v>70</v>
      </c>
      <c r="C2031" s="2" t="s">
        <v>67</v>
      </c>
      <c r="D2031" s="2">
        <v>66</v>
      </c>
    </row>
    <row r="2032" spans="1:4" x14ac:dyDescent="0.2">
      <c r="A2032" s="3">
        <v>44379</v>
      </c>
      <c r="B2032" s="2" t="s">
        <v>38</v>
      </c>
      <c r="C2032" s="2" t="s">
        <v>23</v>
      </c>
      <c r="D2032" s="2">
        <v>42.45</v>
      </c>
    </row>
    <row r="2033" spans="1:4" x14ac:dyDescent="0.2">
      <c r="A2033" s="3">
        <v>44379</v>
      </c>
      <c r="B2033" s="2" t="s">
        <v>36</v>
      </c>
      <c r="C2033" s="2" t="s">
        <v>35</v>
      </c>
      <c r="D2033" s="2">
        <v>69.180000000000007</v>
      </c>
    </row>
    <row r="2034" spans="1:4" x14ac:dyDescent="0.2">
      <c r="A2034" s="3">
        <v>44379</v>
      </c>
      <c r="B2034" s="2" t="s">
        <v>32</v>
      </c>
      <c r="C2034" s="2" t="s">
        <v>11</v>
      </c>
      <c r="D2034" s="2">
        <v>74.5</v>
      </c>
    </row>
    <row r="2035" spans="1:4" x14ac:dyDescent="0.2">
      <c r="A2035" s="3">
        <v>44379</v>
      </c>
      <c r="B2035" s="2" t="s">
        <v>30</v>
      </c>
      <c r="C2035" s="2" t="s">
        <v>26</v>
      </c>
      <c r="D2035" s="2">
        <v>16.350000000000001</v>
      </c>
    </row>
    <row r="2036" spans="1:4" x14ac:dyDescent="0.2">
      <c r="A2036" s="3">
        <v>44380</v>
      </c>
      <c r="B2036" s="2" t="s">
        <v>25</v>
      </c>
      <c r="C2036" s="2" t="s">
        <v>11</v>
      </c>
      <c r="D2036" s="2">
        <v>12.8</v>
      </c>
    </row>
    <row r="2037" spans="1:4" x14ac:dyDescent="0.2">
      <c r="A2037" s="3">
        <v>44383</v>
      </c>
      <c r="B2037" s="2" t="s">
        <v>30</v>
      </c>
      <c r="C2037" s="2" t="s">
        <v>26</v>
      </c>
      <c r="D2037" s="2">
        <v>21.88</v>
      </c>
    </row>
    <row r="2038" spans="1:4" x14ac:dyDescent="0.2">
      <c r="A2038" s="3">
        <v>44383</v>
      </c>
      <c r="B2038" s="2" t="s">
        <v>24</v>
      </c>
      <c r="C2038" s="2" t="s">
        <v>23</v>
      </c>
      <c r="D2038" s="2">
        <v>322.95</v>
      </c>
    </row>
    <row r="2039" spans="1:4" x14ac:dyDescent="0.2">
      <c r="A2039" s="3">
        <v>44383</v>
      </c>
      <c r="B2039" s="2" t="s">
        <v>38</v>
      </c>
      <c r="C2039" s="2" t="s">
        <v>23</v>
      </c>
      <c r="D2039" s="2">
        <v>31.1</v>
      </c>
    </row>
    <row r="2040" spans="1:4" x14ac:dyDescent="0.2">
      <c r="A2040" s="3">
        <v>44383</v>
      </c>
      <c r="B2040" s="2" t="s">
        <v>45</v>
      </c>
      <c r="C2040" s="2" t="s">
        <v>11</v>
      </c>
      <c r="D2040" s="2">
        <v>32.76</v>
      </c>
    </row>
    <row r="2041" spans="1:4" x14ac:dyDescent="0.2">
      <c r="A2041" s="3">
        <v>44384</v>
      </c>
      <c r="B2041" s="2" t="s">
        <v>39</v>
      </c>
      <c r="C2041" s="2" t="s">
        <v>23</v>
      </c>
      <c r="D2041" s="2">
        <v>71.58</v>
      </c>
    </row>
    <row r="2042" spans="1:4" x14ac:dyDescent="0.2">
      <c r="A2042" s="3">
        <v>44385</v>
      </c>
      <c r="B2042" s="2" t="s">
        <v>38</v>
      </c>
      <c r="C2042" s="2" t="s">
        <v>23</v>
      </c>
      <c r="D2042" s="2">
        <v>24.72</v>
      </c>
    </row>
    <row r="2043" spans="1:4" x14ac:dyDescent="0.2">
      <c r="A2043" s="3">
        <v>44386</v>
      </c>
      <c r="B2043" s="2" t="s">
        <v>33</v>
      </c>
      <c r="C2043" s="2" t="s">
        <v>11</v>
      </c>
      <c r="D2043" s="2">
        <v>13.68</v>
      </c>
    </row>
    <row r="2044" spans="1:4" x14ac:dyDescent="0.2">
      <c r="A2044" s="3">
        <v>44386</v>
      </c>
      <c r="B2044" s="2" t="s">
        <v>39</v>
      </c>
      <c r="C2044" s="2" t="s">
        <v>23</v>
      </c>
      <c r="D2044" s="2">
        <v>13.89</v>
      </c>
    </row>
    <row r="2045" spans="1:4" x14ac:dyDescent="0.2">
      <c r="A2045" s="3">
        <v>44386</v>
      </c>
      <c r="B2045" s="2" t="s">
        <v>39</v>
      </c>
      <c r="C2045" s="2" t="s">
        <v>23</v>
      </c>
      <c r="D2045" s="2">
        <v>17.2</v>
      </c>
    </row>
    <row r="2046" spans="1:4" x14ac:dyDescent="0.2">
      <c r="A2046" s="3">
        <v>44387</v>
      </c>
      <c r="B2046" s="2" t="s">
        <v>46</v>
      </c>
      <c r="C2046" s="2" t="s">
        <v>11</v>
      </c>
      <c r="D2046" s="2">
        <v>15.78</v>
      </c>
    </row>
    <row r="2047" spans="1:4" x14ac:dyDescent="0.2">
      <c r="A2047" s="3">
        <v>44388</v>
      </c>
      <c r="B2047" s="2" t="s">
        <v>33</v>
      </c>
      <c r="C2047" s="2" t="s">
        <v>11</v>
      </c>
      <c r="D2047" s="2">
        <v>13.07</v>
      </c>
    </row>
    <row r="2048" spans="1:4" x14ac:dyDescent="0.2">
      <c r="A2048" s="3">
        <v>44388</v>
      </c>
      <c r="B2048" s="2" t="s">
        <v>54</v>
      </c>
      <c r="C2048" s="2" t="s">
        <v>11</v>
      </c>
      <c r="D2048" s="2">
        <v>80.709999999999994</v>
      </c>
    </row>
    <row r="2049" spans="1:4" x14ac:dyDescent="0.2">
      <c r="A2049" s="3">
        <v>44388</v>
      </c>
      <c r="B2049" s="2" t="s">
        <v>32</v>
      </c>
      <c r="C2049" s="2" t="s">
        <v>11</v>
      </c>
      <c r="D2049" s="2">
        <v>34.32</v>
      </c>
    </row>
    <row r="2050" spans="1:4" x14ac:dyDescent="0.2">
      <c r="A2050" s="3">
        <v>44388</v>
      </c>
      <c r="B2050" s="2" t="s">
        <v>37</v>
      </c>
      <c r="C2050" s="2" t="s">
        <v>11</v>
      </c>
      <c r="D2050" s="2">
        <v>80.040000000000006</v>
      </c>
    </row>
    <row r="2051" spans="1:4" x14ac:dyDescent="0.2">
      <c r="A2051" s="3">
        <v>44388</v>
      </c>
      <c r="B2051" s="2" t="s">
        <v>69</v>
      </c>
      <c r="C2051" s="2" t="s">
        <v>68</v>
      </c>
      <c r="D2051" s="2">
        <v>203.91</v>
      </c>
    </row>
    <row r="2052" spans="1:4" x14ac:dyDescent="0.2">
      <c r="A2052" s="3">
        <v>44388</v>
      </c>
      <c r="B2052" s="2" t="s">
        <v>30</v>
      </c>
      <c r="C2052" s="2" t="s">
        <v>26</v>
      </c>
      <c r="D2052" s="2">
        <v>4.8600000000000003</v>
      </c>
    </row>
    <row r="2053" spans="1:4" x14ac:dyDescent="0.2">
      <c r="A2053" s="3">
        <v>44389</v>
      </c>
      <c r="B2053" s="2" t="s">
        <v>34</v>
      </c>
      <c r="C2053" s="2" t="s">
        <v>11</v>
      </c>
      <c r="D2053" s="2">
        <v>58</v>
      </c>
    </row>
    <row r="2054" spans="1:4" x14ac:dyDescent="0.2">
      <c r="A2054" s="3">
        <v>44389</v>
      </c>
      <c r="B2054" s="2" t="s">
        <v>38</v>
      </c>
      <c r="C2054" s="2" t="s">
        <v>23</v>
      </c>
      <c r="D2054" s="2">
        <v>67.040000000000006</v>
      </c>
    </row>
    <row r="2055" spans="1:4" x14ac:dyDescent="0.2">
      <c r="A2055" s="3">
        <v>44390</v>
      </c>
      <c r="B2055" s="2" t="s">
        <v>32</v>
      </c>
      <c r="C2055" s="2" t="s">
        <v>11</v>
      </c>
      <c r="D2055" s="2">
        <v>29.25</v>
      </c>
    </row>
    <row r="2056" spans="1:4" x14ac:dyDescent="0.2">
      <c r="A2056" s="3">
        <v>44391</v>
      </c>
      <c r="B2056" s="2" t="s">
        <v>40</v>
      </c>
      <c r="C2056" s="2" t="s">
        <v>11</v>
      </c>
      <c r="D2056" s="2">
        <v>36.090000000000003</v>
      </c>
    </row>
    <row r="2057" spans="1:4" x14ac:dyDescent="0.2">
      <c r="A2057" s="3">
        <v>44391</v>
      </c>
      <c r="B2057" s="2" t="s">
        <v>31</v>
      </c>
      <c r="C2057" s="2" t="s">
        <v>23</v>
      </c>
      <c r="D2057" s="2">
        <v>58.25</v>
      </c>
    </row>
    <row r="2058" spans="1:4" x14ac:dyDescent="0.2">
      <c r="A2058" s="3">
        <v>44391</v>
      </c>
      <c r="B2058" s="2" t="s">
        <v>31</v>
      </c>
      <c r="C2058" s="2" t="s">
        <v>23</v>
      </c>
      <c r="D2058" s="2">
        <v>44.59</v>
      </c>
    </row>
    <row r="2059" spans="1:4" x14ac:dyDescent="0.2">
      <c r="A2059" s="3">
        <v>44392</v>
      </c>
      <c r="B2059" s="2" t="s">
        <v>32</v>
      </c>
      <c r="C2059" s="2" t="s">
        <v>11</v>
      </c>
      <c r="D2059" s="2">
        <v>12.98</v>
      </c>
    </row>
    <row r="2060" spans="1:4" x14ac:dyDescent="0.2">
      <c r="A2060" s="3">
        <v>44392</v>
      </c>
      <c r="B2060" s="2" t="s">
        <v>28</v>
      </c>
      <c r="C2060" s="2" t="s">
        <v>23</v>
      </c>
      <c r="D2060" s="2">
        <v>135.26</v>
      </c>
    </row>
    <row r="2061" spans="1:4" x14ac:dyDescent="0.2">
      <c r="A2061" s="3">
        <v>44392</v>
      </c>
      <c r="B2061" s="2" t="s">
        <v>38</v>
      </c>
      <c r="C2061" s="2" t="s">
        <v>23</v>
      </c>
      <c r="D2061" s="2">
        <v>22.98</v>
      </c>
    </row>
    <row r="2062" spans="1:4" x14ac:dyDescent="0.2">
      <c r="A2062" s="3">
        <v>44392</v>
      </c>
      <c r="B2062" s="2" t="s">
        <v>30</v>
      </c>
      <c r="C2062" s="2" t="s">
        <v>26</v>
      </c>
      <c r="D2062" s="2">
        <v>51.27</v>
      </c>
    </row>
    <row r="2063" spans="1:4" x14ac:dyDescent="0.2">
      <c r="A2063" s="3">
        <v>44392</v>
      </c>
      <c r="B2063" s="2" t="s">
        <v>31</v>
      </c>
      <c r="C2063" s="2" t="s">
        <v>23</v>
      </c>
      <c r="D2063" s="2">
        <v>49.43</v>
      </c>
    </row>
    <row r="2064" spans="1:4" x14ac:dyDescent="0.2">
      <c r="A2064" s="3">
        <v>44393</v>
      </c>
      <c r="B2064" s="2" t="s">
        <v>37</v>
      </c>
      <c r="C2064" s="2" t="s">
        <v>11</v>
      </c>
      <c r="D2064" s="2">
        <v>39.840000000000003</v>
      </c>
    </row>
    <row r="2065" spans="1:4" x14ac:dyDescent="0.2">
      <c r="A2065" s="3">
        <v>44393</v>
      </c>
      <c r="B2065" s="2" t="s">
        <v>45</v>
      </c>
      <c r="C2065" s="2" t="s">
        <v>11</v>
      </c>
      <c r="D2065" s="2">
        <v>52.44</v>
      </c>
    </row>
    <row r="2066" spans="1:4" x14ac:dyDescent="0.2">
      <c r="A2066" s="3">
        <v>44394</v>
      </c>
      <c r="B2066" s="2" t="s">
        <v>24</v>
      </c>
      <c r="C2066" s="2" t="s">
        <v>23</v>
      </c>
      <c r="D2066" s="2">
        <v>134.04</v>
      </c>
    </row>
    <row r="2067" spans="1:4" x14ac:dyDescent="0.2">
      <c r="A2067" s="3">
        <v>44394</v>
      </c>
      <c r="B2067" s="2" t="s">
        <v>32</v>
      </c>
      <c r="C2067" s="2" t="s">
        <v>11</v>
      </c>
      <c r="D2067" s="2">
        <v>25.41</v>
      </c>
    </row>
    <row r="2068" spans="1:4" x14ac:dyDescent="0.2">
      <c r="A2068" s="3">
        <v>44394</v>
      </c>
      <c r="B2068" s="2" t="s">
        <v>25</v>
      </c>
      <c r="C2068" s="2" t="s">
        <v>11</v>
      </c>
      <c r="D2068" s="2">
        <v>26.95</v>
      </c>
    </row>
    <row r="2069" spans="1:4" x14ac:dyDescent="0.2">
      <c r="A2069" s="3">
        <v>44395</v>
      </c>
      <c r="B2069" s="2" t="s">
        <v>47</v>
      </c>
      <c r="C2069" s="2" t="s">
        <v>10</v>
      </c>
      <c r="D2069" s="2">
        <v>148.34</v>
      </c>
    </row>
    <row r="2070" spans="1:4" x14ac:dyDescent="0.2">
      <c r="A2070" s="3">
        <v>44395</v>
      </c>
      <c r="B2070" s="2" t="s">
        <v>52</v>
      </c>
      <c r="C2070" s="2" t="s">
        <v>23</v>
      </c>
      <c r="D2070" s="2">
        <v>64.459999999999994</v>
      </c>
    </row>
    <row r="2071" spans="1:4" x14ac:dyDescent="0.2">
      <c r="A2071" s="3">
        <v>44395</v>
      </c>
      <c r="B2071" s="2" t="s">
        <v>39</v>
      </c>
      <c r="C2071" s="2" t="s">
        <v>23</v>
      </c>
      <c r="D2071" s="2">
        <v>138.97999999999999</v>
      </c>
    </row>
    <row r="2072" spans="1:4" x14ac:dyDescent="0.2">
      <c r="A2072" s="3">
        <v>44395</v>
      </c>
      <c r="B2072" s="2" t="s">
        <v>66</v>
      </c>
      <c r="C2072" s="2" t="s">
        <v>65</v>
      </c>
      <c r="D2072" s="2">
        <v>161.44</v>
      </c>
    </row>
    <row r="2073" spans="1:4" x14ac:dyDescent="0.2">
      <c r="A2073" s="3">
        <v>44395</v>
      </c>
      <c r="B2073" s="2" t="s">
        <v>37</v>
      </c>
      <c r="C2073" s="2" t="s">
        <v>11</v>
      </c>
      <c r="D2073" s="2">
        <v>39.020000000000003</v>
      </c>
    </row>
    <row r="2074" spans="1:4" x14ac:dyDescent="0.2">
      <c r="A2074" s="3">
        <v>44396</v>
      </c>
      <c r="B2074" s="2" t="s">
        <v>38</v>
      </c>
      <c r="C2074" s="2" t="s">
        <v>23</v>
      </c>
      <c r="D2074" s="2">
        <v>51.38</v>
      </c>
    </row>
    <row r="2075" spans="1:4" x14ac:dyDescent="0.2">
      <c r="A2075" s="3">
        <v>44397</v>
      </c>
      <c r="B2075" s="2" t="s">
        <v>38</v>
      </c>
      <c r="C2075" s="2" t="s">
        <v>23</v>
      </c>
      <c r="D2075" s="2">
        <v>94.71</v>
      </c>
    </row>
    <row r="2076" spans="1:4" x14ac:dyDescent="0.2">
      <c r="A2076" s="3">
        <v>44398</v>
      </c>
      <c r="B2076" s="2" t="s">
        <v>28</v>
      </c>
      <c r="C2076" s="2" t="s">
        <v>23</v>
      </c>
      <c r="D2076" s="2">
        <v>164.53</v>
      </c>
    </row>
    <row r="2077" spans="1:4" x14ac:dyDescent="0.2">
      <c r="A2077" s="3">
        <v>44399</v>
      </c>
      <c r="B2077" s="2" t="s">
        <v>54</v>
      </c>
      <c r="C2077" s="2" t="s">
        <v>11</v>
      </c>
      <c r="D2077" s="2">
        <v>55.91</v>
      </c>
    </row>
    <row r="2078" spans="1:4" x14ac:dyDescent="0.2">
      <c r="A2078" s="3">
        <v>44400</v>
      </c>
      <c r="B2078" s="2" t="s">
        <v>36</v>
      </c>
      <c r="C2078" s="2" t="s">
        <v>67</v>
      </c>
      <c r="D2078" s="2">
        <v>108.64</v>
      </c>
    </row>
    <row r="2079" spans="1:4" x14ac:dyDescent="0.2">
      <c r="A2079" s="3">
        <v>44401</v>
      </c>
      <c r="B2079" s="2" t="s">
        <v>40</v>
      </c>
      <c r="C2079" s="2" t="s">
        <v>11</v>
      </c>
      <c r="D2079" s="2">
        <v>65.92</v>
      </c>
    </row>
    <row r="2080" spans="1:4" x14ac:dyDescent="0.2">
      <c r="A2080" s="3">
        <v>44402</v>
      </c>
      <c r="B2080" s="2" t="s">
        <v>40</v>
      </c>
      <c r="C2080" s="2" t="s">
        <v>11</v>
      </c>
      <c r="D2080" s="2">
        <v>56.32</v>
      </c>
    </row>
    <row r="2081" spans="1:4" x14ac:dyDescent="0.2">
      <c r="A2081" s="3">
        <v>44402</v>
      </c>
      <c r="B2081" s="2" t="s">
        <v>46</v>
      </c>
      <c r="C2081" s="2" t="s">
        <v>11</v>
      </c>
      <c r="D2081" s="2">
        <v>24.44</v>
      </c>
    </row>
    <row r="2082" spans="1:4" x14ac:dyDescent="0.2">
      <c r="A2082" s="3">
        <v>44402</v>
      </c>
      <c r="B2082" s="2" t="s">
        <v>33</v>
      </c>
      <c r="C2082" s="2" t="s">
        <v>11</v>
      </c>
      <c r="D2082" s="2">
        <v>5.32</v>
      </c>
    </row>
    <row r="2083" spans="1:4" x14ac:dyDescent="0.2">
      <c r="A2083" s="3">
        <v>44403</v>
      </c>
      <c r="B2083" s="2" t="s">
        <v>45</v>
      </c>
      <c r="C2083" s="2" t="s">
        <v>11</v>
      </c>
      <c r="D2083" s="2">
        <v>20.94</v>
      </c>
    </row>
    <row r="2084" spans="1:4" x14ac:dyDescent="0.2">
      <c r="A2084" s="3">
        <v>44403</v>
      </c>
      <c r="B2084" s="2" t="s">
        <v>22</v>
      </c>
      <c r="C2084" s="2" t="s">
        <v>11</v>
      </c>
      <c r="D2084" s="2">
        <v>13.57</v>
      </c>
    </row>
    <row r="2085" spans="1:4" x14ac:dyDescent="0.2">
      <c r="A2085" s="3">
        <v>44403</v>
      </c>
      <c r="B2085" s="2" t="s">
        <v>27</v>
      </c>
      <c r="C2085" s="2" t="s">
        <v>26</v>
      </c>
      <c r="D2085" s="2">
        <v>59.16</v>
      </c>
    </row>
    <row r="2086" spans="1:4" x14ac:dyDescent="0.2">
      <c r="A2086" s="3">
        <v>44403</v>
      </c>
      <c r="B2086" s="2" t="s">
        <v>32</v>
      </c>
      <c r="C2086" s="2" t="s">
        <v>11</v>
      </c>
      <c r="D2086" s="2">
        <v>55.9</v>
      </c>
    </row>
    <row r="2087" spans="1:4" x14ac:dyDescent="0.2">
      <c r="A2087" s="3">
        <v>44403</v>
      </c>
      <c r="B2087" s="2" t="s">
        <v>45</v>
      </c>
      <c r="C2087" s="2" t="s">
        <v>11</v>
      </c>
      <c r="D2087" s="2">
        <v>50.6</v>
      </c>
    </row>
    <row r="2088" spans="1:4" x14ac:dyDescent="0.2">
      <c r="A2088" s="3">
        <v>44404</v>
      </c>
      <c r="B2088" s="2" t="s">
        <v>66</v>
      </c>
      <c r="C2088" s="2" t="s">
        <v>65</v>
      </c>
      <c r="D2088" s="2">
        <v>89.18</v>
      </c>
    </row>
    <row r="2089" spans="1:4" x14ac:dyDescent="0.2">
      <c r="A2089" s="3">
        <v>44405</v>
      </c>
      <c r="B2089" s="2" t="s">
        <v>55</v>
      </c>
      <c r="C2089" s="2" t="s">
        <v>11</v>
      </c>
      <c r="D2089" s="2">
        <v>34.61</v>
      </c>
    </row>
    <row r="2090" spans="1:4" x14ac:dyDescent="0.2">
      <c r="A2090" s="3">
        <v>44405</v>
      </c>
      <c r="B2090" s="2" t="s">
        <v>25</v>
      </c>
      <c r="C2090" s="2" t="s">
        <v>11</v>
      </c>
      <c r="D2090" s="2">
        <v>166.45</v>
      </c>
    </row>
    <row r="2091" spans="1:4" x14ac:dyDescent="0.2">
      <c r="A2091" s="3">
        <v>44405</v>
      </c>
      <c r="B2091" s="2" t="s">
        <v>52</v>
      </c>
      <c r="C2091" s="2" t="s">
        <v>23</v>
      </c>
      <c r="D2091" s="2">
        <v>37.35</v>
      </c>
    </row>
    <row r="2092" spans="1:4" x14ac:dyDescent="0.2">
      <c r="A2092" s="3">
        <v>44406</v>
      </c>
      <c r="B2092" s="2" t="s">
        <v>42</v>
      </c>
      <c r="C2092" s="2" t="s">
        <v>41</v>
      </c>
      <c r="D2092" s="2">
        <v>13.7</v>
      </c>
    </row>
    <row r="2093" spans="1:4" x14ac:dyDescent="0.2">
      <c r="A2093" s="3">
        <v>44407</v>
      </c>
      <c r="B2093" s="2" t="s">
        <v>29</v>
      </c>
      <c r="C2093" s="2" t="s">
        <v>11</v>
      </c>
      <c r="D2093" s="2">
        <v>33.549999999999997</v>
      </c>
    </row>
    <row r="2094" spans="1:4" x14ac:dyDescent="0.2">
      <c r="A2094" s="3">
        <v>44407</v>
      </c>
      <c r="B2094" s="2" t="s">
        <v>39</v>
      </c>
      <c r="C2094" s="2" t="s">
        <v>23</v>
      </c>
      <c r="D2094" s="2">
        <v>20.64</v>
      </c>
    </row>
    <row r="2095" spans="1:4" x14ac:dyDescent="0.2">
      <c r="A2095" s="3">
        <v>44407</v>
      </c>
      <c r="B2095" s="2" t="s">
        <v>28</v>
      </c>
      <c r="C2095" s="2" t="s">
        <v>23</v>
      </c>
      <c r="D2095" s="2">
        <v>12.97</v>
      </c>
    </row>
    <row r="2096" spans="1:4" x14ac:dyDescent="0.2">
      <c r="A2096" s="3">
        <v>44408</v>
      </c>
      <c r="B2096" s="2" t="s">
        <v>29</v>
      </c>
      <c r="C2096" s="2" t="s">
        <v>11</v>
      </c>
      <c r="D2096" s="2">
        <v>18.47</v>
      </c>
    </row>
    <row r="2097" spans="1:4" x14ac:dyDescent="0.2">
      <c r="A2097" s="3">
        <v>44408</v>
      </c>
      <c r="B2097" s="2" t="s">
        <v>52</v>
      </c>
      <c r="C2097" s="2" t="s">
        <v>23</v>
      </c>
      <c r="D2097" s="2">
        <v>78.78</v>
      </c>
    </row>
    <row r="2098" spans="1:4" x14ac:dyDescent="0.2">
      <c r="A2098" s="3">
        <v>44408</v>
      </c>
      <c r="B2098" s="2" t="s">
        <v>30</v>
      </c>
      <c r="C2098" s="2" t="s">
        <v>26</v>
      </c>
      <c r="D2098" s="2">
        <v>22.59</v>
      </c>
    </row>
    <row r="2099" spans="1:4" x14ac:dyDescent="0.2">
      <c r="A2099" s="3">
        <f>DATE(YEAR(A2098),MONTH(A2098)+1,1)</f>
        <v>44409</v>
      </c>
      <c r="B2099" s="2" t="s">
        <v>57</v>
      </c>
      <c r="C2099" s="2" t="s">
        <v>56</v>
      </c>
      <c r="D2099" s="2">
        <v>1565</v>
      </c>
    </row>
    <row r="2100" spans="1:4" x14ac:dyDescent="0.2">
      <c r="A2100" s="3">
        <v>44409</v>
      </c>
      <c r="B2100" s="2" t="s">
        <v>32</v>
      </c>
      <c r="C2100" s="2" t="s">
        <v>11</v>
      </c>
      <c r="D2100" s="2">
        <v>32.799999999999997</v>
      </c>
    </row>
    <row r="2101" spans="1:4" x14ac:dyDescent="0.2">
      <c r="A2101" s="3">
        <v>44409</v>
      </c>
      <c r="B2101" s="2" t="s">
        <v>24</v>
      </c>
      <c r="C2101" s="2" t="s">
        <v>23</v>
      </c>
      <c r="D2101" s="2">
        <v>25.74</v>
      </c>
    </row>
    <row r="2102" spans="1:4" x14ac:dyDescent="0.2">
      <c r="A2102" s="3">
        <v>44410</v>
      </c>
      <c r="B2102" s="2" t="s">
        <v>22</v>
      </c>
      <c r="C2102" s="2" t="s">
        <v>11</v>
      </c>
      <c r="D2102" s="2">
        <v>63.18</v>
      </c>
    </row>
    <row r="2103" spans="1:4" x14ac:dyDescent="0.2">
      <c r="A2103" s="3">
        <v>44411</v>
      </c>
      <c r="B2103" s="2" t="s">
        <v>24</v>
      </c>
      <c r="C2103" s="2" t="s">
        <v>23</v>
      </c>
      <c r="D2103" s="2">
        <v>37.729999999999997</v>
      </c>
    </row>
    <row r="2104" spans="1:4" x14ac:dyDescent="0.2">
      <c r="A2104" s="3">
        <v>44411</v>
      </c>
      <c r="B2104" s="2" t="s">
        <v>37</v>
      </c>
      <c r="C2104" s="2" t="s">
        <v>11</v>
      </c>
      <c r="D2104" s="2">
        <v>16.350000000000001</v>
      </c>
    </row>
    <row r="2105" spans="1:4" x14ac:dyDescent="0.2">
      <c r="A2105" s="3">
        <v>44412</v>
      </c>
      <c r="B2105" s="2" t="s">
        <v>38</v>
      </c>
      <c r="C2105" s="2" t="s">
        <v>23</v>
      </c>
      <c r="D2105" s="2">
        <v>34.049999999999997</v>
      </c>
    </row>
    <row r="2106" spans="1:4" x14ac:dyDescent="0.2">
      <c r="A2106" s="3">
        <v>44412</v>
      </c>
      <c r="B2106" s="2" t="s">
        <v>33</v>
      </c>
      <c r="C2106" s="2" t="s">
        <v>11</v>
      </c>
      <c r="D2106" s="2">
        <v>17.32</v>
      </c>
    </row>
    <row r="2107" spans="1:4" x14ac:dyDescent="0.2">
      <c r="A2107" s="3">
        <v>44412</v>
      </c>
      <c r="B2107" s="2" t="s">
        <v>27</v>
      </c>
      <c r="C2107" s="2" t="s">
        <v>26</v>
      </c>
      <c r="D2107" s="2">
        <v>49.84</v>
      </c>
    </row>
    <row r="2108" spans="1:4" x14ac:dyDescent="0.2">
      <c r="A2108" s="3">
        <v>44412</v>
      </c>
      <c r="B2108" s="2" t="s">
        <v>32</v>
      </c>
      <c r="C2108" s="2" t="s">
        <v>11</v>
      </c>
      <c r="D2108" s="2">
        <v>24.23</v>
      </c>
    </row>
    <row r="2109" spans="1:4" x14ac:dyDescent="0.2">
      <c r="A2109" s="3">
        <v>44413</v>
      </c>
      <c r="B2109" s="2" t="s">
        <v>38</v>
      </c>
      <c r="C2109" s="2" t="s">
        <v>23</v>
      </c>
      <c r="D2109" s="2">
        <v>65.92</v>
      </c>
    </row>
    <row r="2110" spans="1:4" x14ac:dyDescent="0.2">
      <c r="A2110" s="3">
        <v>44414</v>
      </c>
      <c r="B2110" s="2" t="s">
        <v>30</v>
      </c>
      <c r="C2110" s="2" t="s">
        <v>26</v>
      </c>
      <c r="D2110" s="2">
        <v>44.75</v>
      </c>
    </row>
    <row r="2111" spans="1:4" x14ac:dyDescent="0.2">
      <c r="A2111" s="3">
        <v>44415</v>
      </c>
      <c r="B2111" s="2" t="s">
        <v>39</v>
      </c>
      <c r="C2111" s="2" t="s">
        <v>23</v>
      </c>
      <c r="D2111" s="2">
        <v>42.02</v>
      </c>
    </row>
    <row r="2112" spans="1:4" x14ac:dyDescent="0.2">
      <c r="A2112" s="3">
        <v>44416</v>
      </c>
      <c r="B2112" s="2" t="s">
        <v>46</v>
      </c>
      <c r="C2112" s="2" t="s">
        <v>11</v>
      </c>
      <c r="D2112" s="2">
        <v>34.119999999999997</v>
      </c>
    </row>
    <row r="2113" spans="1:4" x14ac:dyDescent="0.2">
      <c r="A2113" s="3">
        <v>44416</v>
      </c>
      <c r="B2113" s="2" t="s">
        <v>29</v>
      </c>
      <c r="C2113" s="2" t="s">
        <v>11</v>
      </c>
      <c r="D2113" s="2">
        <v>17.579999999999998</v>
      </c>
    </row>
    <row r="2114" spans="1:4" x14ac:dyDescent="0.2">
      <c r="A2114" s="3">
        <v>44416</v>
      </c>
      <c r="B2114" s="2" t="s">
        <v>45</v>
      </c>
      <c r="C2114" s="2" t="s">
        <v>11</v>
      </c>
      <c r="D2114" s="2">
        <v>17.489999999999998</v>
      </c>
    </row>
    <row r="2115" spans="1:4" x14ac:dyDescent="0.2">
      <c r="A2115" s="3">
        <v>44417</v>
      </c>
      <c r="B2115" s="2" t="s">
        <v>38</v>
      </c>
      <c r="C2115" s="2" t="s">
        <v>23</v>
      </c>
      <c r="D2115" s="2">
        <v>50.22</v>
      </c>
    </row>
    <row r="2116" spans="1:4" x14ac:dyDescent="0.2">
      <c r="A2116" s="3">
        <v>44417</v>
      </c>
      <c r="B2116" s="2" t="s">
        <v>38</v>
      </c>
      <c r="C2116" s="2" t="s">
        <v>23</v>
      </c>
      <c r="D2116" s="2">
        <v>70.02</v>
      </c>
    </row>
    <row r="2117" spans="1:4" x14ac:dyDescent="0.2">
      <c r="A2117" s="3">
        <v>44417</v>
      </c>
      <c r="B2117" s="2" t="s">
        <v>33</v>
      </c>
      <c r="C2117" s="2" t="s">
        <v>11</v>
      </c>
      <c r="D2117" s="2">
        <v>36.479999999999997</v>
      </c>
    </row>
    <row r="2118" spans="1:4" x14ac:dyDescent="0.2">
      <c r="A2118" s="3">
        <v>44417</v>
      </c>
      <c r="B2118" s="2" t="s">
        <v>31</v>
      </c>
      <c r="C2118" s="2" t="s">
        <v>23</v>
      </c>
      <c r="D2118" s="2">
        <v>4.92</v>
      </c>
    </row>
    <row r="2119" spans="1:4" x14ac:dyDescent="0.2">
      <c r="A2119" s="3">
        <v>44418</v>
      </c>
      <c r="B2119" s="2">
        <v>0</v>
      </c>
      <c r="C2119" s="2" t="s">
        <v>64</v>
      </c>
      <c r="D2119" s="2">
        <v>0</v>
      </c>
    </row>
    <row r="2120" spans="1:4" x14ac:dyDescent="0.2">
      <c r="A2120" s="3">
        <v>44418</v>
      </c>
      <c r="B2120" s="2" t="s">
        <v>24</v>
      </c>
      <c r="C2120" s="2" t="s">
        <v>23</v>
      </c>
      <c r="D2120" s="2">
        <v>85.44</v>
      </c>
    </row>
    <row r="2121" spans="1:4" x14ac:dyDescent="0.2">
      <c r="A2121" s="3">
        <v>44419</v>
      </c>
      <c r="B2121" s="2" t="s">
        <v>38</v>
      </c>
      <c r="C2121" s="2" t="s">
        <v>23</v>
      </c>
      <c r="D2121" s="2">
        <v>32.97</v>
      </c>
    </row>
    <row r="2122" spans="1:4" x14ac:dyDescent="0.2">
      <c r="A2122" s="3">
        <v>44419</v>
      </c>
      <c r="B2122" s="2" t="s">
        <v>53</v>
      </c>
      <c r="C2122" s="2" t="s">
        <v>35</v>
      </c>
      <c r="D2122" s="2">
        <v>63.59</v>
      </c>
    </row>
    <row r="2123" spans="1:4" x14ac:dyDescent="0.2">
      <c r="A2123" s="3">
        <v>44419</v>
      </c>
      <c r="B2123" s="2" t="s">
        <v>32</v>
      </c>
      <c r="C2123" s="2" t="s">
        <v>11</v>
      </c>
      <c r="D2123" s="2">
        <v>8.59</v>
      </c>
    </row>
    <row r="2124" spans="1:4" x14ac:dyDescent="0.2">
      <c r="A2124" s="3">
        <v>44420</v>
      </c>
      <c r="B2124" s="2" t="s">
        <v>27</v>
      </c>
      <c r="C2124" s="2" t="s">
        <v>26</v>
      </c>
      <c r="D2124" s="2">
        <v>50.19</v>
      </c>
    </row>
    <row r="2125" spans="1:4" x14ac:dyDescent="0.2">
      <c r="A2125" s="3">
        <v>44421</v>
      </c>
      <c r="B2125" s="2" t="s">
        <v>24</v>
      </c>
      <c r="C2125" s="2" t="s">
        <v>23</v>
      </c>
      <c r="D2125" s="2">
        <v>91.36</v>
      </c>
    </row>
    <row r="2126" spans="1:4" x14ac:dyDescent="0.2">
      <c r="A2126" s="3">
        <v>44421</v>
      </c>
      <c r="B2126" s="2" t="s">
        <v>37</v>
      </c>
      <c r="C2126" s="2" t="s">
        <v>11</v>
      </c>
      <c r="D2126" s="2">
        <v>70.56</v>
      </c>
    </row>
    <row r="2127" spans="1:4" x14ac:dyDescent="0.2">
      <c r="A2127" s="3">
        <v>44422</v>
      </c>
      <c r="B2127" s="2" t="s">
        <v>28</v>
      </c>
      <c r="C2127" s="2" t="s">
        <v>23</v>
      </c>
      <c r="D2127" s="2">
        <v>124.93</v>
      </c>
    </row>
    <row r="2128" spans="1:4" x14ac:dyDescent="0.2">
      <c r="A2128" s="3">
        <v>44422</v>
      </c>
      <c r="B2128" s="2" t="s">
        <v>45</v>
      </c>
      <c r="C2128" s="2" t="s">
        <v>11</v>
      </c>
      <c r="D2128" s="2">
        <v>2.95</v>
      </c>
    </row>
    <row r="2129" spans="1:4" x14ac:dyDescent="0.2">
      <c r="A2129" s="3">
        <v>44422</v>
      </c>
      <c r="B2129" s="2" t="s">
        <v>33</v>
      </c>
      <c r="C2129" s="2" t="s">
        <v>11</v>
      </c>
      <c r="D2129" s="2">
        <v>22.17</v>
      </c>
    </row>
    <row r="2130" spans="1:4" x14ac:dyDescent="0.2">
      <c r="A2130" s="3">
        <v>44423</v>
      </c>
      <c r="B2130" s="2" t="s">
        <v>38</v>
      </c>
      <c r="C2130" s="2" t="s">
        <v>23</v>
      </c>
      <c r="D2130" s="2">
        <v>104.1</v>
      </c>
    </row>
    <row r="2131" spans="1:4" x14ac:dyDescent="0.2">
      <c r="A2131" s="3">
        <v>44423</v>
      </c>
      <c r="B2131" s="2" t="s">
        <v>37</v>
      </c>
      <c r="C2131" s="2" t="s">
        <v>11</v>
      </c>
      <c r="D2131" s="2">
        <v>16.73</v>
      </c>
    </row>
    <row r="2132" spans="1:4" x14ac:dyDescent="0.2">
      <c r="A2132" s="3">
        <v>44423</v>
      </c>
      <c r="B2132" s="2" t="s">
        <v>28</v>
      </c>
      <c r="C2132" s="2" t="s">
        <v>23</v>
      </c>
      <c r="D2132" s="2">
        <v>13.72</v>
      </c>
    </row>
    <row r="2133" spans="1:4" x14ac:dyDescent="0.2">
      <c r="A2133" s="3">
        <v>44424</v>
      </c>
      <c r="B2133" s="2" t="s">
        <v>38</v>
      </c>
      <c r="C2133" s="2" t="s">
        <v>23</v>
      </c>
      <c r="D2133" s="2">
        <v>113.41</v>
      </c>
    </row>
    <row r="2134" spans="1:4" x14ac:dyDescent="0.2">
      <c r="A2134" s="3">
        <v>44424</v>
      </c>
      <c r="B2134" s="2" t="s">
        <v>28</v>
      </c>
      <c r="C2134" s="2" t="s">
        <v>23</v>
      </c>
      <c r="D2134" s="2">
        <v>127.57</v>
      </c>
    </row>
    <row r="2135" spans="1:4" x14ac:dyDescent="0.2">
      <c r="A2135" s="3">
        <v>44425</v>
      </c>
      <c r="B2135" s="2" t="s">
        <v>28</v>
      </c>
      <c r="C2135" s="2" t="s">
        <v>23</v>
      </c>
      <c r="D2135" s="2">
        <v>119.28</v>
      </c>
    </row>
    <row r="2136" spans="1:4" x14ac:dyDescent="0.2">
      <c r="A2136" s="3">
        <v>44427</v>
      </c>
      <c r="B2136" s="2" t="s">
        <v>42</v>
      </c>
      <c r="C2136" s="2" t="s">
        <v>41</v>
      </c>
      <c r="D2136" s="2">
        <v>13.1</v>
      </c>
    </row>
    <row r="2137" spans="1:4" x14ac:dyDescent="0.2">
      <c r="A2137" s="3">
        <v>44427</v>
      </c>
      <c r="B2137" s="2" t="s">
        <v>28</v>
      </c>
      <c r="C2137" s="2" t="s">
        <v>23</v>
      </c>
      <c r="D2137" s="2">
        <v>86.6</v>
      </c>
    </row>
    <row r="2138" spans="1:4" x14ac:dyDescent="0.2">
      <c r="A2138" s="3">
        <v>44427</v>
      </c>
      <c r="B2138" s="2" t="s">
        <v>33</v>
      </c>
      <c r="C2138" s="2" t="s">
        <v>11</v>
      </c>
      <c r="D2138" s="2">
        <v>20.39</v>
      </c>
    </row>
    <row r="2139" spans="1:4" x14ac:dyDescent="0.2">
      <c r="A2139" s="3">
        <v>44427</v>
      </c>
      <c r="B2139" s="2" t="s">
        <v>29</v>
      </c>
      <c r="C2139" s="2" t="s">
        <v>11</v>
      </c>
      <c r="D2139" s="2">
        <v>23.12</v>
      </c>
    </row>
    <row r="2140" spans="1:4" x14ac:dyDescent="0.2">
      <c r="A2140" s="3">
        <v>44427</v>
      </c>
      <c r="B2140" s="2" t="s">
        <v>29</v>
      </c>
      <c r="C2140" s="2" t="s">
        <v>11</v>
      </c>
      <c r="D2140" s="2">
        <v>43.2</v>
      </c>
    </row>
    <row r="2141" spans="1:4" x14ac:dyDescent="0.2">
      <c r="A2141" s="3">
        <v>44427</v>
      </c>
      <c r="B2141" s="2" t="s">
        <v>33</v>
      </c>
      <c r="C2141" s="2" t="s">
        <v>11</v>
      </c>
      <c r="D2141" s="2">
        <v>48.69</v>
      </c>
    </row>
    <row r="2142" spans="1:4" x14ac:dyDescent="0.2">
      <c r="A2142" s="3">
        <v>44428</v>
      </c>
      <c r="B2142" s="2" t="s">
        <v>31</v>
      </c>
      <c r="C2142" s="2" t="s">
        <v>23</v>
      </c>
      <c r="D2142" s="2">
        <v>82.59</v>
      </c>
    </row>
    <row r="2143" spans="1:4" x14ac:dyDescent="0.2">
      <c r="A2143" s="3">
        <v>44428</v>
      </c>
      <c r="B2143" s="2" t="s">
        <v>29</v>
      </c>
      <c r="C2143" s="2" t="s">
        <v>11</v>
      </c>
      <c r="D2143" s="2">
        <v>10.74</v>
      </c>
    </row>
    <row r="2144" spans="1:4" x14ac:dyDescent="0.2">
      <c r="A2144" s="3">
        <v>44428</v>
      </c>
      <c r="B2144" s="2" t="s">
        <v>24</v>
      </c>
      <c r="C2144" s="2" t="s">
        <v>23</v>
      </c>
      <c r="D2144" s="2">
        <v>28.84</v>
      </c>
    </row>
    <row r="2145" spans="1:4" x14ac:dyDescent="0.2">
      <c r="A2145" s="3">
        <v>44429</v>
      </c>
      <c r="B2145" s="2" t="s">
        <v>38</v>
      </c>
      <c r="C2145" s="2" t="s">
        <v>23</v>
      </c>
      <c r="D2145" s="2">
        <v>42.04</v>
      </c>
    </row>
    <row r="2146" spans="1:4" x14ac:dyDescent="0.2">
      <c r="A2146" s="3">
        <v>44431</v>
      </c>
      <c r="B2146" s="2" t="s">
        <v>31</v>
      </c>
      <c r="C2146" s="2" t="s">
        <v>23</v>
      </c>
      <c r="D2146" s="2">
        <v>16.02</v>
      </c>
    </row>
    <row r="2147" spans="1:4" x14ac:dyDescent="0.2">
      <c r="A2147" s="3">
        <v>44431</v>
      </c>
      <c r="B2147" s="2" t="s">
        <v>28</v>
      </c>
      <c r="C2147" s="2" t="s">
        <v>23</v>
      </c>
      <c r="D2147" s="2">
        <v>37.619999999999997</v>
      </c>
    </row>
    <row r="2148" spans="1:4" x14ac:dyDescent="0.2">
      <c r="A2148" s="3">
        <v>44431</v>
      </c>
      <c r="B2148" s="2" t="s">
        <v>63</v>
      </c>
      <c r="C2148" s="2" t="s">
        <v>35</v>
      </c>
      <c r="D2148" s="2">
        <v>319</v>
      </c>
    </row>
    <row r="2149" spans="1:4" x14ac:dyDescent="0.2">
      <c r="A2149" s="3">
        <v>44431</v>
      </c>
      <c r="B2149" s="2" t="s">
        <v>28</v>
      </c>
      <c r="C2149" s="2" t="s">
        <v>23</v>
      </c>
      <c r="D2149" s="2">
        <v>23.58</v>
      </c>
    </row>
    <row r="2150" spans="1:4" x14ac:dyDescent="0.2">
      <c r="A2150" s="3">
        <v>44431</v>
      </c>
      <c r="B2150" s="2" t="s">
        <v>46</v>
      </c>
      <c r="C2150" s="2" t="s">
        <v>11</v>
      </c>
      <c r="D2150" s="2">
        <v>27.81</v>
      </c>
    </row>
    <row r="2151" spans="1:4" x14ac:dyDescent="0.2">
      <c r="A2151" s="3">
        <v>44432</v>
      </c>
      <c r="B2151" s="2" t="s">
        <v>33</v>
      </c>
      <c r="C2151" s="2" t="s">
        <v>11</v>
      </c>
      <c r="D2151" s="2">
        <v>108.04</v>
      </c>
    </row>
    <row r="2152" spans="1:4" x14ac:dyDescent="0.2">
      <c r="A2152" s="3">
        <v>44432</v>
      </c>
      <c r="B2152" s="2" t="s">
        <v>32</v>
      </c>
      <c r="C2152" s="2" t="s">
        <v>11</v>
      </c>
      <c r="D2152" s="2">
        <v>18.53</v>
      </c>
    </row>
    <row r="2153" spans="1:4" x14ac:dyDescent="0.2">
      <c r="A2153" s="3">
        <v>44433</v>
      </c>
      <c r="B2153" s="2" t="s">
        <v>52</v>
      </c>
      <c r="C2153" s="2" t="s">
        <v>23</v>
      </c>
      <c r="D2153" s="2">
        <v>143.76</v>
      </c>
    </row>
    <row r="2154" spans="1:4" x14ac:dyDescent="0.2">
      <c r="A2154" s="3">
        <v>44434</v>
      </c>
      <c r="B2154" s="2" t="s">
        <v>62</v>
      </c>
      <c r="C2154" s="2" t="s">
        <v>35</v>
      </c>
      <c r="D2154" s="2">
        <v>336.99</v>
      </c>
    </row>
    <row r="2155" spans="1:4" x14ac:dyDescent="0.2">
      <c r="A2155" s="3">
        <v>44434</v>
      </c>
      <c r="B2155" s="2" t="s">
        <v>24</v>
      </c>
      <c r="C2155" s="2" t="s">
        <v>23</v>
      </c>
      <c r="D2155" s="2">
        <v>90.96</v>
      </c>
    </row>
    <row r="2156" spans="1:4" x14ac:dyDescent="0.2">
      <c r="A2156" s="3">
        <v>44434</v>
      </c>
      <c r="B2156" s="2" t="s">
        <v>27</v>
      </c>
      <c r="C2156" s="2" t="s">
        <v>26</v>
      </c>
      <c r="D2156" s="2">
        <v>39.630000000000003</v>
      </c>
    </row>
    <row r="2157" spans="1:4" x14ac:dyDescent="0.2">
      <c r="A2157" s="3">
        <v>44435</v>
      </c>
      <c r="B2157" s="2" t="s">
        <v>40</v>
      </c>
      <c r="C2157" s="2" t="s">
        <v>11</v>
      </c>
      <c r="D2157" s="2">
        <v>32.58</v>
      </c>
    </row>
    <row r="2158" spans="1:4" x14ac:dyDescent="0.2">
      <c r="A2158" s="3">
        <v>44437</v>
      </c>
      <c r="B2158" s="2" t="s">
        <v>61</v>
      </c>
      <c r="C2158" s="2" t="s">
        <v>48</v>
      </c>
      <c r="D2158" s="2">
        <v>314.16000000000003</v>
      </c>
    </row>
    <row r="2159" spans="1:4" x14ac:dyDescent="0.2">
      <c r="A2159" s="3">
        <v>44437</v>
      </c>
      <c r="B2159" s="2" t="s">
        <v>33</v>
      </c>
      <c r="C2159" s="2" t="s">
        <v>11</v>
      </c>
      <c r="D2159" s="2">
        <v>54</v>
      </c>
    </row>
    <row r="2160" spans="1:4" x14ac:dyDescent="0.2">
      <c r="A2160" s="3">
        <v>44437</v>
      </c>
      <c r="B2160" s="2" t="s">
        <v>33</v>
      </c>
      <c r="C2160" s="2" t="s">
        <v>11</v>
      </c>
      <c r="D2160" s="2">
        <v>42.21</v>
      </c>
    </row>
    <row r="2161" spans="1:4" x14ac:dyDescent="0.2">
      <c r="A2161" s="3">
        <v>44438</v>
      </c>
      <c r="B2161" s="2" t="s">
        <v>29</v>
      </c>
      <c r="C2161" s="2" t="s">
        <v>11</v>
      </c>
      <c r="D2161" s="2">
        <v>11.61</v>
      </c>
    </row>
    <row r="2162" spans="1:4" x14ac:dyDescent="0.2">
      <c r="A2162" s="3">
        <v>44438</v>
      </c>
      <c r="B2162" s="2" t="s">
        <v>39</v>
      </c>
      <c r="C2162" s="2" t="s">
        <v>23</v>
      </c>
      <c r="D2162" s="2">
        <v>216.3</v>
      </c>
    </row>
    <row r="2163" spans="1:4" x14ac:dyDescent="0.2">
      <c r="A2163" s="3">
        <v>44438</v>
      </c>
      <c r="B2163" s="2" t="s">
        <v>47</v>
      </c>
      <c r="C2163" s="2" t="s">
        <v>10</v>
      </c>
      <c r="D2163" s="2">
        <v>200.68</v>
      </c>
    </row>
    <row r="2164" spans="1:4" x14ac:dyDescent="0.2">
      <c r="A2164" s="3">
        <f>DATE(YEAR(A2163),MONTH(A2163)+1,1)</f>
        <v>44440</v>
      </c>
      <c r="B2164" s="2" t="s">
        <v>57</v>
      </c>
      <c r="C2164" s="2" t="s">
        <v>56</v>
      </c>
      <c r="D2164" s="2">
        <v>1565</v>
      </c>
    </row>
    <row r="2165" spans="1:4" x14ac:dyDescent="0.2">
      <c r="A2165" s="3">
        <v>44440</v>
      </c>
      <c r="B2165" s="2" t="s">
        <v>54</v>
      </c>
      <c r="C2165" s="2" t="s">
        <v>11</v>
      </c>
      <c r="D2165" s="2">
        <v>33.090000000000003</v>
      </c>
    </row>
    <row r="2166" spans="1:4" x14ac:dyDescent="0.2">
      <c r="A2166" s="3">
        <v>44440</v>
      </c>
      <c r="B2166" s="2" t="s">
        <v>51</v>
      </c>
      <c r="C2166" s="2" t="s">
        <v>50</v>
      </c>
      <c r="D2166" s="2">
        <v>34.08</v>
      </c>
    </row>
    <row r="2167" spans="1:4" x14ac:dyDescent="0.2">
      <c r="A2167" s="3">
        <v>44440</v>
      </c>
      <c r="B2167" s="2" t="s">
        <v>60</v>
      </c>
      <c r="C2167" s="2" t="s">
        <v>41</v>
      </c>
      <c r="D2167" s="2">
        <v>6.87</v>
      </c>
    </row>
    <row r="2168" spans="1:4" x14ac:dyDescent="0.2">
      <c r="A2168" s="3">
        <v>44441</v>
      </c>
      <c r="B2168" s="2" t="s">
        <v>28</v>
      </c>
      <c r="C2168" s="2" t="s">
        <v>23</v>
      </c>
      <c r="D2168" s="2">
        <v>5.14</v>
      </c>
    </row>
    <row r="2169" spans="1:4" x14ac:dyDescent="0.2">
      <c r="A2169" s="3">
        <v>44441</v>
      </c>
      <c r="B2169" s="2" t="s">
        <v>22</v>
      </c>
      <c r="C2169" s="2" t="s">
        <v>11</v>
      </c>
      <c r="D2169" s="2">
        <v>10.64</v>
      </c>
    </row>
    <row r="2170" spans="1:4" x14ac:dyDescent="0.2">
      <c r="A2170" s="3">
        <v>44442</v>
      </c>
      <c r="B2170" s="2" t="s">
        <v>25</v>
      </c>
      <c r="C2170" s="2" t="s">
        <v>11</v>
      </c>
      <c r="D2170" s="2">
        <v>43.24</v>
      </c>
    </row>
    <row r="2171" spans="1:4" x14ac:dyDescent="0.2">
      <c r="A2171" s="3">
        <v>44442</v>
      </c>
      <c r="B2171" s="2" t="s">
        <v>28</v>
      </c>
      <c r="C2171" s="2" t="s">
        <v>23</v>
      </c>
      <c r="D2171" s="2">
        <v>16.95</v>
      </c>
    </row>
    <row r="2172" spans="1:4" x14ac:dyDescent="0.2">
      <c r="A2172" s="3">
        <v>44443</v>
      </c>
      <c r="B2172" s="2" t="s">
        <v>24</v>
      </c>
      <c r="C2172" s="2" t="s">
        <v>23</v>
      </c>
      <c r="D2172" s="2">
        <v>4.9800000000000004</v>
      </c>
    </row>
    <row r="2173" spans="1:4" x14ac:dyDescent="0.2">
      <c r="A2173" s="3">
        <v>44444</v>
      </c>
      <c r="B2173" s="2" t="s">
        <v>36</v>
      </c>
      <c r="C2173" s="2" t="s">
        <v>35</v>
      </c>
      <c r="D2173" s="2">
        <v>126.19</v>
      </c>
    </row>
    <row r="2174" spans="1:4" x14ac:dyDescent="0.2">
      <c r="A2174" s="3">
        <v>44445</v>
      </c>
      <c r="B2174" s="2" t="s">
        <v>32</v>
      </c>
      <c r="C2174" s="2" t="s">
        <v>11</v>
      </c>
      <c r="D2174" s="2">
        <v>32.5</v>
      </c>
    </row>
    <row r="2175" spans="1:4" x14ac:dyDescent="0.2">
      <c r="A2175" s="3">
        <v>44446</v>
      </c>
      <c r="B2175" s="2" t="s">
        <v>31</v>
      </c>
      <c r="C2175" s="2" t="s">
        <v>23</v>
      </c>
      <c r="D2175" s="2">
        <v>48.37</v>
      </c>
    </row>
    <row r="2176" spans="1:4" x14ac:dyDescent="0.2">
      <c r="A2176" s="3">
        <v>44446</v>
      </c>
      <c r="B2176" s="2" t="s">
        <v>31</v>
      </c>
      <c r="C2176" s="2" t="s">
        <v>23</v>
      </c>
      <c r="D2176" s="2">
        <v>56.92</v>
      </c>
    </row>
    <row r="2177" spans="1:4" x14ac:dyDescent="0.2">
      <c r="A2177" s="3">
        <v>44446</v>
      </c>
      <c r="B2177" s="2" t="s">
        <v>37</v>
      </c>
      <c r="C2177" s="2" t="s">
        <v>11</v>
      </c>
      <c r="D2177" s="2">
        <v>18.53</v>
      </c>
    </row>
    <row r="2178" spans="1:4" x14ac:dyDescent="0.2">
      <c r="A2178" s="3">
        <v>44447</v>
      </c>
      <c r="B2178" s="2" t="s">
        <v>24</v>
      </c>
      <c r="C2178" s="2" t="s">
        <v>23</v>
      </c>
      <c r="D2178" s="2">
        <v>53</v>
      </c>
    </row>
    <row r="2179" spans="1:4" x14ac:dyDescent="0.2">
      <c r="A2179" s="3">
        <v>44448</v>
      </c>
      <c r="B2179" s="2" t="s">
        <v>24</v>
      </c>
      <c r="C2179" s="2" t="s">
        <v>23</v>
      </c>
      <c r="D2179" s="2">
        <v>53.88</v>
      </c>
    </row>
    <row r="2180" spans="1:4" x14ac:dyDescent="0.2">
      <c r="A2180" s="3">
        <v>44448</v>
      </c>
      <c r="B2180" s="2" t="s">
        <v>39</v>
      </c>
      <c r="C2180" s="2" t="s">
        <v>23</v>
      </c>
      <c r="D2180" s="2">
        <v>27.66</v>
      </c>
    </row>
    <row r="2181" spans="1:4" x14ac:dyDescent="0.2">
      <c r="A2181" s="3">
        <v>44448</v>
      </c>
      <c r="B2181" s="2" t="s">
        <v>24</v>
      </c>
      <c r="C2181" s="2" t="s">
        <v>23</v>
      </c>
      <c r="D2181" s="2">
        <v>103.69</v>
      </c>
    </row>
    <row r="2182" spans="1:4" x14ac:dyDescent="0.2">
      <c r="A2182" s="3">
        <v>44449</v>
      </c>
      <c r="B2182" s="2" t="s">
        <v>22</v>
      </c>
      <c r="C2182" s="2" t="s">
        <v>11</v>
      </c>
      <c r="D2182" s="2">
        <v>5.95</v>
      </c>
    </row>
    <row r="2183" spans="1:4" x14ac:dyDescent="0.2">
      <c r="A2183" s="3">
        <v>44449</v>
      </c>
      <c r="B2183" s="2" t="s">
        <v>31</v>
      </c>
      <c r="C2183" s="2" t="s">
        <v>23</v>
      </c>
      <c r="D2183" s="2">
        <v>54.61</v>
      </c>
    </row>
    <row r="2184" spans="1:4" x14ac:dyDescent="0.2">
      <c r="A2184" s="3">
        <v>44449</v>
      </c>
      <c r="B2184" s="2" t="s">
        <v>33</v>
      </c>
      <c r="C2184" s="2" t="s">
        <v>11</v>
      </c>
      <c r="D2184" s="2">
        <v>43.73</v>
      </c>
    </row>
    <row r="2185" spans="1:4" x14ac:dyDescent="0.2">
      <c r="A2185" s="3">
        <v>44449</v>
      </c>
      <c r="B2185" s="2" t="s">
        <v>34</v>
      </c>
      <c r="C2185" s="2" t="s">
        <v>11</v>
      </c>
      <c r="D2185" s="2">
        <v>44.08</v>
      </c>
    </row>
    <row r="2186" spans="1:4" x14ac:dyDescent="0.2">
      <c r="A2186" s="3">
        <v>44449</v>
      </c>
      <c r="B2186" s="2" t="s">
        <v>39</v>
      </c>
      <c r="C2186" s="2" t="s">
        <v>23</v>
      </c>
      <c r="D2186" s="2">
        <v>38.479999999999997</v>
      </c>
    </row>
    <row r="2187" spans="1:4" x14ac:dyDescent="0.2">
      <c r="A2187" s="3">
        <v>44449</v>
      </c>
      <c r="B2187" s="2" t="s">
        <v>46</v>
      </c>
      <c r="C2187" s="2" t="s">
        <v>11</v>
      </c>
      <c r="D2187" s="2">
        <v>8.65</v>
      </c>
    </row>
    <row r="2188" spans="1:4" x14ac:dyDescent="0.2">
      <c r="A2188" s="3">
        <v>44449</v>
      </c>
      <c r="B2188" s="2" t="s">
        <v>31</v>
      </c>
      <c r="C2188" s="2" t="s">
        <v>23</v>
      </c>
      <c r="D2188" s="2">
        <v>81.19</v>
      </c>
    </row>
    <row r="2189" spans="1:4" x14ac:dyDescent="0.2">
      <c r="A2189" s="3">
        <v>44449</v>
      </c>
      <c r="B2189" s="2" t="s">
        <v>45</v>
      </c>
      <c r="C2189" s="2" t="s">
        <v>11</v>
      </c>
      <c r="D2189" s="2">
        <v>79.13</v>
      </c>
    </row>
    <row r="2190" spans="1:4" x14ac:dyDescent="0.2">
      <c r="A2190" s="3">
        <v>44450</v>
      </c>
      <c r="B2190" s="2" t="s">
        <v>38</v>
      </c>
      <c r="C2190" s="2" t="s">
        <v>23</v>
      </c>
      <c r="D2190" s="2">
        <v>127.96</v>
      </c>
    </row>
    <row r="2191" spans="1:4" x14ac:dyDescent="0.2">
      <c r="A2191" s="3">
        <v>44451</v>
      </c>
      <c r="B2191" s="2" t="s">
        <v>34</v>
      </c>
      <c r="C2191" s="2" t="s">
        <v>11</v>
      </c>
      <c r="D2191" s="2">
        <v>64.38</v>
      </c>
    </row>
    <row r="2192" spans="1:4" x14ac:dyDescent="0.2">
      <c r="A2192" s="3">
        <v>44451</v>
      </c>
      <c r="B2192" s="2" t="s">
        <v>22</v>
      </c>
      <c r="C2192" s="2" t="s">
        <v>11</v>
      </c>
      <c r="D2192" s="2">
        <v>31.03</v>
      </c>
    </row>
    <row r="2193" spans="1:4" x14ac:dyDescent="0.2">
      <c r="A2193" s="3">
        <v>44452</v>
      </c>
      <c r="B2193" s="2" t="s">
        <v>38</v>
      </c>
      <c r="C2193" s="2" t="s">
        <v>23</v>
      </c>
      <c r="D2193" s="2">
        <v>99.74</v>
      </c>
    </row>
    <row r="2194" spans="1:4" x14ac:dyDescent="0.2">
      <c r="A2194" s="3">
        <v>44453</v>
      </c>
      <c r="B2194" s="2" t="s">
        <v>37</v>
      </c>
      <c r="C2194" s="2" t="s">
        <v>11</v>
      </c>
      <c r="D2194" s="2">
        <v>97.79</v>
      </c>
    </row>
    <row r="2195" spans="1:4" x14ac:dyDescent="0.2">
      <c r="A2195" s="3">
        <v>44453</v>
      </c>
      <c r="B2195" s="2" t="s">
        <v>34</v>
      </c>
      <c r="C2195" s="2" t="s">
        <v>11</v>
      </c>
      <c r="D2195" s="2">
        <v>80.040000000000006</v>
      </c>
    </row>
    <row r="2196" spans="1:4" x14ac:dyDescent="0.2">
      <c r="A2196" s="3">
        <v>44453</v>
      </c>
      <c r="B2196" s="2" t="s">
        <v>42</v>
      </c>
      <c r="C2196" s="2" t="s">
        <v>41</v>
      </c>
      <c r="D2196" s="2">
        <v>8.3000000000000007</v>
      </c>
    </row>
    <row r="2197" spans="1:4" x14ac:dyDescent="0.2">
      <c r="A2197" s="3">
        <v>44454</v>
      </c>
      <c r="B2197" s="2" t="s">
        <v>32</v>
      </c>
      <c r="C2197" s="2" t="s">
        <v>11</v>
      </c>
      <c r="D2197" s="2">
        <v>47.26</v>
      </c>
    </row>
    <row r="2198" spans="1:4" x14ac:dyDescent="0.2">
      <c r="A2198" s="3">
        <v>44455</v>
      </c>
      <c r="B2198" s="2" t="s">
        <v>31</v>
      </c>
      <c r="C2198" s="2" t="s">
        <v>23</v>
      </c>
      <c r="D2198" s="2">
        <v>68.48</v>
      </c>
    </row>
    <row r="2199" spans="1:4" x14ac:dyDescent="0.2">
      <c r="A2199" s="3">
        <v>44455</v>
      </c>
      <c r="B2199" s="2" t="s">
        <v>47</v>
      </c>
      <c r="C2199" s="2" t="s">
        <v>10</v>
      </c>
      <c r="D2199" s="2">
        <v>9.7100000000000009</v>
      </c>
    </row>
    <row r="2200" spans="1:4" x14ac:dyDescent="0.2">
      <c r="A2200" s="3">
        <v>44456</v>
      </c>
      <c r="B2200" s="2" t="s">
        <v>47</v>
      </c>
      <c r="C2200" s="2" t="s">
        <v>10</v>
      </c>
      <c r="D2200" s="2">
        <v>9.9499999999999993</v>
      </c>
    </row>
    <row r="2201" spans="1:4" x14ac:dyDescent="0.2">
      <c r="A2201" s="3">
        <v>44456</v>
      </c>
      <c r="B2201" s="2" t="s">
        <v>45</v>
      </c>
      <c r="C2201" s="2" t="s">
        <v>11</v>
      </c>
      <c r="D2201" s="2">
        <v>42.8</v>
      </c>
    </row>
    <row r="2202" spans="1:4" x14ac:dyDescent="0.2">
      <c r="A2202" s="3">
        <v>44456</v>
      </c>
      <c r="B2202" s="2" t="s">
        <v>24</v>
      </c>
      <c r="C2202" s="2" t="s">
        <v>23</v>
      </c>
      <c r="D2202" s="2">
        <v>55.99</v>
      </c>
    </row>
    <row r="2203" spans="1:4" x14ac:dyDescent="0.2">
      <c r="A2203" s="3">
        <v>44457</v>
      </c>
      <c r="B2203" s="2" t="s">
        <v>39</v>
      </c>
      <c r="C2203" s="2" t="s">
        <v>23</v>
      </c>
      <c r="D2203" s="2">
        <v>364.76</v>
      </c>
    </row>
    <row r="2204" spans="1:4" x14ac:dyDescent="0.2">
      <c r="A2204" s="3">
        <v>44458</v>
      </c>
      <c r="B2204" s="2" t="s">
        <v>38</v>
      </c>
      <c r="C2204" s="2" t="s">
        <v>23</v>
      </c>
      <c r="D2204" s="2">
        <v>47.32</v>
      </c>
    </row>
    <row r="2205" spans="1:4" x14ac:dyDescent="0.2">
      <c r="A2205" s="3">
        <v>44458</v>
      </c>
      <c r="B2205" s="2" t="s">
        <v>32</v>
      </c>
      <c r="C2205" s="2" t="s">
        <v>11</v>
      </c>
      <c r="D2205" s="2">
        <v>7.5</v>
      </c>
    </row>
    <row r="2206" spans="1:4" x14ac:dyDescent="0.2">
      <c r="A2206" s="3">
        <v>44458</v>
      </c>
      <c r="B2206" s="2" t="s">
        <v>44</v>
      </c>
      <c r="C2206" s="2" t="s">
        <v>41</v>
      </c>
      <c r="D2206" s="2">
        <v>15.02</v>
      </c>
    </row>
    <row r="2207" spans="1:4" x14ac:dyDescent="0.2">
      <c r="A2207" s="3">
        <v>44458</v>
      </c>
      <c r="B2207" s="2" t="s">
        <v>46</v>
      </c>
      <c r="C2207" s="2" t="s">
        <v>11</v>
      </c>
      <c r="D2207" s="2">
        <v>6.68</v>
      </c>
    </row>
    <row r="2208" spans="1:4" x14ac:dyDescent="0.2">
      <c r="A2208" s="3">
        <v>44459</v>
      </c>
      <c r="B2208" s="2" t="s">
        <v>24</v>
      </c>
      <c r="C2208" s="2" t="s">
        <v>23</v>
      </c>
      <c r="D2208" s="2">
        <v>4.5599999999999996</v>
      </c>
    </row>
    <row r="2209" spans="1:4" x14ac:dyDescent="0.2">
      <c r="A2209" s="3">
        <v>44459</v>
      </c>
      <c r="B2209" s="2" t="s">
        <v>38</v>
      </c>
      <c r="C2209" s="2" t="s">
        <v>23</v>
      </c>
      <c r="D2209" s="2">
        <v>41.91</v>
      </c>
    </row>
    <row r="2210" spans="1:4" x14ac:dyDescent="0.2">
      <c r="A2210" s="3">
        <v>44459</v>
      </c>
      <c r="B2210" s="2" t="s">
        <v>55</v>
      </c>
      <c r="C2210" s="2" t="s">
        <v>11</v>
      </c>
      <c r="D2210" s="2">
        <v>20.85</v>
      </c>
    </row>
    <row r="2211" spans="1:4" x14ac:dyDescent="0.2">
      <c r="A2211" s="3">
        <v>44460</v>
      </c>
      <c r="B2211" s="2" t="s">
        <v>29</v>
      </c>
      <c r="C2211" s="2" t="s">
        <v>11</v>
      </c>
      <c r="D2211" s="2">
        <v>12.5</v>
      </c>
    </row>
    <row r="2212" spans="1:4" x14ac:dyDescent="0.2">
      <c r="A2212" s="3">
        <v>44460</v>
      </c>
      <c r="B2212" s="2" t="s">
        <v>46</v>
      </c>
      <c r="C2212" s="2" t="s">
        <v>11</v>
      </c>
      <c r="D2212" s="2">
        <v>3.57</v>
      </c>
    </row>
    <row r="2213" spans="1:4" x14ac:dyDescent="0.2">
      <c r="A2213" s="3">
        <v>44460</v>
      </c>
      <c r="B2213" s="2" t="s">
        <v>30</v>
      </c>
      <c r="C2213" s="2" t="s">
        <v>26</v>
      </c>
      <c r="D2213" s="2">
        <v>55.16</v>
      </c>
    </row>
    <row r="2214" spans="1:4" x14ac:dyDescent="0.2">
      <c r="A2214" s="3">
        <v>44461</v>
      </c>
      <c r="B2214" s="2" t="s">
        <v>38</v>
      </c>
      <c r="C2214" s="2" t="s">
        <v>23</v>
      </c>
      <c r="D2214" s="2">
        <v>58.98</v>
      </c>
    </row>
    <row r="2215" spans="1:4" x14ac:dyDescent="0.2">
      <c r="A2215" s="3">
        <v>44461</v>
      </c>
      <c r="B2215" s="2" t="s">
        <v>32</v>
      </c>
      <c r="C2215" s="2" t="s">
        <v>11</v>
      </c>
      <c r="D2215" s="2">
        <v>52.29</v>
      </c>
    </row>
    <row r="2216" spans="1:4" x14ac:dyDescent="0.2">
      <c r="A2216" s="3">
        <v>44461</v>
      </c>
      <c r="B2216" s="2" t="s">
        <v>59</v>
      </c>
      <c r="C2216" s="2" t="s">
        <v>12</v>
      </c>
      <c r="D2216" s="2">
        <v>10.26</v>
      </c>
    </row>
    <row r="2217" spans="1:4" x14ac:dyDescent="0.2">
      <c r="A2217" s="3">
        <v>44461</v>
      </c>
      <c r="B2217" s="2" t="s">
        <v>28</v>
      </c>
      <c r="C2217" s="2" t="s">
        <v>23</v>
      </c>
      <c r="D2217" s="2">
        <v>9.4600000000000009</v>
      </c>
    </row>
    <row r="2218" spans="1:4" x14ac:dyDescent="0.2">
      <c r="A2218" s="3">
        <v>44461</v>
      </c>
      <c r="B2218" s="2" t="s">
        <v>53</v>
      </c>
      <c r="C2218" s="2" t="s">
        <v>35</v>
      </c>
      <c r="D2218" s="2">
        <v>41.54</v>
      </c>
    </row>
    <row r="2219" spans="1:4" x14ac:dyDescent="0.2">
      <c r="A2219" s="3">
        <v>44462</v>
      </c>
      <c r="B2219" s="2" t="s">
        <v>43</v>
      </c>
      <c r="C2219" s="2" t="s">
        <v>20</v>
      </c>
      <c r="D2219" s="2">
        <v>131.6</v>
      </c>
    </row>
    <row r="2220" spans="1:4" x14ac:dyDescent="0.2">
      <c r="A2220" s="3">
        <v>44462</v>
      </c>
      <c r="B2220" s="2" t="s">
        <v>22</v>
      </c>
      <c r="C2220" s="2" t="s">
        <v>11</v>
      </c>
      <c r="D2220" s="2">
        <v>29.38</v>
      </c>
    </row>
    <row r="2221" spans="1:4" x14ac:dyDescent="0.2">
      <c r="A2221" s="3">
        <v>44463</v>
      </c>
      <c r="B2221" s="2" t="s">
        <v>39</v>
      </c>
      <c r="C2221" s="2" t="s">
        <v>23</v>
      </c>
      <c r="D2221" s="2">
        <v>56.07</v>
      </c>
    </row>
    <row r="2222" spans="1:4" x14ac:dyDescent="0.2">
      <c r="A2222" s="3">
        <v>44463</v>
      </c>
      <c r="B2222" s="2" t="s">
        <v>46</v>
      </c>
      <c r="C2222" s="2" t="s">
        <v>11</v>
      </c>
      <c r="D2222" s="2">
        <v>21.62</v>
      </c>
    </row>
    <row r="2223" spans="1:4" x14ac:dyDescent="0.2">
      <c r="A2223" s="3">
        <v>44463</v>
      </c>
      <c r="B2223" s="2" t="s">
        <v>33</v>
      </c>
      <c r="C2223" s="2" t="s">
        <v>11</v>
      </c>
      <c r="D2223" s="2">
        <v>14.99</v>
      </c>
    </row>
    <row r="2224" spans="1:4" x14ac:dyDescent="0.2">
      <c r="A2224" s="3">
        <v>44463</v>
      </c>
      <c r="B2224" s="2" t="s">
        <v>53</v>
      </c>
      <c r="C2224" s="2" t="s">
        <v>35</v>
      </c>
      <c r="D2224" s="2">
        <v>255.31</v>
      </c>
    </row>
    <row r="2225" spans="1:4" x14ac:dyDescent="0.2">
      <c r="A2225" s="3">
        <v>44464</v>
      </c>
      <c r="B2225" s="2" t="s">
        <v>39</v>
      </c>
      <c r="C2225" s="2" t="s">
        <v>23</v>
      </c>
      <c r="D2225" s="2">
        <v>17.11</v>
      </c>
    </row>
    <row r="2226" spans="1:4" x14ac:dyDescent="0.2">
      <c r="A2226" s="3">
        <v>44464</v>
      </c>
      <c r="B2226" s="2" t="s">
        <v>45</v>
      </c>
      <c r="C2226" s="2" t="s">
        <v>11</v>
      </c>
      <c r="D2226" s="2">
        <v>48.32</v>
      </c>
    </row>
    <row r="2227" spans="1:4" x14ac:dyDescent="0.2">
      <c r="A2227" s="3">
        <v>44465</v>
      </c>
      <c r="B2227" s="2" t="s">
        <v>33</v>
      </c>
      <c r="C2227" s="2" t="s">
        <v>11</v>
      </c>
      <c r="D2227" s="2">
        <v>9.14</v>
      </c>
    </row>
    <row r="2228" spans="1:4" x14ac:dyDescent="0.2">
      <c r="A2228" s="3">
        <v>44465</v>
      </c>
      <c r="B2228" s="2" t="s">
        <v>58</v>
      </c>
      <c r="C2228" s="2" t="s">
        <v>41</v>
      </c>
      <c r="D2228" s="2">
        <v>14.65</v>
      </c>
    </row>
    <row r="2229" spans="1:4" x14ac:dyDescent="0.2">
      <c r="A2229" s="3">
        <v>44465</v>
      </c>
      <c r="B2229" s="2" t="s">
        <v>34</v>
      </c>
      <c r="C2229" s="2" t="s">
        <v>11</v>
      </c>
      <c r="D2229" s="2">
        <v>23.18</v>
      </c>
    </row>
    <row r="2230" spans="1:4" x14ac:dyDescent="0.2">
      <c r="A2230" s="3">
        <v>44466</v>
      </c>
      <c r="B2230" s="2" t="s">
        <v>24</v>
      </c>
      <c r="C2230" s="2" t="s">
        <v>23</v>
      </c>
      <c r="D2230" s="2">
        <v>121.84</v>
      </c>
    </row>
    <row r="2231" spans="1:4" x14ac:dyDescent="0.2">
      <c r="A2231" s="3">
        <v>44466</v>
      </c>
      <c r="B2231" s="2" t="s">
        <v>46</v>
      </c>
      <c r="C2231" s="2" t="s">
        <v>11</v>
      </c>
      <c r="D2231" s="2">
        <v>50.81</v>
      </c>
    </row>
    <row r="2232" spans="1:4" x14ac:dyDescent="0.2">
      <c r="A2232" s="3">
        <v>44468</v>
      </c>
      <c r="B2232" s="2" t="s">
        <v>25</v>
      </c>
      <c r="C2232" s="2" t="s">
        <v>11</v>
      </c>
      <c r="D2232" s="2">
        <v>5.87</v>
      </c>
    </row>
    <row r="2233" spans="1:4" x14ac:dyDescent="0.2">
      <c r="A2233" s="3">
        <v>44468</v>
      </c>
      <c r="B2233" s="2" t="s">
        <v>31</v>
      </c>
      <c r="C2233" s="2" t="s">
        <v>23</v>
      </c>
      <c r="D2233" s="2">
        <v>21.08</v>
      </c>
    </row>
    <row r="2234" spans="1:4" x14ac:dyDescent="0.2">
      <c r="A2234" s="3">
        <v>44468</v>
      </c>
      <c r="B2234" s="2" t="s">
        <v>31</v>
      </c>
      <c r="C2234" s="2" t="s">
        <v>23</v>
      </c>
      <c r="D2234" s="2">
        <v>44.5</v>
      </c>
    </row>
    <row r="2235" spans="1:4" x14ac:dyDescent="0.2">
      <c r="A2235" s="3">
        <v>44469</v>
      </c>
      <c r="B2235" s="2" t="s">
        <v>32</v>
      </c>
      <c r="C2235" s="2" t="s">
        <v>11</v>
      </c>
      <c r="D2235" s="2">
        <v>22.78</v>
      </c>
    </row>
    <row r="2236" spans="1:4" x14ac:dyDescent="0.2">
      <c r="A2236" s="3">
        <v>44469</v>
      </c>
      <c r="B2236" s="2" t="s">
        <v>24</v>
      </c>
      <c r="C2236" s="2" t="s">
        <v>23</v>
      </c>
      <c r="D2236" s="2">
        <v>44.01</v>
      </c>
    </row>
    <row r="2237" spans="1:4" x14ac:dyDescent="0.2">
      <c r="A2237" s="3">
        <f>DATE(YEAR(A2236),MONTH(A2236)+1,1)</f>
        <v>44470</v>
      </c>
      <c r="B2237" s="2" t="s">
        <v>57</v>
      </c>
      <c r="C2237" s="2" t="s">
        <v>56</v>
      </c>
      <c r="D2237" s="2">
        <v>1565</v>
      </c>
    </row>
    <row r="2238" spans="1:4" x14ac:dyDescent="0.2">
      <c r="A2238" s="3">
        <v>44470</v>
      </c>
      <c r="B2238" s="2" t="s">
        <v>55</v>
      </c>
      <c r="C2238" s="2" t="s">
        <v>11</v>
      </c>
      <c r="D2238" s="2">
        <v>15.55</v>
      </c>
    </row>
    <row r="2239" spans="1:4" x14ac:dyDescent="0.2">
      <c r="A2239" s="3">
        <v>44470</v>
      </c>
      <c r="B2239" s="2" t="s">
        <v>40</v>
      </c>
      <c r="C2239" s="2" t="s">
        <v>11</v>
      </c>
      <c r="D2239" s="2">
        <v>23.63</v>
      </c>
    </row>
    <row r="2240" spans="1:4" x14ac:dyDescent="0.2">
      <c r="A2240" s="3">
        <v>44471</v>
      </c>
      <c r="B2240" s="2" t="s">
        <v>34</v>
      </c>
      <c r="C2240" s="2" t="s">
        <v>11</v>
      </c>
      <c r="D2240" s="2">
        <v>43.28</v>
      </c>
    </row>
    <row r="2241" spans="1:4" x14ac:dyDescent="0.2">
      <c r="A2241" s="3">
        <v>44471</v>
      </c>
      <c r="B2241" s="2" t="s">
        <v>32</v>
      </c>
      <c r="C2241" s="2" t="s">
        <v>11</v>
      </c>
      <c r="D2241" s="2">
        <v>56.86</v>
      </c>
    </row>
    <row r="2242" spans="1:4" x14ac:dyDescent="0.2">
      <c r="A2242" s="3">
        <v>44471</v>
      </c>
      <c r="B2242" s="2" t="s">
        <v>32</v>
      </c>
      <c r="C2242" s="2" t="s">
        <v>11</v>
      </c>
      <c r="D2242" s="2">
        <v>7</v>
      </c>
    </row>
    <row r="2243" spans="1:4" x14ac:dyDescent="0.2">
      <c r="A2243" s="3">
        <v>44471</v>
      </c>
      <c r="B2243" s="2" t="s">
        <v>42</v>
      </c>
      <c r="C2243" s="2" t="s">
        <v>41</v>
      </c>
      <c r="D2243" s="2">
        <v>8.1999999999999993</v>
      </c>
    </row>
    <row r="2244" spans="1:4" x14ac:dyDescent="0.2">
      <c r="A2244" s="3">
        <v>44471</v>
      </c>
      <c r="B2244" s="2" t="s">
        <v>22</v>
      </c>
      <c r="C2244" s="2" t="s">
        <v>11</v>
      </c>
      <c r="D2244" s="2">
        <v>63.26</v>
      </c>
    </row>
    <row r="2245" spans="1:4" x14ac:dyDescent="0.2">
      <c r="A2245" s="3">
        <v>44471</v>
      </c>
      <c r="B2245" s="2" t="s">
        <v>32</v>
      </c>
      <c r="C2245" s="2" t="s">
        <v>11</v>
      </c>
      <c r="D2245" s="2">
        <v>3.05</v>
      </c>
    </row>
    <row r="2246" spans="1:4" x14ac:dyDescent="0.2">
      <c r="A2246" s="3">
        <v>44472</v>
      </c>
      <c r="B2246" s="2" t="s">
        <v>27</v>
      </c>
      <c r="C2246" s="2" t="s">
        <v>26</v>
      </c>
      <c r="D2246" s="2">
        <v>72.8</v>
      </c>
    </row>
    <row r="2247" spans="1:4" x14ac:dyDescent="0.2">
      <c r="A2247" s="3">
        <v>44473</v>
      </c>
      <c r="B2247" s="2" t="s">
        <v>28</v>
      </c>
      <c r="C2247" s="2" t="s">
        <v>23</v>
      </c>
      <c r="D2247" s="2">
        <v>2.2999999999999998</v>
      </c>
    </row>
    <row r="2248" spans="1:4" x14ac:dyDescent="0.2">
      <c r="A2248" s="3">
        <v>44474</v>
      </c>
      <c r="B2248" s="2" t="s">
        <v>25</v>
      </c>
      <c r="C2248" s="2" t="s">
        <v>11</v>
      </c>
      <c r="D2248" s="2">
        <v>10.14</v>
      </c>
    </row>
    <row r="2249" spans="1:4" x14ac:dyDescent="0.2">
      <c r="A2249" s="3">
        <v>44474</v>
      </c>
      <c r="B2249" s="2" t="s">
        <v>39</v>
      </c>
      <c r="C2249" s="2" t="s">
        <v>23</v>
      </c>
      <c r="D2249" s="2">
        <v>137.94</v>
      </c>
    </row>
    <row r="2250" spans="1:4" x14ac:dyDescent="0.2">
      <c r="A2250" s="3">
        <v>44474</v>
      </c>
      <c r="B2250" s="2" t="s">
        <v>40</v>
      </c>
      <c r="C2250" s="2" t="s">
        <v>11</v>
      </c>
      <c r="D2250" s="2">
        <v>66.959999999999994</v>
      </c>
    </row>
    <row r="2251" spans="1:4" x14ac:dyDescent="0.2">
      <c r="A2251" s="3">
        <v>44474</v>
      </c>
      <c r="B2251" s="2" t="s">
        <v>40</v>
      </c>
      <c r="C2251" s="2" t="s">
        <v>11</v>
      </c>
      <c r="D2251" s="2">
        <v>29.92</v>
      </c>
    </row>
    <row r="2252" spans="1:4" x14ac:dyDescent="0.2">
      <c r="A2252" s="3">
        <v>44474</v>
      </c>
      <c r="B2252" s="2" t="s">
        <v>24</v>
      </c>
      <c r="C2252" s="2" t="s">
        <v>23</v>
      </c>
      <c r="D2252" s="2">
        <v>51.7</v>
      </c>
    </row>
    <row r="2253" spans="1:4" x14ac:dyDescent="0.2">
      <c r="A2253" s="3">
        <v>44475</v>
      </c>
      <c r="B2253" s="2" t="s">
        <v>39</v>
      </c>
      <c r="C2253" s="2" t="s">
        <v>23</v>
      </c>
      <c r="D2253" s="2">
        <v>33.369999999999997</v>
      </c>
    </row>
    <row r="2254" spans="1:4" x14ac:dyDescent="0.2">
      <c r="A2254" s="3">
        <v>44475</v>
      </c>
      <c r="B2254" s="2" t="s">
        <v>54</v>
      </c>
      <c r="C2254" s="2" t="s">
        <v>11</v>
      </c>
      <c r="D2254" s="2">
        <v>23.26</v>
      </c>
    </row>
    <row r="2255" spans="1:4" x14ac:dyDescent="0.2">
      <c r="A2255" s="3">
        <v>44477</v>
      </c>
      <c r="B2255" s="2" t="s">
        <v>38</v>
      </c>
      <c r="C2255" s="2" t="s">
        <v>23</v>
      </c>
      <c r="D2255" s="2">
        <v>50.16</v>
      </c>
    </row>
    <row r="2256" spans="1:4" x14ac:dyDescent="0.2">
      <c r="A2256" s="3">
        <v>44477</v>
      </c>
      <c r="B2256" s="2" t="s">
        <v>39</v>
      </c>
      <c r="C2256" s="2" t="s">
        <v>23</v>
      </c>
      <c r="D2256" s="2">
        <v>58.99</v>
      </c>
    </row>
    <row r="2257" spans="1:4" x14ac:dyDescent="0.2">
      <c r="A2257" s="3">
        <v>44477</v>
      </c>
      <c r="B2257" s="2" t="s">
        <v>53</v>
      </c>
      <c r="C2257" s="2" t="s">
        <v>35</v>
      </c>
      <c r="D2257" s="2">
        <v>153.74</v>
      </c>
    </row>
    <row r="2258" spans="1:4" x14ac:dyDescent="0.2">
      <c r="A2258" s="3">
        <v>44478</v>
      </c>
      <c r="B2258" s="2" t="s">
        <v>39</v>
      </c>
      <c r="C2258" s="2" t="s">
        <v>23</v>
      </c>
      <c r="D2258" s="2">
        <v>54.49</v>
      </c>
    </row>
    <row r="2259" spans="1:4" x14ac:dyDescent="0.2">
      <c r="A2259" s="3">
        <v>44478</v>
      </c>
      <c r="B2259" s="2" t="s">
        <v>52</v>
      </c>
      <c r="C2259" s="2" t="s">
        <v>23</v>
      </c>
      <c r="D2259" s="2">
        <v>30.28</v>
      </c>
    </row>
    <row r="2260" spans="1:4" x14ac:dyDescent="0.2">
      <c r="A2260" s="3">
        <v>44478</v>
      </c>
      <c r="B2260" s="2" t="s">
        <v>38</v>
      </c>
      <c r="C2260" s="2" t="s">
        <v>23</v>
      </c>
      <c r="D2260" s="2">
        <v>55.93</v>
      </c>
    </row>
    <row r="2261" spans="1:4" x14ac:dyDescent="0.2">
      <c r="A2261" s="3">
        <v>44478</v>
      </c>
      <c r="B2261" s="2" t="s">
        <v>33</v>
      </c>
      <c r="C2261" s="2" t="s">
        <v>11</v>
      </c>
      <c r="D2261" s="2">
        <v>13.82</v>
      </c>
    </row>
    <row r="2262" spans="1:4" x14ac:dyDescent="0.2">
      <c r="A2262" s="3">
        <v>44479</v>
      </c>
      <c r="B2262" s="2" t="s">
        <v>45</v>
      </c>
      <c r="C2262" s="2" t="s">
        <v>11</v>
      </c>
      <c r="D2262" s="2">
        <v>57.74</v>
      </c>
    </row>
    <row r="2263" spans="1:4" x14ac:dyDescent="0.2">
      <c r="A2263" s="3">
        <v>44480</v>
      </c>
      <c r="B2263" s="2" t="s">
        <v>42</v>
      </c>
      <c r="C2263" s="2" t="s">
        <v>41</v>
      </c>
      <c r="D2263" s="2">
        <v>7.4</v>
      </c>
    </row>
    <row r="2264" spans="1:4" x14ac:dyDescent="0.2">
      <c r="A2264" s="3">
        <v>44480</v>
      </c>
      <c r="B2264" s="2" t="s">
        <v>39</v>
      </c>
      <c r="C2264" s="2" t="s">
        <v>23</v>
      </c>
      <c r="D2264" s="2">
        <v>30.49</v>
      </c>
    </row>
    <row r="2265" spans="1:4" x14ac:dyDescent="0.2">
      <c r="A2265" s="3">
        <v>44480</v>
      </c>
      <c r="B2265" s="2" t="s">
        <v>22</v>
      </c>
      <c r="C2265" s="2" t="s">
        <v>11</v>
      </c>
      <c r="D2265" s="2">
        <v>23.27</v>
      </c>
    </row>
    <row r="2266" spans="1:4" x14ac:dyDescent="0.2">
      <c r="A2266" s="3">
        <v>44481</v>
      </c>
      <c r="B2266" s="2" t="s">
        <v>30</v>
      </c>
      <c r="C2266" s="2" t="s">
        <v>26</v>
      </c>
      <c r="D2266" s="2">
        <v>11.25</v>
      </c>
    </row>
    <row r="2267" spans="1:4" x14ac:dyDescent="0.2">
      <c r="A2267" s="3">
        <v>44481</v>
      </c>
      <c r="B2267" s="2" t="s">
        <v>34</v>
      </c>
      <c r="C2267" s="2" t="s">
        <v>11</v>
      </c>
      <c r="D2267" s="2">
        <v>44.8</v>
      </c>
    </row>
    <row r="2268" spans="1:4" x14ac:dyDescent="0.2">
      <c r="A2268" s="3">
        <v>44481</v>
      </c>
      <c r="B2268" s="2" t="s">
        <v>47</v>
      </c>
      <c r="C2268" s="2" t="s">
        <v>10</v>
      </c>
      <c r="D2268" s="2">
        <v>13.43</v>
      </c>
    </row>
    <row r="2269" spans="1:4" x14ac:dyDescent="0.2">
      <c r="A2269" s="3">
        <v>44482</v>
      </c>
      <c r="B2269" s="2" t="s">
        <v>24</v>
      </c>
      <c r="C2269" s="2" t="s">
        <v>23</v>
      </c>
      <c r="D2269" s="2">
        <v>24.06</v>
      </c>
    </row>
    <row r="2270" spans="1:4" x14ac:dyDescent="0.2">
      <c r="A2270" s="3">
        <v>44482</v>
      </c>
      <c r="B2270" s="2" t="s">
        <v>24</v>
      </c>
      <c r="C2270" s="2" t="s">
        <v>23</v>
      </c>
      <c r="D2270" s="2">
        <v>11.25</v>
      </c>
    </row>
    <row r="2271" spans="1:4" x14ac:dyDescent="0.2">
      <c r="A2271" s="3">
        <v>44482</v>
      </c>
      <c r="B2271" s="2" t="s">
        <v>51</v>
      </c>
      <c r="C2271" s="2" t="s">
        <v>50</v>
      </c>
      <c r="D2271" s="2">
        <v>27.84</v>
      </c>
    </row>
    <row r="2272" spans="1:4" x14ac:dyDescent="0.2">
      <c r="A2272" s="3">
        <v>44483</v>
      </c>
      <c r="B2272" s="2" t="s">
        <v>33</v>
      </c>
      <c r="C2272" s="2" t="s">
        <v>11</v>
      </c>
      <c r="D2272" s="2">
        <v>22.78</v>
      </c>
    </row>
    <row r="2273" spans="1:4" x14ac:dyDescent="0.2">
      <c r="A2273" s="3">
        <v>44483</v>
      </c>
      <c r="B2273" s="2" t="s">
        <v>45</v>
      </c>
      <c r="C2273" s="2" t="s">
        <v>11</v>
      </c>
      <c r="D2273" s="2">
        <v>57.92</v>
      </c>
    </row>
    <row r="2274" spans="1:4" x14ac:dyDescent="0.2">
      <c r="A2274" s="3">
        <v>44483</v>
      </c>
      <c r="B2274" s="2" t="s">
        <v>30</v>
      </c>
      <c r="C2274" s="2" t="s">
        <v>26</v>
      </c>
      <c r="D2274" s="2">
        <v>3.71</v>
      </c>
    </row>
    <row r="2275" spans="1:4" x14ac:dyDescent="0.2">
      <c r="A2275" s="3">
        <v>44483</v>
      </c>
      <c r="B2275" s="2" t="s">
        <v>49</v>
      </c>
      <c r="C2275" s="2" t="s">
        <v>48</v>
      </c>
      <c r="D2275" s="2">
        <v>113.98</v>
      </c>
    </row>
    <row r="2276" spans="1:4" x14ac:dyDescent="0.2">
      <c r="A2276" s="3">
        <v>44484</v>
      </c>
      <c r="B2276" s="2" t="s">
        <v>39</v>
      </c>
      <c r="C2276" s="2" t="s">
        <v>23</v>
      </c>
      <c r="D2276" s="2">
        <v>254.59</v>
      </c>
    </row>
    <row r="2277" spans="1:4" x14ac:dyDescent="0.2">
      <c r="A2277" s="3">
        <v>44484</v>
      </c>
      <c r="B2277" s="2" t="s">
        <v>40</v>
      </c>
      <c r="C2277" s="2" t="s">
        <v>11</v>
      </c>
      <c r="D2277" s="2">
        <v>65.540000000000006</v>
      </c>
    </row>
    <row r="2278" spans="1:4" x14ac:dyDescent="0.2">
      <c r="A2278" s="3">
        <v>44484</v>
      </c>
      <c r="B2278" s="2" t="s">
        <v>36</v>
      </c>
      <c r="C2278" s="2" t="s">
        <v>35</v>
      </c>
      <c r="D2278" s="2">
        <v>83.54</v>
      </c>
    </row>
    <row r="2279" spans="1:4" x14ac:dyDescent="0.2">
      <c r="A2279" s="3">
        <v>44484</v>
      </c>
      <c r="B2279" s="2" t="s">
        <v>47</v>
      </c>
      <c r="C2279" s="2" t="s">
        <v>10</v>
      </c>
      <c r="D2279" s="2">
        <v>16.55</v>
      </c>
    </row>
    <row r="2280" spans="1:4" x14ac:dyDescent="0.2">
      <c r="A2280" s="3">
        <v>44485</v>
      </c>
      <c r="B2280" s="2" t="s">
        <v>39</v>
      </c>
      <c r="C2280" s="2" t="s">
        <v>23</v>
      </c>
      <c r="D2280" s="2">
        <v>152.78</v>
      </c>
    </row>
    <row r="2281" spans="1:4" x14ac:dyDescent="0.2">
      <c r="A2281" s="3">
        <v>44485</v>
      </c>
      <c r="B2281" s="2" t="s">
        <v>31</v>
      </c>
      <c r="C2281" s="2" t="s">
        <v>23</v>
      </c>
      <c r="D2281" s="2">
        <v>94.87</v>
      </c>
    </row>
    <row r="2282" spans="1:4" x14ac:dyDescent="0.2">
      <c r="A2282" s="3">
        <v>44486</v>
      </c>
      <c r="B2282" s="2" t="s">
        <v>46</v>
      </c>
      <c r="C2282" s="2" t="s">
        <v>11</v>
      </c>
      <c r="D2282" s="2">
        <v>72.91</v>
      </c>
    </row>
    <row r="2283" spans="1:4" x14ac:dyDescent="0.2">
      <c r="A2283" s="3">
        <v>44486</v>
      </c>
      <c r="B2283" s="2" t="s">
        <v>39</v>
      </c>
      <c r="C2283" s="2" t="s">
        <v>23</v>
      </c>
      <c r="D2283" s="2">
        <v>96.28</v>
      </c>
    </row>
    <row r="2284" spans="1:4" x14ac:dyDescent="0.2">
      <c r="A2284" s="3">
        <v>44486</v>
      </c>
      <c r="B2284" s="2" t="s">
        <v>27</v>
      </c>
      <c r="C2284" s="2" t="s">
        <v>26</v>
      </c>
      <c r="D2284" s="2">
        <v>13.48</v>
      </c>
    </row>
    <row r="2285" spans="1:4" x14ac:dyDescent="0.2">
      <c r="A2285" s="3">
        <v>44486</v>
      </c>
      <c r="B2285" s="2" t="s">
        <v>45</v>
      </c>
      <c r="C2285" s="2" t="s">
        <v>11</v>
      </c>
      <c r="D2285" s="2">
        <v>26.05</v>
      </c>
    </row>
    <row r="2286" spans="1:4" x14ac:dyDescent="0.2">
      <c r="A2286" s="3">
        <v>44488</v>
      </c>
      <c r="B2286" s="2" t="s">
        <v>29</v>
      </c>
      <c r="C2286" s="2" t="s">
        <v>11</v>
      </c>
      <c r="D2286" s="2">
        <v>24.8</v>
      </c>
    </row>
    <row r="2287" spans="1:4" x14ac:dyDescent="0.2">
      <c r="A2287" s="3">
        <v>44488</v>
      </c>
      <c r="B2287" s="2" t="s">
        <v>37</v>
      </c>
      <c r="C2287" s="2" t="s">
        <v>11</v>
      </c>
      <c r="D2287" s="2">
        <v>55.65</v>
      </c>
    </row>
    <row r="2288" spans="1:4" x14ac:dyDescent="0.2">
      <c r="A2288" s="3">
        <v>44488</v>
      </c>
      <c r="B2288" s="2" t="s">
        <v>24</v>
      </c>
      <c r="C2288" s="2" t="s">
        <v>23</v>
      </c>
      <c r="D2288" s="2">
        <v>9.84</v>
      </c>
    </row>
    <row r="2289" spans="1:4" x14ac:dyDescent="0.2">
      <c r="A2289" s="3">
        <v>44489</v>
      </c>
      <c r="B2289" s="2" t="s">
        <v>28</v>
      </c>
      <c r="C2289" s="2" t="s">
        <v>23</v>
      </c>
      <c r="D2289" s="2">
        <v>16.32</v>
      </c>
    </row>
    <row r="2290" spans="1:4" x14ac:dyDescent="0.2">
      <c r="A2290" s="3">
        <v>44490</v>
      </c>
      <c r="B2290" s="2" t="s">
        <v>44</v>
      </c>
      <c r="C2290" s="2" t="s">
        <v>41</v>
      </c>
      <c r="D2290" s="2">
        <v>13.57</v>
      </c>
    </row>
    <row r="2291" spans="1:4" x14ac:dyDescent="0.2">
      <c r="A2291" s="3">
        <v>44490</v>
      </c>
      <c r="B2291" s="2" t="s">
        <v>43</v>
      </c>
      <c r="C2291" s="2" t="s">
        <v>20</v>
      </c>
      <c r="D2291" s="2">
        <v>130.36000000000001</v>
      </c>
    </row>
    <row r="2292" spans="1:4" x14ac:dyDescent="0.2">
      <c r="A2292" s="3">
        <v>44490</v>
      </c>
      <c r="B2292" s="2" t="s">
        <v>27</v>
      </c>
      <c r="C2292" s="2" t="s">
        <v>26</v>
      </c>
      <c r="D2292" s="2">
        <v>68.88</v>
      </c>
    </row>
    <row r="2293" spans="1:4" x14ac:dyDescent="0.2">
      <c r="A2293" s="3">
        <v>44490</v>
      </c>
      <c r="B2293" s="2" t="s">
        <v>42</v>
      </c>
      <c r="C2293" s="2" t="s">
        <v>41</v>
      </c>
      <c r="D2293" s="2">
        <v>9.9</v>
      </c>
    </row>
    <row r="2294" spans="1:4" x14ac:dyDescent="0.2">
      <c r="A2294" s="3">
        <v>44490</v>
      </c>
      <c r="B2294" s="2" t="s">
        <v>39</v>
      </c>
      <c r="C2294" s="2" t="s">
        <v>23</v>
      </c>
      <c r="D2294" s="2">
        <v>30.96</v>
      </c>
    </row>
    <row r="2295" spans="1:4" x14ac:dyDescent="0.2">
      <c r="A2295" s="3">
        <v>44491</v>
      </c>
      <c r="B2295" s="2" t="s">
        <v>27</v>
      </c>
      <c r="C2295" s="2" t="s">
        <v>26</v>
      </c>
      <c r="D2295" s="2">
        <v>8.15</v>
      </c>
    </row>
    <row r="2296" spans="1:4" x14ac:dyDescent="0.2">
      <c r="A2296" s="3">
        <v>44491</v>
      </c>
      <c r="B2296" s="2" t="s">
        <v>29</v>
      </c>
      <c r="C2296" s="2" t="s">
        <v>11</v>
      </c>
      <c r="D2296" s="2">
        <v>27.88</v>
      </c>
    </row>
    <row r="2297" spans="1:4" x14ac:dyDescent="0.2">
      <c r="A2297" s="3">
        <v>44492</v>
      </c>
      <c r="B2297" s="2" t="s">
        <v>40</v>
      </c>
      <c r="C2297" s="2" t="s">
        <v>11</v>
      </c>
      <c r="D2297" s="2">
        <v>52.27</v>
      </c>
    </row>
    <row r="2298" spans="1:4" x14ac:dyDescent="0.2">
      <c r="A2298" s="3">
        <v>44492</v>
      </c>
      <c r="B2298" s="2" t="s">
        <v>39</v>
      </c>
      <c r="C2298" s="2" t="s">
        <v>23</v>
      </c>
      <c r="D2298" s="2">
        <v>23.22</v>
      </c>
    </row>
    <row r="2299" spans="1:4" x14ac:dyDescent="0.2">
      <c r="A2299" s="3">
        <v>44492</v>
      </c>
      <c r="B2299" s="2" t="s">
        <v>22</v>
      </c>
      <c r="C2299" s="2" t="s">
        <v>11</v>
      </c>
      <c r="D2299" s="2">
        <v>7.63</v>
      </c>
    </row>
    <row r="2300" spans="1:4" x14ac:dyDescent="0.2">
      <c r="A2300" s="3">
        <v>44492</v>
      </c>
      <c r="B2300" s="2" t="s">
        <v>33</v>
      </c>
      <c r="C2300" s="2" t="s">
        <v>11</v>
      </c>
      <c r="D2300" s="2">
        <v>56.41</v>
      </c>
    </row>
    <row r="2301" spans="1:4" x14ac:dyDescent="0.2">
      <c r="A2301" s="3">
        <v>44492</v>
      </c>
      <c r="B2301" s="2" t="s">
        <v>38</v>
      </c>
      <c r="C2301" s="2" t="s">
        <v>23</v>
      </c>
      <c r="D2301" s="2">
        <v>46.61</v>
      </c>
    </row>
    <row r="2302" spans="1:4" x14ac:dyDescent="0.2">
      <c r="A2302" s="3">
        <v>44492</v>
      </c>
      <c r="B2302" s="2" t="s">
        <v>33</v>
      </c>
      <c r="C2302" s="2" t="s">
        <v>11</v>
      </c>
      <c r="D2302" s="2">
        <v>17.16</v>
      </c>
    </row>
    <row r="2303" spans="1:4" x14ac:dyDescent="0.2">
      <c r="A2303" s="3">
        <v>44493</v>
      </c>
      <c r="B2303" s="2" t="s">
        <v>28</v>
      </c>
      <c r="C2303" s="2" t="s">
        <v>23</v>
      </c>
      <c r="D2303" s="2">
        <v>19.68</v>
      </c>
    </row>
    <row r="2304" spans="1:4" x14ac:dyDescent="0.2">
      <c r="A2304" s="3">
        <v>44493</v>
      </c>
      <c r="B2304" s="2" t="s">
        <v>37</v>
      </c>
      <c r="C2304" s="2" t="s">
        <v>11</v>
      </c>
      <c r="D2304" s="2">
        <v>77.44</v>
      </c>
    </row>
    <row r="2305" spans="1:4" x14ac:dyDescent="0.2">
      <c r="A2305" s="3">
        <v>44493</v>
      </c>
      <c r="B2305" s="2" t="s">
        <v>24</v>
      </c>
      <c r="C2305" s="2" t="s">
        <v>23</v>
      </c>
      <c r="D2305" s="2">
        <v>58.27</v>
      </c>
    </row>
    <row r="2306" spans="1:4" x14ac:dyDescent="0.2">
      <c r="A2306" s="3">
        <v>44494</v>
      </c>
      <c r="B2306" s="2" t="s">
        <v>22</v>
      </c>
      <c r="C2306" s="2" t="s">
        <v>11</v>
      </c>
      <c r="D2306" s="2">
        <v>7.12</v>
      </c>
    </row>
    <row r="2307" spans="1:4" x14ac:dyDescent="0.2">
      <c r="A2307" s="3">
        <v>44494</v>
      </c>
      <c r="B2307" s="2" t="s">
        <v>29</v>
      </c>
      <c r="C2307" s="2" t="s">
        <v>11</v>
      </c>
      <c r="D2307" s="2">
        <v>17.12</v>
      </c>
    </row>
    <row r="2308" spans="1:4" x14ac:dyDescent="0.2">
      <c r="A2308" s="3">
        <v>44494</v>
      </c>
      <c r="B2308" s="2" t="s">
        <v>22</v>
      </c>
      <c r="C2308" s="2" t="s">
        <v>11</v>
      </c>
      <c r="D2308" s="2">
        <v>44.46</v>
      </c>
    </row>
    <row r="2309" spans="1:4" x14ac:dyDescent="0.2">
      <c r="A2309" s="3">
        <v>44494</v>
      </c>
      <c r="B2309" s="2" t="s">
        <v>36</v>
      </c>
      <c r="C2309" s="2" t="s">
        <v>35</v>
      </c>
      <c r="D2309" s="2">
        <v>183.75</v>
      </c>
    </row>
    <row r="2310" spans="1:4" x14ac:dyDescent="0.2">
      <c r="A2310" s="3">
        <v>44496</v>
      </c>
      <c r="B2310" s="2" t="s">
        <v>36</v>
      </c>
      <c r="C2310" s="2" t="s">
        <v>35</v>
      </c>
      <c r="D2310" s="2">
        <v>151.69</v>
      </c>
    </row>
    <row r="2311" spans="1:4" x14ac:dyDescent="0.2">
      <c r="A2311" s="3">
        <v>44496</v>
      </c>
      <c r="B2311" s="2" t="s">
        <v>34</v>
      </c>
      <c r="C2311" s="2" t="s">
        <v>11</v>
      </c>
      <c r="D2311" s="2">
        <v>47.56</v>
      </c>
    </row>
    <row r="2312" spans="1:4" x14ac:dyDescent="0.2">
      <c r="A2312" s="3">
        <v>44496</v>
      </c>
      <c r="B2312" s="2" t="s">
        <v>33</v>
      </c>
      <c r="C2312" s="2" t="s">
        <v>11</v>
      </c>
      <c r="D2312" s="2">
        <v>76.650000000000006</v>
      </c>
    </row>
    <row r="2313" spans="1:4" x14ac:dyDescent="0.2">
      <c r="A2313" s="3">
        <v>44496</v>
      </c>
      <c r="B2313" s="2" t="s">
        <v>24</v>
      </c>
      <c r="C2313" s="2" t="s">
        <v>23</v>
      </c>
      <c r="D2313" s="2">
        <v>16.73</v>
      </c>
    </row>
    <row r="2314" spans="1:4" x14ac:dyDescent="0.2">
      <c r="A2314" s="3">
        <v>44496</v>
      </c>
      <c r="B2314" s="2" t="s">
        <v>24</v>
      </c>
      <c r="C2314" s="2" t="s">
        <v>23</v>
      </c>
      <c r="D2314" s="2">
        <v>103.69</v>
      </c>
    </row>
    <row r="2315" spans="1:4" x14ac:dyDescent="0.2">
      <c r="A2315" s="3">
        <v>44497</v>
      </c>
      <c r="B2315" s="2" t="s">
        <v>29</v>
      </c>
      <c r="C2315" s="2" t="s">
        <v>11</v>
      </c>
      <c r="D2315" s="2">
        <v>57.6</v>
      </c>
    </row>
    <row r="2316" spans="1:4" x14ac:dyDescent="0.2">
      <c r="A2316" s="3">
        <v>44497</v>
      </c>
      <c r="B2316" s="2" t="s">
        <v>30</v>
      </c>
      <c r="C2316" s="2" t="s">
        <v>26</v>
      </c>
      <c r="D2316" s="2">
        <v>29.04</v>
      </c>
    </row>
    <row r="2317" spans="1:4" x14ac:dyDescent="0.2">
      <c r="A2317" s="3">
        <v>44497</v>
      </c>
      <c r="B2317" s="2" t="s">
        <v>24</v>
      </c>
      <c r="C2317" s="2" t="s">
        <v>23</v>
      </c>
      <c r="D2317" s="2">
        <v>200.13</v>
      </c>
    </row>
    <row r="2318" spans="1:4" x14ac:dyDescent="0.2">
      <c r="A2318" s="3">
        <v>44497</v>
      </c>
      <c r="B2318" s="2" t="s">
        <v>29</v>
      </c>
      <c r="C2318" s="2" t="s">
        <v>11</v>
      </c>
      <c r="D2318" s="2">
        <v>17.170000000000002</v>
      </c>
    </row>
    <row r="2319" spans="1:4" x14ac:dyDescent="0.2">
      <c r="A2319" s="3">
        <v>44498</v>
      </c>
      <c r="B2319" s="2" t="s">
        <v>32</v>
      </c>
      <c r="C2319" s="2" t="s">
        <v>11</v>
      </c>
      <c r="D2319" s="2">
        <v>39.909999999999997</v>
      </c>
    </row>
    <row r="2320" spans="1:4" x14ac:dyDescent="0.2">
      <c r="A2320" s="3">
        <v>44499</v>
      </c>
      <c r="B2320" s="2" t="s">
        <v>31</v>
      </c>
      <c r="C2320" s="2" t="s">
        <v>23</v>
      </c>
      <c r="D2320" s="2">
        <v>92.73</v>
      </c>
    </row>
    <row r="2321" spans="1:4" x14ac:dyDescent="0.2">
      <c r="A2321" s="3">
        <v>44499</v>
      </c>
      <c r="B2321" s="2" t="s">
        <v>30</v>
      </c>
      <c r="C2321" s="2" t="s">
        <v>26</v>
      </c>
      <c r="D2321" s="2">
        <v>37.700000000000003</v>
      </c>
    </row>
    <row r="2322" spans="1:4" x14ac:dyDescent="0.2">
      <c r="A2322" s="3">
        <v>44499</v>
      </c>
      <c r="B2322" s="2" t="s">
        <v>29</v>
      </c>
      <c r="C2322" s="2" t="s">
        <v>11</v>
      </c>
      <c r="D2322" s="2">
        <v>13.83</v>
      </c>
    </row>
    <row r="2323" spans="1:4" x14ac:dyDescent="0.2">
      <c r="A2323" s="3">
        <v>44499</v>
      </c>
      <c r="B2323" s="2" t="s">
        <v>28</v>
      </c>
      <c r="C2323" s="2" t="s">
        <v>23</v>
      </c>
      <c r="D2323" s="2">
        <v>31.85</v>
      </c>
    </row>
    <row r="2324" spans="1:4" x14ac:dyDescent="0.2">
      <c r="A2324" s="3">
        <v>44499</v>
      </c>
      <c r="B2324" s="2" t="s">
        <v>27</v>
      </c>
      <c r="C2324" s="2" t="s">
        <v>26</v>
      </c>
      <c r="D2324" s="2">
        <v>24.46</v>
      </c>
    </row>
    <row r="2325" spans="1:4" x14ac:dyDescent="0.2">
      <c r="A2325" s="3">
        <v>44500</v>
      </c>
      <c r="B2325" s="2" t="s">
        <v>25</v>
      </c>
      <c r="C2325" s="2" t="s">
        <v>11</v>
      </c>
      <c r="D2325" s="2">
        <v>28.67</v>
      </c>
    </row>
    <row r="2326" spans="1:4" x14ac:dyDescent="0.2">
      <c r="A2326" s="3">
        <v>44500</v>
      </c>
      <c r="B2326" s="2" t="s">
        <v>24</v>
      </c>
      <c r="C2326" s="2" t="s">
        <v>23</v>
      </c>
      <c r="D2326" s="2">
        <v>16.73</v>
      </c>
    </row>
    <row r="2327" spans="1:4" x14ac:dyDescent="0.2">
      <c r="A2327" s="3">
        <v>44500</v>
      </c>
      <c r="B2327" s="2" t="s">
        <v>22</v>
      </c>
      <c r="C2327" s="2" t="s">
        <v>11</v>
      </c>
      <c r="D2327" s="2">
        <v>17.760000000000002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0C97D-3E27-0C4C-8994-469AB4AF1335}">
  <dimension ref="A1:E3"/>
  <sheetViews>
    <sheetView zoomScale="150" zoomScaleNormal="150" workbookViewId="0">
      <selection activeCell="D8" sqref="D8"/>
    </sheetView>
  </sheetViews>
  <sheetFormatPr baseColWidth="10" defaultRowHeight="16" x14ac:dyDescent="0.2"/>
  <cols>
    <col min="1" max="1" width="13.5" bestFit="1" customWidth="1"/>
    <col min="2" max="2" width="10.83203125" customWidth="1"/>
  </cols>
  <sheetData>
    <row r="1" spans="1:5" x14ac:dyDescent="0.2">
      <c r="A1" t="s">
        <v>102</v>
      </c>
      <c r="C1" t="s">
        <v>103</v>
      </c>
      <c r="E1" t="s">
        <v>104</v>
      </c>
    </row>
    <row r="2" spans="1:5" x14ac:dyDescent="0.2">
      <c r="A2" t="s">
        <v>100</v>
      </c>
      <c r="C2">
        <v>56</v>
      </c>
      <c r="E2">
        <v>43</v>
      </c>
    </row>
    <row r="3" spans="1:5" x14ac:dyDescent="0.2">
      <c r="A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Summary</vt:lpstr>
      <vt:lpstr>Savings Calculator</vt:lpstr>
      <vt:lpstr>Monthly Income</vt:lpstr>
      <vt:lpstr>Monthly Expenses</vt:lpstr>
      <vt:lpstr>Spending Summary</vt:lpstr>
      <vt:lpstr>Transaction History</vt:lpstr>
      <vt:lpstr>Behind the Scenes</vt:lpstr>
      <vt:lpstr>Savings_Goal</vt:lpstr>
      <vt:lpstr>Target_Date</vt:lpstr>
      <vt:lpstr>Yes_No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Ferreri</dc:creator>
  <cp:lastModifiedBy>Nicholas Ferreri</cp:lastModifiedBy>
  <dcterms:created xsi:type="dcterms:W3CDTF">2024-01-17T17:12:02Z</dcterms:created>
  <dcterms:modified xsi:type="dcterms:W3CDTF">2024-01-18T20:16:06Z</dcterms:modified>
</cp:coreProperties>
</file>