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hidePivotFieldList="1" autoCompressPictures="0"/>
  <bookViews>
    <workbookView xWindow="640" yWindow="-20" windowWidth="47680" windowHeight="28480"/>
  </bookViews>
  <sheets>
    <sheet name="PIVOT for SEASTARS" sheetId="3" r:id="rId1"/>
    <sheet name="OCNMS%covrawtemplate.xls" sheetId="1" r:id="rId2"/>
    <sheet name="2015 Questions" sheetId="2" r:id="rId3"/>
  </sheets>
  <definedNames>
    <definedName name="_xlnm._FilterDatabase" localSheetId="1" hidden="1">'OCNMS%covrawtemplate.xls'!$A$1:$AD$721</definedName>
  </definedNames>
  <calcPr calcId="140001" concurrentCalc="0"/>
  <pivotCaches>
    <pivotCache cacheId="11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" l="1"/>
  <c r="K6" i="3"/>
  <c r="I6" i="3"/>
  <c r="J23" i="3"/>
  <c r="K23" i="3"/>
  <c r="I23" i="3"/>
  <c r="K10" i="3"/>
  <c r="K11" i="3"/>
  <c r="K12" i="3"/>
  <c r="K14" i="3"/>
  <c r="K16" i="3"/>
  <c r="K18" i="3"/>
  <c r="K19" i="3"/>
  <c r="K21" i="3"/>
  <c r="J24" i="3"/>
  <c r="K24" i="3"/>
  <c r="K26" i="3"/>
  <c r="K27" i="3"/>
  <c r="K29" i="3"/>
  <c r="K31" i="3"/>
  <c r="K33" i="3"/>
  <c r="K34" i="3"/>
  <c r="K36" i="3"/>
  <c r="K38" i="3"/>
  <c r="K39" i="3"/>
  <c r="K40" i="3"/>
  <c r="K42" i="3"/>
  <c r="K43" i="3"/>
  <c r="K44" i="3"/>
  <c r="K8" i="3"/>
  <c r="J44" i="3"/>
  <c r="I44" i="3"/>
  <c r="J43" i="3"/>
  <c r="I43" i="3"/>
  <c r="J42" i="3"/>
  <c r="I42" i="3"/>
  <c r="J40" i="3"/>
  <c r="I40" i="3"/>
  <c r="J39" i="3"/>
  <c r="I39" i="3"/>
  <c r="J38" i="3"/>
  <c r="I38" i="3"/>
  <c r="J36" i="3"/>
  <c r="I36" i="3"/>
  <c r="J34" i="3"/>
  <c r="I34" i="3"/>
  <c r="J33" i="3"/>
  <c r="I33" i="3"/>
  <c r="J31" i="3"/>
  <c r="I31" i="3"/>
  <c r="J29" i="3"/>
  <c r="I29" i="3"/>
  <c r="J27" i="3"/>
  <c r="I27" i="3"/>
  <c r="J26" i="3"/>
  <c r="I26" i="3"/>
  <c r="I24" i="3"/>
  <c r="J21" i="3"/>
  <c r="I21" i="3"/>
  <c r="J19" i="3"/>
  <c r="I19" i="3"/>
  <c r="J18" i="3"/>
  <c r="I18" i="3"/>
  <c r="J16" i="3"/>
  <c r="I16" i="3"/>
  <c r="J14" i="3"/>
  <c r="I14" i="3"/>
  <c r="J12" i="3"/>
  <c r="I12" i="3"/>
  <c r="J11" i="3"/>
  <c r="I11" i="3"/>
  <c r="J10" i="3"/>
  <c r="I10" i="3"/>
  <c r="J8" i="3"/>
  <c r="I8" i="3"/>
  <c r="P34" i="1"/>
  <c r="R34" i="1"/>
  <c r="Q34" i="1"/>
  <c r="Z34" i="1"/>
  <c r="S34" i="1"/>
  <c r="T34" i="1"/>
  <c r="U34" i="1"/>
  <c r="V34" i="1"/>
  <c r="W34" i="1"/>
  <c r="X34" i="1"/>
  <c r="P138" i="1"/>
  <c r="R138" i="1"/>
  <c r="Q138" i="1"/>
  <c r="S138" i="1"/>
  <c r="T138" i="1"/>
  <c r="U138" i="1"/>
  <c r="W138" i="1"/>
  <c r="X138" i="1"/>
  <c r="P139" i="1"/>
  <c r="R139" i="1"/>
  <c r="Q139" i="1"/>
  <c r="Z139" i="1"/>
  <c r="S139" i="1"/>
  <c r="T139" i="1"/>
  <c r="U139" i="1"/>
  <c r="W139" i="1"/>
  <c r="X139" i="1"/>
  <c r="Y139" i="1"/>
  <c r="P140" i="1"/>
  <c r="R140" i="1"/>
  <c r="Q140" i="1"/>
  <c r="Z140" i="1"/>
  <c r="S140" i="1"/>
  <c r="T140" i="1"/>
  <c r="U140" i="1"/>
  <c r="W140" i="1"/>
  <c r="X140" i="1"/>
  <c r="Y140" i="1"/>
  <c r="P141" i="1"/>
  <c r="R141" i="1"/>
  <c r="Q141" i="1"/>
  <c r="Z141" i="1"/>
  <c r="S141" i="1"/>
  <c r="T141" i="1"/>
  <c r="U141" i="1"/>
  <c r="W141" i="1"/>
  <c r="X141" i="1"/>
  <c r="P142" i="1"/>
  <c r="R142" i="1"/>
  <c r="Q142" i="1"/>
  <c r="S142" i="1"/>
  <c r="T142" i="1"/>
  <c r="U142" i="1"/>
  <c r="W142" i="1"/>
  <c r="X142" i="1"/>
  <c r="P143" i="1"/>
  <c r="R143" i="1"/>
  <c r="Q143" i="1"/>
  <c r="Z143" i="1"/>
  <c r="S143" i="1"/>
  <c r="T143" i="1"/>
  <c r="U143" i="1"/>
  <c r="W143" i="1"/>
  <c r="X143" i="1"/>
  <c r="Y143" i="1"/>
  <c r="P144" i="1"/>
  <c r="R144" i="1"/>
  <c r="Q144" i="1"/>
  <c r="Z144" i="1"/>
  <c r="S144" i="1"/>
  <c r="T144" i="1"/>
  <c r="U144" i="1"/>
  <c r="W144" i="1"/>
  <c r="X144" i="1"/>
  <c r="Y144" i="1"/>
  <c r="P145" i="1"/>
  <c r="R145" i="1"/>
  <c r="Q145" i="1"/>
  <c r="Z145" i="1"/>
  <c r="S145" i="1"/>
  <c r="T145" i="1"/>
  <c r="U145" i="1"/>
  <c r="W145" i="1"/>
  <c r="X145" i="1"/>
  <c r="P146" i="1"/>
  <c r="R146" i="1"/>
  <c r="Q146" i="1"/>
  <c r="S146" i="1"/>
  <c r="T146" i="1"/>
  <c r="U146" i="1"/>
  <c r="W146" i="1"/>
  <c r="X146" i="1"/>
  <c r="P147" i="1"/>
  <c r="R147" i="1"/>
  <c r="Q147" i="1"/>
  <c r="Z147" i="1"/>
  <c r="S147" i="1"/>
  <c r="T147" i="1"/>
  <c r="U147" i="1"/>
  <c r="W147" i="1"/>
  <c r="X147" i="1"/>
  <c r="Y147" i="1"/>
  <c r="P148" i="1"/>
  <c r="R148" i="1"/>
  <c r="Q148" i="1"/>
  <c r="Z148" i="1"/>
  <c r="S148" i="1"/>
  <c r="T148" i="1"/>
  <c r="U148" i="1"/>
  <c r="W148" i="1"/>
  <c r="X148" i="1"/>
  <c r="Y148" i="1"/>
  <c r="P149" i="1"/>
  <c r="R149" i="1"/>
  <c r="Q149" i="1"/>
  <c r="Z149" i="1"/>
  <c r="S149" i="1"/>
  <c r="T149" i="1"/>
  <c r="U149" i="1"/>
  <c r="W149" i="1"/>
  <c r="X149" i="1"/>
  <c r="P21" i="1"/>
  <c r="R21" i="1"/>
  <c r="Q21" i="1"/>
  <c r="S21" i="1"/>
  <c r="T21" i="1"/>
  <c r="U21" i="1"/>
  <c r="W21" i="1"/>
  <c r="X21" i="1"/>
  <c r="P150" i="1"/>
  <c r="R150" i="1"/>
  <c r="Q150" i="1"/>
  <c r="Z150" i="1"/>
  <c r="S150" i="1"/>
  <c r="T150" i="1"/>
  <c r="U150" i="1"/>
  <c r="W150" i="1"/>
  <c r="X150" i="1"/>
  <c r="Y150" i="1"/>
  <c r="P151" i="1"/>
  <c r="R151" i="1"/>
  <c r="Q151" i="1"/>
  <c r="Z151" i="1"/>
  <c r="S151" i="1"/>
  <c r="T151" i="1"/>
  <c r="U151" i="1"/>
  <c r="W151" i="1"/>
  <c r="X151" i="1"/>
  <c r="Y151" i="1"/>
  <c r="P152" i="1"/>
  <c r="R152" i="1"/>
  <c r="Q152" i="1"/>
  <c r="Z152" i="1"/>
  <c r="S152" i="1"/>
  <c r="T152" i="1"/>
  <c r="U152" i="1"/>
  <c r="W152" i="1"/>
  <c r="X152" i="1"/>
  <c r="P153" i="1"/>
  <c r="R153" i="1"/>
  <c r="Q153" i="1"/>
  <c r="S153" i="1"/>
  <c r="T153" i="1"/>
  <c r="U153" i="1"/>
  <c r="W153" i="1"/>
  <c r="X153" i="1"/>
  <c r="P154" i="1"/>
  <c r="Q154" i="1"/>
  <c r="Z154" i="1"/>
  <c r="Y154" i="1"/>
  <c r="P155" i="1"/>
  <c r="Q155" i="1"/>
  <c r="Z155" i="1"/>
  <c r="S155" i="1"/>
  <c r="T155" i="1"/>
  <c r="U155" i="1"/>
  <c r="W155" i="1"/>
  <c r="X155" i="1"/>
  <c r="Y155" i="1"/>
  <c r="P37" i="1"/>
  <c r="W37" i="1"/>
  <c r="Q37" i="1"/>
  <c r="Z37" i="1"/>
  <c r="S37" i="1"/>
  <c r="U37" i="1"/>
  <c r="X37" i="1"/>
  <c r="P156" i="1"/>
  <c r="Q156" i="1"/>
  <c r="T156" i="1"/>
  <c r="U156" i="1"/>
  <c r="W156" i="1"/>
  <c r="P27" i="1"/>
  <c r="Q27" i="1"/>
  <c r="Z27" i="1"/>
  <c r="Y27" i="1"/>
  <c r="P157" i="1"/>
  <c r="Q157" i="1"/>
  <c r="Z157" i="1"/>
  <c r="S157" i="1"/>
  <c r="T157" i="1"/>
  <c r="U157" i="1"/>
  <c r="W157" i="1"/>
  <c r="X157" i="1"/>
  <c r="Y157" i="1"/>
  <c r="P158" i="1"/>
  <c r="W158" i="1"/>
  <c r="Q158" i="1"/>
  <c r="Z158" i="1"/>
  <c r="S158" i="1"/>
  <c r="U158" i="1"/>
  <c r="X158" i="1"/>
  <c r="P159" i="1"/>
  <c r="Q159" i="1"/>
  <c r="T159" i="1"/>
  <c r="U159" i="1"/>
  <c r="W159" i="1"/>
  <c r="P160" i="1"/>
  <c r="Q160" i="1"/>
  <c r="Z160" i="1"/>
  <c r="U160" i="1"/>
  <c r="Y160" i="1"/>
  <c r="P24" i="1"/>
  <c r="Q24" i="1"/>
  <c r="Z24" i="1"/>
  <c r="S24" i="1"/>
  <c r="T24" i="1"/>
  <c r="U24" i="1"/>
  <c r="W24" i="1"/>
  <c r="X24" i="1"/>
  <c r="Y24" i="1"/>
  <c r="P29" i="1"/>
  <c r="W29" i="1"/>
  <c r="Q29" i="1"/>
  <c r="Y29" i="1"/>
  <c r="S29" i="1"/>
  <c r="U29" i="1"/>
  <c r="X29" i="1"/>
  <c r="Z29" i="1"/>
  <c r="P161" i="1"/>
  <c r="Q161" i="1"/>
  <c r="T161" i="1"/>
  <c r="X161" i="1"/>
  <c r="Y161" i="1"/>
  <c r="Z161" i="1"/>
  <c r="P162" i="1"/>
  <c r="X162" i="1"/>
  <c r="Q162" i="1"/>
  <c r="V162" i="1"/>
  <c r="Y162" i="1"/>
  <c r="Z162" i="1"/>
  <c r="P163" i="1"/>
  <c r="X163" i="1"/>
  <c r="Q163" i="1"/>
  <c r="V163" i="1"/>
  <c r="Y163" i="1"/>
  <c r="Z163" i="1"/>
  <c r="P26" i="1"/>
  <c r="X26" i="1"/>
  <c r="Q26" i="1"/>
  <c r="V26" i="1"/>
  <c r="Y26" i="1"/>
  <c r="Z26" i="1"/>
  <c r="P164" i="1"/>
  <c r="V164" i="1"/>
  <c r="Q164" i="1"/>
  <c r="Y164" i="1"/>
  <c r="Z164" i="1"/>
  <c r="P165" i="1"/>
  <c r="Q165" i="1"/>
  <c r="V165" i="1"/>
  <c r="Y165" i="1"/>
  <c r="Z165" i="1"/>
  <c r="P11" i="1"/>
  <c r="Q11" i="1"/>
  <c r="V11" i="1"/>
  <c r="Y11" i="1"/>
  <c r="Z11" i="1"/>
  <c r="P166" i="1"/>
  <c r="Q166" i="1"/>
  <c r="Y166" i="1"/>
  <c r="Z166" i="1"/>
  <c r="P167" i="1"/>
  <c r="V167" i="1"/>
  <c r="Q167" i="1"/>
  <c r="Y167" i="1"/>
  <c r="Z167" i="1"/>
  <c r="P168" i="1"/>
  <c r="Q168" i="1"/>
  <c r="V168" i="1"/>
  <c r="Y168" i="1"/>
  <c r="Z168" i="1"/>
  <c r="P169" i="1"/>
  <c r="Q169" i="1"/>
  <c r="V169" i="1"/>
  <c r="Y169" i="1"/>
  <c r="Z169" i="1"/>
  <c r="P170" i="1"/>
  <c r="Q170" i="1"/>
  <c r="Y170" i="1"/>
  <c r="Z170" i="1"/>
  <c r="P171" i="1"/>
  <c r="V171" i="1"/>
  <c r="Q171" i="1"/>
  <c r="Y171" i="1"/>
  <c r="Z171" i="1"/>
  <c r="P172" i="1"/>
  <c r="Q172" i="1"/>
  <c r="V172" i="1"/>
  <c r="Y172" i="1"/>
  <c r="Z172" i="1"/>
  <c r="P173" i="1"/>
  <c r="Q173" i="1"/>
  <c r="V173" i="1"/>
  <c r="Y173" i="1"/>
  <c r="Z173" i="1"/>
  <c r="P174" i="1"/>
  <c r="Q174" i="1"/>
  <c r="Y174" i="1"/>
  <c r="Z174" i="1"/>
  <c r="P25" i="1"/>
  <c r="V25" i="1"/>
  <c r="Q25" i="1"/>
  <c r="Y25" i="1"/>
  <c r="Z25" i="1"/>
  <c r="P175" i="1"/>
  <c r="Q175" i="1"/>
  <c r="V175" i="1"/>
  <c r="Y175" i="1"/>
  <c r="Z175" i="1"/>
  <c r="P42" i="1"/>
  <c r="Q42" i="1"/>
  <c r="V42" i="1"/>
  <c r="Y42" i="1"/>
  <c r="Z42" i="1"/>
  <c r="P176" i="1"/>
  <c r="Q176" i="1"/>
  <c r="Y176" i="1"/>
  <c r="Z176" i="1"/>
  <c r="P177" i="1"/>
  <c r="V177" i="1"/>
  <c r="Q177" i="1"/>
  <c r="Y177" i="1"/>
  <c r="Z177" i="1"/>
  <c r="P178" i="1"/>
  <c r="Q178" i="1"/>
  <c r="V178" i="1"/>
  <c r="Y178" i="1"/>
  <c r="Z178" i="1"/>
  <c r="P179" i="1"/>
  <c r="Q179" i="1"/>
  <c r="V179" i="1"/>
  <c r="Y179" i="1"/>
  <c r="Z179" i="1"/>
  <c r="P180" i="1"/>
  <c r="Q180" i="1"/>
  <c r="Y180" i="1"/>
  <c r="Z180" i="1"/>
  <c r="P181" i="1"/>
  <c r="V181" i="1"/>
  <c r="Q181" i="1"/>
  <c r="Y181" i="1"/>
  <c r="Z181" i="1"/>
  <c r="P182" i="1"/>
  <c r="Q182" i="1"/>
  <c r="V182" i="1"/>
  <c r="Y182" i="1"/>
  <c r="Z182" i="1"/>
  <c r="P183" i="1"/>
  <c r="Q183" i="1"/>
  <c r="V183" i="1"/>
  <c r="Y183" i="1"/>
  <c r="Z183" i="1"/>
  <c r="P23" i="1"/>
  <c r="Q23" i="1"/>
  <c r="Y23" i="1"/>
  <c r="Z23" i="1"/>
  <c r="P184" i="1"/>
  <c r="V184" i="1"/>
  <c r="Q184" i="1"/>
  <c r="Y184" i="1"/>
  <c r="Z184" i="1"/>
  <c r="P28" i="1"/>
  <c r="Q28" i="1"/>
  <c r="V28" i="1"/>
  <c r="Y28" i="1"/>
  <c r="Z28" i="1"/>
  <c r="P185" i="1"/>
  <c r="Q185" i="1"/>
  <c r="V185" i="1"/>
  <c r="Y185" i="1"/>
  <c r="Z185" i="1"/>
  <c r="P186" i="1"/>
  <c r="Q186" i="1"/>
  <c r="Y186" i="1"/>
  <c r="Z186" i="1"/>
  <c r="P187" i="1"/>
  <c r="V187" i="1"/>
  <c r="Q187" i="1"/>
  <c r="Y187" i="1"/>
  <c r="Z187" i="1"/>
  <c r="P188" i="1"/>
  <c r="Q188" i="1"/>
  <c r="V188" i="1"/>
  <c r="Y188" i="1"/>
  <c r="Z188" i="1"/>
  <c r="P189" i="1"/>
  <c r="Q189" i="1"/>
  <c r="V189" i="1"/>
  <c r="Y189" i="1"/>
  <c r="Z189" i="1"/>
  <c r="P190" i="1"/>
  <c r="Q190" i="1"/>
  <c r="Y190" i="1"/>
  <c r="Z190" i="1"/>
  <c r="P191" i="1"/>
  <c r="Q191" i="1"/>
  <c r="Y191" i="1"/>
  <c r="Z191" i="1"/>
  <c r="P192" i="1"/>
  <c r="Q192" i="1"/>
  <c r="V192" i="1"/>
  <c r="Y192" i="1"/>
  <c r="Z192" i="1"/>
  <c r="P193" i="1"/>
  <c r="Q193" i="1"/>
  <c r="T193" i="1"/>
  <c r="V193" i="1"/>
  <c r="Y193" i="1"/>
  <c r="Z193" i="1"/>
  <c r="P194" i="1"/>
  <c r="Q194" i="1"/>
  <c r="Y194" i="1"/>
  <c r="Z194" i="1"/>
  <c r="P195" i="1"/>
  <c r="Q195" i="1"/>
  <c r="T195" i="1"/>
  <c r="V195" i="1"/>
  <c r="Y195" i="1"/>
  <c r="Z195" i="1"/>
  <c r="P33" i="1"/>
  <c r="Q33" i="1"/>
  <c r="Y33" i="1"/>
  <c r="Z33" i="1"/>
  <c r="P196" i="1"/>
  <c r="Q196" i="1"/>
  <c r="T196" i="1"/>
  <c r="V196" i="1"/>
  <c r="Y196" i="1"/>
  <c r="Z196" i="1"/>
  <c r="P197" i="1"/>
  <c r="Q197" i="1"/>
  <c r="Y197" i="1"/>
  <c r="Z197" i="1"/>
  <c r="P198" i="1"/>
  <c r="Q198" i="1"/>
  <c r="T198" i="1"/>
  <c r="V198" i="1"/>
  <c r="Y198" i="1"/>
  <c r="Z198" i="1"/>
  <c r="P199" i="1"/>
  <c r="Q199" i="1"/>
  <c r="Y199" i="1"/>
  <c r="Z199" i="1"/>
  <c r="P39" i="1"/>
  <c r="Q39" i="1"/>
  <c r="T39" i="1"/>
  <c r="V39" i="1"/>
  <c r="Y39" i="1"/>
  <c r="Z39" i="1"/>
  <c r="P200" i="1"/>
  <c r="Q200" i="1"/>
  <c r="Y200" i="1"/>
  <c r="Z200" i="1"/>
  <c r="P201" i="1"/>
  <c r="Q201" i="1"/>
  <c r="T201" i="1"/>
  <c r="V201" i="1"/>
  <c r="Y201" i="1"/>
  <c r="Z201" i="1"/>
  <c r="P202" i="1"/>
  <c r="Q202" i="1"/>
  <c r="Y202" i="1"/>
  <c r="Z202" i="1"/>
  <c r="P203" i="1"/>
  <c r="Q203" i="1"/>
  <c r="R203" i="1"/>
  <c r="T203" i="1"/>
  <c r="U203" i="1"/>
  <c r="X203" i="1"/>
  <c r="Y203" i="1"/>
  <c r="Z203" i="1"/>
  <c r="P204" i="1"/>
  <c r="Q204" i="1"/>
  <c r="R204" i="1"/>
  <c r="T204" i="1"/>
  <c r="U204" i="1"/>
  <c r="V204" i="1"/>
  <c r="X204" i="1"/>
  <c r="P205" i="1"/>
  <c r="Q205" i="1"/>
  <c r="Z205" i="1"/>
  <c r="T205" i="1"/>
  <c r="U205" i="1"/>
  <c r="X205" i="1"/>
  <c r="Y205" i="1"/>
  <c r="P206" i="1"/>
  <c r="Q206" i="1"/>
  <c r="Z206" i="1"/>
  <c r="X206" i="1"/>
  <c r="P30" i="1"/>
  <c r="Q30" i="1"/>
  <c r="Z30" i="1"/>
  <c r="T30" i="1"/>
  <c r="U30" i="1"/>
  <c r="X30" i="1"/>
  <c r="Y30" i="1"/>
  <c r="P207" i="1"/>
  <c r="Q207" i="1"/>
  <c r="Z207" i="1"/>
  <c r="X207" i="1"/>
  <c r="Y207" i="1"/>
  <c r="P208" i="1"/>
  <c r="Q208" i="1"/>
  <c r="Z208" i="1"/>
  <c r="T208" i="1"/>
  <c r="U208" i="1"/>
  <c r="X208" i="1"/>
  <c r="Y208" i="1"/>
  <c r="P209" i="1"/>
  <c r="Q209" i="1"/>
  <c r="Z209" i="1"/>
  <c r="X209" i="1"/>
  <c r="P210" i="1"/>
  <c r="Q210" i="1"/>
  <c r="Z210" i="1"/>
  <c r="T210" i="1"/>
  <c r="U210" i="1"/>
  <c r="X210" i="1"/>
  <c r="Y210" i="1"/>
  <c r="P211" i="1"/>
  <c r="Q211" i="1"/>
  <c r="Z211" i="1"/>
  <c r="X211" i="1"/>
  <c r="Y211" i="1"/>
  <c r="P212" i="1"/>
  <c r="Q212" i="1"/>
  <c r="Z212" i="1"/>
  <c r="T212" i="1"/>
  <c r="U212" i="1"/>
  <c r="X212" i="1"/>
  <c r="Y212" i="1"/>
  <c r="P213" i="1"/>
  <c r="Q213" i="1"/>
  <c r="W213" i="1"/>
  <c r="X213" i="1"/>
  <c r="P214" i="1"/>
  <c r="Q214" i="1"/>
  <c r="X214" i="1"/>
  <c r="Y214" i="1"/>
  <c r="Z214" i="1"/>
  <c r="P215" i="1"/>
  <c r="T215" i="1"/>
  <c r="Q215" i="1"/>
  <c r="X215" i="1"/>
  <c r="Y215" i="1"/>
  <c r="Z215" i="1"/>
  <c r="P216" i="1"/>
  <c r="Q216" i="1"/>
  <c r="X216" i="1"/>
  <c r="Y216" i="1"/>
  <c r="Z216" i="1"/>
  <c r="P217" i="1"/>
  <c r="Q217" i="1"/>
  <c r="T217" i="1"/>
  <c r="X217" i="1"/>
  <c r="Y217" i="1"/>
  <c r="Z217" i="1"/>
  <c r="P218" i="1"/>
  <c r="Q218" i="1"/>
  <c r="X218" i="1"/>
  <c r="Y218" i="1"/>
  <c r="Z218" i="1"/>
  <c r="P22" i="1"/>
  <c r="Q22" i="1"/>
  <c r="T22" i="1"/>
  <c r="X22" i="1"/>
  <c r="Y22" i="1"/>
  <c r="Z22" i="1"/>
  <c r="P219" i="1"/>
  <c r="Q219" i="1"/>
  <c r="X219" i="1"/>
  <c r="Y219" i="1"/>
  <c r="Z219" i="1"/>
  <c r="P220" i="1"/>
  <c r="Q220" i="1"/>
  <c r="T220" i="1"/>
  <c r="X220" i="1"/>
  <c r="Y220" i="1"/>
  <c r="Z220" i="1"/>
  <c r="P221" i="1"/>
  <c r="Q221" i="1"/>
  <c r="X221" i="1"/>
  <c r="Y221" i="1"/>
  <c r="Z221" i="1"/>
  <c r="P41" i="1"/>
  <c r="Q41" i="1"/>
  <c r="Z41" i="1"/>
  <c r="T41" i="1"/>
  <c r="X41" i="1"/>
  <c r="Y41" i="1"/>
  <c r="P222" i="1"/>
  <c r="Q222" i="1"/>
  <c r="Z222" i="1"/>
  <c r="T222" i="1"/>
  <c r="Y222" i="1"/>
  <c r="P35" i="1"/>
  <c r="Q35" i="1"/>
  <c r="Z35" i="1"/>
  <c r="X35" i="1"/>
  <c r="Y35" i="1"/>
  <c r="P223" i="1"/>
  <c r="Q223" i="1"/>
  <c r="Z223" i="1"/>
  <c r="Y223" i="1"/>
  <c r="P224" i="1"/>
  <c r="Q224" i="1"/>
  <c r="Z224" i="1"/>
  <c r="T224" i="1"/>
  <c r="X224" i="1"/>
  <c r="Y224" i="1"/>
  <c r="P225" i="1"/>
  <c r="Q225" i="1"/>
  <c r="Z225" i="1"/>
  <c r="T225" i="1"/>
  <c r="Y225" i="1"/>
  <c r="P226" i="1"/>
  <c r="Q226" i="1"/>
  <c r="Z226" i="1"/>
  <c r="X226" i="1"/>
  <c r="Y226" i="1"/>
  <c r="P227" i="1"/>
  <c r="Q227" i="1"/>
  <c r="Z227" i="1"/>
  <c r="Y227" i="1"/>
  <c r="P228" i="1"/>
  <c r="Q228" i="1"/>
  <c r="Z228" i="1"/>
  <c r="T228" i="1"/>
  <c r="X228" i="1"/>
  <c r="Y228" i="1"/>
  <c r="P229" i="1"/>
  <c r="Q229" i="1"/>
  <c r="Z229" i="1"/>
  <c r="T229" i="1"/>
  <c r="Y229" i="1"/>
  <c r="P230" i="1"/>
  <c r="Q230" i="1"/>
  <c r="Z230" i="1"/>
  <c r="X230" i="1"/>
  <c r="Y230" i="1"/>
  <c r="P231" i="1"/>
  <c r="Q231" i="1"/>
  <c r="Z231" i="1"/>
  <c r="Y231" i="1"/>
  <c r="P232" i="1"/>
  <c r="Q232" i="1"/>
  <c r="Z232" i="1"/>
  <c r="T232" i="1"/>
  <c r="X232" i="1"/>
  <c r="Y232" i="1"/>
  <c r="P233" i="1"/>
  <c r="Q233" i="1"/>
  <c r="Z233" i="1"/>
  <c r="T233" i="1"/>
  <c r="X233" i="1"/>
  <c r="Y233" i="1"/>
  <c r="P234" i="1"/>
  <c r="Q234" i="1"/>
  <c r="Z234" i="1"/>
  <c r="X234" i="1"/>
  <c r="Y234" i="1"/>
  <c r="P32" i="1"/>
  <c r="X32" i="1"/>
  <c r="Q32" i="1"/>
  <c r="Z32" i="1"/>
  <c r="T32" i="1"/>
  <c r="W32" i="1"/>
  <c r="Y32" i="1"/>
  <c r="P235" i="1"/>
  <c r="S235" i="1"/>
  <c r="Q235" i="1"/>
  <c r="R235" i="1"/>
  <c r="T235" i="1"/>
  <c r="V235" i="1"/>
  <c r="X235" i="1"/>
  <c r="Y235" i="1"/>
  <c r="Z235" i="1"/>
  <c r="P236" i="1"/>
  <c r="S236" i="1"/>
  <c r="Q236" i="1"/>
  <c r="R236" i="1"/>
  <c r="T236" i="1"/>
  <c r="V236" i="1"/>
  <c r="X236" i="1"/>
  <c r="Y236" i="1"/>
  <c r="Z236" i="1"/>
  <c r="P237" i="1"/>
  <c r="S237" i="1"/>
  <c r="Q237" i="1"/>
  <c r="R237" i="1"/>
  <c r="T237" i="1"/>
  <c r="V237" i="1"/>
  <c r="X237" i="1"/>
  <c r="Y237" i="1"/>
  <c r="Z237" i="1"/>
  <c r="P40" i="1"/>
  <c r="S40" i="1"/>
  <c r="Q40" i="1"/>
  <c r="R40" i="1"/>
  <c r="T40" i="1"/>
  <c r="V40" i="1"/>
  <c r="X40" i="1"/>
  <c r="Y40" i="1"/>
  <c r="Z40" i="1"/>
  <c r="P238" i="1"/>
  <c r="S238" i="1"/>
  <c r="Q238" i="1"/>
  <c r="R238" i="1"/>
  <c r="T238" i="1"/>
  <c r="V238" i="1"/>
  <c r="X238" i="1"/>
  <c r="Y238" i="1"/>
  <c r="Z238" i="1"/>
  <c r="P43" i="1"/>
  <c r="S43" i="1"/>
  <c r="Q43" i="1"/>
  <c r="R43" i="1"/>
  <c r="T43" i="1"/>
  <c r="V43" i="1"/>
  <c r="X43" i="1"/>
  <c r="Y43" i="1"/>
  <c r="Z43" i="1"/>
  <c r="P239" i="1"/>
  <c r="S239" i="1"/>
  <c r="Q239" i="1"/>
  <c r="R239" i="1"/>
  <c r="T239" i="1"/>
  <c r="V239" i="1"/>
  <c r="X239" i="1"/>
  <c r="Y239" i="1"/>
  <c r="Z239" i="1"/>
  <c r="P240" i="1"/>
  <c r="S240" i="1"/>
  <c r="Q240" i="1"/>
  <c r="R240" i="1"/>
  <c r="T240" i="1"/>
  <c r="V240" i="1"/>
  <c r="X240" i="1"/>
  <c r="Y240" i="1"/>
  <c r="Z240" i="1"/>
  <c r="P241" i="1"/>
  <c r="S241" i="1"/>
  <c r="Q241" i="1"/>
  <c r="R241" i="1"/>
  <c r="T241" i="1"/>
  <c r="V241" i="1"/>
  <c r="X241" i="1"/>
  <c r="Y241" i="1"/>
  <c r="Z241" i="1"/>
  <c r="P242" i="1"/>
  <c r="S242" i="1"/>
  <c r="Q242" i="1"/>
  <c r="R242" i="1"/>
  <c r="T242" i="1"/>
  <c r="V242" i="1"/>
  <c r="X242" i="1"/>
  <c r="Y242" i="1"/>
  <c r="Z242" i="1"/>
  <c r="P38" i="1"/>
  <c r="S38" i="1"/>
  <c r="Q38" i="1"/>
  <c r="R38" i="1"/>
  <c r="T38" i="1"/>
  <c r="V38" i="1"/>
  <c r="X38" i="1"/>
  <c r="Y38" i="1"/>
  <c r="Z38" i="1"/>
  <c r="P243" i="1"/>
  <c r="S243" i="1"/>
  <c r="Q243" i="1"/>
  <c r="R243" i="1"/>
  <c r="T243" i="1"/>
  <c r="V243" i="1"/>
  <c r="X243" i="1"/>
  <c r="Y243" i="1"/>
  <c r="Z243" i="1"/>
  <c r="P244" i="1"/>
  <c r="S244" i="1"/>
  <c r="Q244" i="1"/>
  <c r="R244" i="1"/>
  <c r="T244" i="1"/>
  <c r="V244" i="1"/>
  <c r="X244" i="1"/>
  <c r="Y244" i="1"/>
  <c r="Z244" i="1"/>
  <c r="P15" i="1"/>
  <c r="S15" i="1"/>
  <c r="Q15" i="1"/>
  <c r="R15" i="1"/>
  <c r="T15" i="1"/>
  <c r="V15" i="1"/>
  <c r="X15" i="1"/>
  <c r="Y15" i="1"/>
  <c r="Z15" i="1"/>
  <c r="P245" i="1"/>
  <c r="S245" i="1"/>
  <c r="Q245" i="1"/>
  <c r="R245" i="1"/>
  <c r="T245" i="1"/>
  <c r="V245" i="1"/>
  <c r="X245" i="1"/>
  <c r="Y245" i="1"/>
  <c r="Z245" i="1"/>
  <c r="P246" i="1"/>
  <c r="S246" i="1"/>
  <c r="Q246" i="1"/>
  <c r="R246" i="1"/>
  <c r="T246" i="1"/>
  <c r="V246" i="1"/>
  <c r="X246" i="1"/>
  <c r="Y246" i="1"/>
  <c r="Z246" i="1"/>
  <c r="P247" i="1"/>
  <c r="S247" i="1"/>
  <c r="Q247" i="1"/>
  <c r="R247" i="1"/>
  <c r="T247" i="1"/>
  <c r="V247" i="1"/>
  <c r="X247" i="1"/>
  <c r="Y247" i="1"/>
  <c r="Z247" i="1"/>
  <c r="P248" i="1"/>
  <c r="S248" i="1"/>
  <c r="Q248" i="1"/>
  <c r="R248" i="1"/>
  <c r="T248" i="1"/>
  <c r="V248" i="1"/>
  <c r="X248" i="1"/>
  <c r="Y248" i="1"/>
  <c r="Z248" i="1"/>
  <c r="P249" i="1"/>
  <c r="S249" i="1"/>
  <c r="Q249" i="1"/>
  <c r="R249" i="1"/>
  <c r="T249" i="1"/>
  <c r="V249" i="1"/>
  <c r="X249" i="1"/>
  <c r="Y249" i="1"/>
  <c r="Z249" i="1"/>
  <c r="P250" i="1"/>
  <c r="S250" i="1"/>
  <c r="Q250" i="1"/>
  <c r="R250" i="1"/>
  <c r="T250" i="1"/>
  <c r="V250" i="1"/>
  <c r="X250" i="1"/>
  <c r="Y250" i="1"/>
  <c r="Z250" i="1"/>
  <c r="P14" i="1"/>
  <c r="S14" i="1"/>
  <c r="Q14" i="1"/>
  <c r="R14" i="1"/>
  <c r="T14" i="1"/>
  <c r="V14" i="1"/>
  <c r="X14" i="1"/>
  <c r="Y14" i="1"/>
  <c r="Z14" i="1"/>
  <c r="P251" i="1"/>
  <c r="S251" i="1"/>
  <c r="Q251" i="1"/>
  <c r="R251" i="1"/>
  <c r="T251" i="1"/>
  <c r="V251" i="1"/>
  <c r="X251" i="1"/>
  <c r="Y251" i="1"/>
  <c r="Z251" i="1"/>
  <c r="P252" i="1"/>
  <c r="S252" i="1"/>
  <c r="Q252" i="1"/>
  <c r="R252" i="1"/>
  <c r="T252" i="1"/>
  <c r="V252" i="1"/>
  <c r="X252" i="1"/>
  <c r="Y252" i="1"/>
  <c r="Z252" i="1"/>
  <c r="P253" i="1"/>
  <c r="S253" i="1"/>
  <c r="Q253" i="1"/>
  <c r="R253" i="1"/>
  <c r="T253" i="1"/>
  <c r="V253" i="1"/>
  <c r="X253" i="1"/>
  <c r="Y253" i="1"/>
  <c r="Z253" i="1"/>
  <c r="P254" i="1"/>
  <c r="S254" i="1"/>
  <c r="Q254" i="1"/>
  <c r="R254" i="1"/>
  <c r="T254" i="1"/>
  <c r="V254" i="1"/>
  <c r="X254" i="1"/>
  <c r="Y254" i="1"/>
  <c r="Z254" i="1"/>
  <c r="P255" i="1"/>
  <c r="S255" i="1"/>
  <c r="Q255" i="1"/>
  <c r="R255" i="1"/>
  <c r="T255" i="1"/>
  <c r="V255" i="1"/>
  <c r="X255" i="1"/>
  <c r="Y255" i="1"/>
  <c r="Z255" i="1"/>
  <c r="P256" i="1"/>
  <c r="S256" i="1"/>
  <c r="Q256" i="1"/>
  <c r="R256" i="1"/>
  <c r="T256" i="1"/>
  <c r="V256" i="1"/>
  <c r="X256" i="1"/>
  <c r="Y256" i="1"/>
  <c r="Z256" i="1"/>
  <c r="P257" i="1"/>
  <c r="S257" i="1"/>
  <c r="Q257" i="1"/>
  <c r="R257" i="1"/>
  <c r="T257" i="1"/>
  <c r="V257" i="1"/>
  <c r="X257" i="1"/>
  <c r="Y257" i="1"/>
  <c r="Z257" i="1"/>
  <c r="P258" i="1"/>
  <c r="S258" i="1"/>
  <c r="Q258" i="1"/>
  <c r="R258" i="1"/>
  <c r="T258" i="1"/>
  <c r="V258" i="1"/>
  <c r="X258" i="1"/>
  <c r="Y258" i="1"/>
  <c r="Z258" i="1"/>
  <c r="P259" i="1"/>
  <c r="Q259" i="1"/>
  <c r="V259" i="1"/>
  <c r="Y259" i="1"/>
  <c r="Z259" i="1"/>
  <c r="P260" i="1"/>
  <c r="Q260" i="1"/>
  <c r="V260" i="1"/>
  <c r="Y260" i="1"/>
  <c r="Z260" i="1"/>
  <c r="P261" i="1"/>
  <c r="Q261" i="1"/>
  <c r="V261" i="1"/>
  <c r="Y261" i="1"/>
  <c r="Z261" i="1"/>
  <c r="P262" i="1"/>
  <c r="Q262" i="1"/>
  <c r="V262" i="1"/>
  <c r="Y262" i="1"/>
  <c r="Z262" i="1"/>
  <c r="P263" i="1"/>
  <c r="Q263" i="1"/>
  <c r="V263" i="1"/>
  <c r="Y263" i="1"/>
  <c r="Z263" i="1"/>
  <c r="P264" i="1"/>
  <c r="Q264" i="1"/>
  <c r="U264" i="1"/>
  <c r="Y264" i="1"/>
  <c r="Z264" i="1"/>
  <c r="P265" i="1"/>
  <c r="Q265" i="1"/>
  <c r="Z265" i="1"/>
  <c r="R265" i="1"/>
  <c r="T265" i="1"/>
  <c r="U265" i="1"/>
  <c r="V265" i="1"/>
  <c r="X265" i="1"/>
  <c r="Y265" i="1"/>
  <c r="P266" i="1"/>
  <c r="Q266" i="1"/>
  <c r="Y266" i="1"/>
  <c r="R266" i="1"/>
  <c r="U266" i="1"/>
  <c r="V266" i="1"/>
  <c r="X266" i="1"/>
  <c r="Z266" i="1"/>
  <c r="P267" i="1"/>
  <c r="Q267" i="1"/>
  <c r="Y267" i="1"/>
  <c r="T267" i="1"/>
  <c r="U267" i="1"/>
  <c r="V267" i="1"/>
  <c r="P268" i="1"/>
  <c r="Q268" i="1"/>
  <c r="U268" i="1"/>
  <c r="Y268" i="1"/>
  <c r="Z268" i="1"/>
  <c r="P269" i="1"/>
  <c r="Q269" i="1"/>
  <c r="Z269" i="1"/>
  <c r="R269" i="1"/>
  <c r="T269" i="1"/>
  <c r="U269" i="1"/>
  <c r="V269" i="1"/>
  <c r="X269" i="1"/>
  <c r="Y269" i="1"/>
  <c r="P270" i="1"/>
  <c r="Q270" i="1"/>
  <c r="Y270" i="1"/>
  <c r="R270" i="1"/>
  <c r="AA270" i="1"/>
  <c r="U270" i="1"/>
  <c r="V270" i="1"/>
  <c r="X270" i="1"/>
  <c r="Z270" i="1"/>
  <c r="P271" i="1"/>
  <c r="Q271" i="1"/>
  <c r="Y271" i="1"/>
  <c r="U271" i="1"/>
  <c r="V271" i="1"/>
  <c r="P272" i="1"/>
  <c r="Q272" i="1"/>
  <c r="U272" i="1"/>
  <c r="Y272" i="1"/>
  <c r="Z272" i="1"/>
  <c r="P273" i="1"/>
  <c r="Q273" i="1"/>
  <c r="Z273" i="1"/>
  <c r="R273" i="1"/>
  <c r="T273" i="1"/>
  <c r="U273" i="1"/>
  <c r="V273" i="1"/>
  <c r="X273" i="1"/>
  <c r="Y273" i="1"/>
  <c r="P274" i="1"/>
  <c r="Q274" i="1"/>
  <c r="Y274" i="1"/>
  <c r="R274" i="1"/>
  <c r="U274" i="1"/>
  <c r="V274" i="1"/>
  <c r="X274" i="1"/>
  <c r="P275" i="1"/>
  <c r="Q275" i="1"/>
  <c r="Y275" i="1"/>
  <c r="U275" i="1"/>
  <c r="V275" i="1"/>
  <c r="P276" i="1"/>
  <c r="Q276" i="1"/>
  <c r="U276" i="1"/>
  <c r="Y276" i="1"/>
  <c r="Z276" i="1"/>
  <c r="P277" i="1"/>
  <c r="Q277" i="1"/>
  <c r="Z277" i="1"/>
  <c r="R277" i="1"/>
  <c r="AA277" i="1"/>
  <c r="T277" i="1"/>
  <c r="U277" i="1"/>
  <c r="V277" i="1"/>
  <c r="X277" i="1"/>
  <c r="Y277" i="1"/>
  <c r="P278" i="1"/>
  <c r="Q278" i="1"/>
  <c r="Y278" i="1"/>
  <c r="R278" i="1"/>
  <c r="AA278" i="1"/>
  <c r="U278" i="1"/>
  <c r="V278" i="1"/>
  <c r="X278" i="1"/>
  <c r="P279" i="1"/>
  <c r="Q279" i="1"/>
  <c r="Y279" i="1"/>
  <c r="U279" i="1"/>
  <c r="V279" i="1"/>
  <c r="P280" i="1"/>
  <c r="Q280" i="1"/>
  <c r="U280" i="1"/>
  <c r="Y280" i="1"/>
  <c r="Z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P286" i="1"/>
  <c r="Q286" i="1"/>
  <c r="Z286" i="1"/>
  <c r="R286" i="1"/>
  <c r="S286" i="1"/>
  <c r="T286" i="1"/>
  <c r="U286" i="1"/>
  <c r="V286" i="1"/>
  <c r="W286" i="1"/>
  <c r="X286" i="1"/>
  <c r="Y286" i="1"/>
  <c r="AA286" i="1"/>
  <c r="P287" i="1"/>
  <c r="Q287" i="1"/>
  <c r="Z287" i="1"/>
  <c r="R287" i="1"/>
  <c r="S287" i="1"/>
  <c r="T287" i="1"/>
  <c r="U287" i="1"/>
  <c r="V287" i="1"/>
  <c r="W287" i="1"/>
  <c r="X287" i="1"/>
  <c r="Y287" i="1"/>
  <c r="AA287" i="1"/>
  <c r="P288" i="1"/>
  <c r="Q288" i="1"/>
  <c r="Z288" i="1"/>
  <c r="R288" i="1"/>
  <c r="S288" i="1"/>
  <c r="T288" i="1"/>
  <c r="U288" i="1"/>
  <c r="V288" i="1"/>
  <c r="W288" i="1"/>
  <c r="X288" i="1"/>
  <c r="Y288" i="1"/>
  <c r="AA288" i="1"/>
  <c r="P289" i="1"/>
  <c r="Q289" i="1"/>
  <c r="Z289" i="1"/>
  <c r="R289" i="1"/>
  <c r="S289" i="1"/>
  <c r="T289" i="1"/>
  <c r="U289" i="1"/>
  <c r="V289" i="1"/>
  <c r="W289" i="1"/>
  <c r="X289" i="1"/>
  <c r="Y289" i="1"/>
  <c r="AA289" i="1"/>
  <c r="P290" i="1"/>
  <c r="Q290" i="1"/>
  <c r="Z290" i="1"/>
  <c r="R290" i="1"/>
  <c r="S290" i="1"/>
  <c r="T290" i="1"/>
  <c r="U290" i="1"/>
  <c r="V290" i="1"/>
  <c r="W290" i="1"/>
  <c r="X290" i="1"/>
  <c r="Y290" i="1"/>
  <c r="AA290" i="1"/>
  <c r="P291" i="1"/>
  <c r="Q291" i="1"/>
  <c r="Z291" i="1"/>
  <c r="R291" i="1"/>
  <c r="S291" i="1"/>
  <c r="T291" i="1"/>
  <c r="U291" i="1"/>
  <c r="V291" i="1"/>
  <c r="W291" i="1"/>
  <c r="X291" i="1"/>
  <c r="Y291" i="1"/>
  <c r="AA291" i="1"/>
  <c r="P292" i="1"/>
  <c r="Q292" i="1"/>
  <c r="Z292" i="1"/>
  <c r="R292" i="1"/>
  <c r="S292" i="1"/>
  <c r="T292" i="1"/>
  <c r="U292" i="1"/>
  <c r="V292" i="1"/>
  <c r="W292" i="1"/>
  <c r="X292" i="1"/>
  <c r="Y292" i="1"/>
  <c r="AA292" i="1"/>
  <c r="P293" i="1"/>
  <c r="Q293" i="1"/>
  <c r="Z293" i="1"/>
  <c r="R293" i="1"/>
  <c r="S293" i="1"/>
  <c r="T293" i="1"/>
  <c r="U293" i="1"/>
  <c r="V293" i="1"/>
  <c r="W293" i="1"/>
  <c r="X293" i="1"/>
  <c r="Y293" i="1"/>
  <c r="AA293" i="1"/>
  <c r="P294" i="1"/>
  <c r="Q294" i="1"/>
  <c r="Z294" i="1"/>
  <c r="R294" i="1"/>
  <c r="S294" i="1"/>
  <c r="T294" i="1"/>
  <c r="U294" i="1"/>
  <c r="V294" i="1"/>
  <c r="W294" i="1"/>
  <c r="X294" i="1"/>
  <c r="Y294" i="1"/>
  <c r="AA294" i="1"/>
  <c r="P295" i="1"/>
  <c r="Q295" i="1"/>
  <c r="Z295" i="1"/>
  <c r="R295" i="1"/>
  <c r="S295" i="1"/>
  <c r="T295" i="1"/>
  <c r="U295" i="1"/>
  <c r="V295" i="1"/>
  <c r="W295" i="1"/>
  <c r="X295" i="1"/>
  <c r="Y295" i="1"/>
  <c r="AA295" i="1"/>
  <c r="P296" i="1"/>
  <c r="Q296" i="1"/>
  <c r="Z296" i="1"/>
  <c r="R296" i="1"/>
  <c r="S296" i="1"/>
  <c r="T296" i="1"/>
  <c r="U296" i="1"/>
  <c r="V296" i="1"/>
  <c r="W296" i="1"/>
  <c r="X296" i="1"/>
  <c r="Y296" i="1"/>
  <c r="AA296" i="1"/>
  <c r="P297" i="1"/>
  <c r="Q297" i="1"/>
  <c r="Z297" i="1"/>
  <c r="R297" i="1"/>
  <c r="S297" i="1"/>
  <c r="T297" i="1"/>
  <c r="U297" i="1"/>
  <c r="V297" i="1"/>
  <c r="W297" i="1"/>
  <c r="X297" i="1"/>
  <c r="Y297" i="1"/>
  <c r="AA297" i="1"/>
  <c r="P298" i="1"/>
  <c r="Q298" i="1"/>
  <c r="Z298" i="1"/>
  <c r="R298" i="1"/>
  <c r="S298" i="1"/>
  <c r="T298" i="1"/>
  <c r="U298" i="1"/>
  <c r="V298" i="1"/>
  <c r="W298" i="1"/>
  <c r="X298" i="1"/>
  <c r="Y298" i="1"/>
  <c r="AA298" i="1"/>
  <c r="P299" i="1"/>
  <c r="Q299" i="1"/>
  <c r="Z299" i="1"/>
  <c r="R299" i="1"/>
  <c r="S299" i="1"/>
  <c r="T299" i="1"/>
  <c r="U299" i="1"/>
  <c r="V299" i="1"/>
  <c r="W299" i="1"/>
  <c r="X299" i="1"/>
  <c r="Y299" i="1"/>
  <c r="AA299" i="1"/>
  <c r="P300" i="1"/>
  <c r="Q300" i="1"/>
  <c r="Z300" i="1"/>
  <c r="R300" i="1"/>
  <c r="S300" i="1"/>
  <c r="T300" i="1"/>
  <c r="U300" i="1"/>
  <c r="V300" i="1"/>
  <c r="W300" i="1"/>
  <c r="X300" i="1"/>
  <c r="Y300" i="1"/>
  <c r="AA300" i="1"/>
  <c r="P301" i="1"/>
  <c r="Q301" i="1"/>
  <c r="Z301" i="1"/>
  <c r="R301" i="1"/>
  <c r="S301" i="1"/>
  <c r="T301" i="1"/>
  <c r="U301" i="1"/>
  <c r="V301" i="1"/>
  <c r="W301" i="1"/>
  <c r="X301" i="1"/>
  <c r="Y301" i="1"/>
  <c r="AA301" i="1"/>
  <c r="P302" i="1"/>
  <c r="Q302" i="1"/>
  <c r="Z302" i="1"/>
  <c r="R302" i="1"/>
  <c r="S302" i="1"/>
  <c r="T302" i="1"/>
  <c r="U302" i="1"/>
  <c r="V302" i="1"/>
  <c r="W302" i="1"/>
  <c r="X302" i="1"/>
  <c r="Y302" i="1"/>
  <c r="AA302" i="1"/>
  <c r="P303" i="1"/>
  <c r="Q303" i="1"/>
  <c r="Z303" i="1"/>
  <c r="R303" i="1"/>
  <c r="S303" i="1"/>
  <c r="T303" i="1"/>
  <c r="U303" i="1"/>
  <c r="V303" i="1"/>
  <c r="W303" i="1"/>
  <c r="X303" i="1"/>
  <c r="Y303" i="1"/>
  <c r="AA303" i="1"/>
  <c r="P304" i="1"/>
  <c r="Q304" i="1"/>
  <c r="Z304" i="1"/>
  <c r="R304" i="1"/>
  <c r="S304" i="1"/>
  <c r="T304" i="1"/>
  <c r="U304" i="1"/>
  <c r="V304" i="1"/>
  <c r="W304" i="1"/>
  <c r="X304" i="1"/>
  <c r="Y304" i="1"/>
  <c r="AA304" i="1"/>
  <c r="P305" i="1"/>
  <c r="Q305" i="1"/>
  <c r="Z305" i="1"/>
  <c r="R305" i="1"/>
  <c r="S305" i="1"/>
  <c r="T305" i="1"/>
  <c r="U305" i="1"/>
  <c r="V305" i="1"/>
  <c r="W305" i="1"/>
  <c r="X305" i="1"/>
  <c r="Y305" i="1"/>
  <c r="AA305" i="1"/>
  <c r="P306" i="1"/>
  <c r="Q306" i="1"/>
  <c r="Z306" i="1"/>
  <c r="R306" i="1"/>
  <c r="S306" i="1"/>
  <c r="T306" i="1"/>
  <c r="U306" i="1"/>
  <c r="V306" i="1"/>
  <c r="W306" i="1"/>
  <c r="X306" i="1"/>
  <c r="Y306" i="1"/>
  <c r="AA306" i="1"/>
  <c r="P31" i="1"/>
  <c r="Q31" i="1"/>
  <c r="Z31" i="1"/>
  <c r="R31" i="1"/>
  <c r="S31" i="1"/>
  <c r="T31" i="1"/>
  <c r="U31" i="1"/>
  <c r="V31" i="1"/>
  <c r="W31" i="1"/>
  <c r="X31" i="1"/>
  <c r="Y31" i="1"/>
  <c r="AA31" i="1"/>
  <c r="P307" i="1"/>
  <c r="Q307" i="1"/>
  <c r="Z307" i="1"/>
  <c r="R307" i="1"/>
  <c r="S307" i="1"/>
  <c r="T307" i="1"/>
  <c r="U307" i="1"/>
  <c r="V307" i="1"/>
  <c r="W307" i="1"/>
  <c r="X307" i="1"/>
  <c r="Y307" i="1"/>
  <c r="AA307" i="1"/>
  <c r="P308" i="1"/>
  <c r="Q308" i="1"/>
  <c r="Z308" i="1"/>
  <c r="R308" i="1"/>
  <c r="S308" i="1"/>
  <c r="T308" i="1"/>
  <c r="U308" i="1"/>
  <c r="V308" i="1"/>
  <c r="W308" i="1"/>
  <c r="X308" i="1"/>
  <c r="Y308" i="1"/>
  <c r="AA308" i="1"/>
  <c r="P309" i="1"/>
  <c r="Q309" i="1"/>
  <c r="Z309" i="1"/>
  <c r="R309" i="1"/>
  <c r="S309" i="1"/>
  <c r="T309" i="1"/>
  <c r="U309" i="1"/>
  <c r="V309" i="1"/>
  <c r="W309" i="1"/>
  <c r="X309" i="1"/>
  <c r="Y309" i="1"/>
  <c r="AA309" i="1"/>
  <c r="P310" i="1"/>
  <c r="Q310" i="1"/>
  <c r="Z310" i="1"/>
  <c r="R310" i="1"/>
  <c r="S310" i="1"/>
  <c r="T310" i="1"/>
  <c r="U310" i="1"/>
  <c r="V310" i="1"/>
  <c r="W310" i="1"/>
  <c r="X310" i="1"/>
  <c r="Y310" i="1"/>
  <c r="AA310" i="1"/>
  <c r="P311" i="1"/>
  <c r="Q311" i="1"/>
  <c r="Z311" i="1"/>
  <c r="R311" i="1"/>
  <c r="S311" i="1"/>
  <c r="T311" i="1"/>
  <c r="U311" i="1"/>
  <c r="V311" i="1"/>
  <c r="W311" i="1"/>
  <c r="X311" i="1"/>
  <c r="Y311" i="1"/>
  <c r="AA311" i="1"/>
  <c r="P312" i="1"/>
  <c r="Q312" i="1"/>
  <c r="Z312" i="1"/>
  <c r="R312" i="1"/>
  <c r="S312" i="1"/>
  <c r="T312" i="1"/>
  <c r="U312" i="1"/>
  <c r="V312" i="1"/>
  <c r="W312" i="1"/>
  <c r="X312" i="1"/>
  <c r="Y312" i="1"/>
  <c r="AA312" i="1"/>
  <c r="P313" i="1"/>
  <c r="Q313" i="1"/>
  <c r="Z313" i="1"/>
  <c r="R313" i="1"/>
  <c r="S313" i="1"/>
  <c r="T313" i="1"/>
  <c r="U313" i="1"/>
  <c r="V313" i="1"/>
  <c r="W313" i="1"/>
  <c r="X313" i="1"/>
  <c r="Y313" i="1"/>
  <c r="AA313" i="1"/>
  <c r="P314" i="1"/>
  <c r="Q314" i="1"/>
  <c r="Z314" i="1"/>
  <c r="R314" i="1"/>
  <c r="S314" i="1"/>
  <c r="T314" i="1"/>
  <c r="U314" i="1"/>
  <c r="V314" i="1"/>
  <c r="W314" i="1"/>
  <c r="X314" i="1"/>
  <c r="Y314" i="1"/>
  <c r="AA314" i="1"/>
  <c r="P315" i="1"/>
  <c r="Q315" i="1"/>
  <c r="Z315" i="1"/>
  <c r="R315" i="1"/>
  <c r="S315" i="1"/>
  <c r="T315" i="1"/>
  <c r="U315" i="1"/>
  <c r="V315" i="1"/>
  <c r="W315" i="1"/>
  <c r="X315" i="1"/>
  <c r="Y315" i="1"/>
  <c r="AA315" i="1"/>
  <c r="P316" i="1"/>
  <c r="Q316" i="1"/>
  <c r="Z316" i="1"/>
  <c r="R316" i="1"/>
  <c r="S316" i="1"/>
  <c r="T316" i="1"/>
  <c r="U316" i="1"/>
  <c r="V316" i="1"/>
  <c r="W316" i="1"/>
  <c r="X316" i="1"/>
  <c r="Y316" i="1"/>
  <c r="AA316" i="1"/>
  <c r="P317" i="1"/>
  <c r="Q317" i="1"/>
  <c r="Z317" i="1"/>
  <c r="R317" i="1"/>
  <c r="S317" i="1"/>
  <c r="T317" i="1"/>
  <c r="U317" i="1"/>
  <c r="V317" i="1"/>
  <c r="W317" i="1"/>
  <c r="X317" i="1"/>
  <c r="Y317" i="1"/>
  <c r="AA317" i="1"/>
  <c r="P318" i="1"/>
  <c r="Q318" i="1"/>
  <c r="Z318" i="1"/>
  <c r="R318" i="1"/>
  <c r="S318" i="1"/>
  <c r="T318" i="1"/>
  <c r="U318" i="1"/>
  <c r="V318" i="1"/>
  <c r="W318" i="1"/>
  <c r="X318" i="1"/>
  <c r="Y318" i="1"/>
  <c r="AA318" i="1"/>
  <c r="P36" i="1"/>
  <c r="Q36" i="1"/>
  <c r="Z36" i="1"/>
  <c r="R36" i="1"/>
  <c r="S36" i="1"/>
  <c r="T36" i="1"/>
  <c r="U36" i="1"/>
  <c r="V36" i="1"/>
  <c r="W36" i="1"/>
  <c r="X36" i="1"/>
  <c r="Y36" i="1"/>
  <c r="AA36" i="1"/>
  <c r="P7" i="1"/>
  <c r="Q7" i="1"/>
  <c r="Z7" i="1"/>
  <c r="R7" i="1"/>
  <c r="S7" i="1"/>
  <c r="T7" i="1"/>
  <c r="U7" i="1"/>
  <c r="V7" i="1"/>
  <c r="W7" i="1"/>
  <c r="X7" i="1"/>
  <c r="Y7" i="1"/>
  <c r="AA7" i="1"/>
  <c r="P319" i="1"/>
  <c r="Q319" i="1"/>
  <c r="Z319" i="1"/>
  <c r="R319" i="1"/>
  <c r="S319" i="1"/>
  <c r="T319" i="1"/>
  <c r="U319" i="1"/>
  <c r="V319" i="1"/>
  <c r="W319" i="1"/>
  <c r="X319" i="1"/>
  <c r="Y319" i="1"/>
  <c r="AA319" i="1"/>
  <c r="P320" i="1"/>
  <c r="Q320" i="1"/>
  <c r="Z320" i="1"/>
  <c r="R320" i="1"/>
  <c r="S320" i="1"/>
  <c r="T320" i="1"/>
  <c r="U320" i="1"/>
  <c r="V320" i="1"/>
  <c r="W320" i="1"/>
  <c r="X320" i="1"/>
  <c r="Y320" i="1"/>
  <c r="AA320" i="1"/>
  <c r="P321" i="1"/>
  <c r="Q321" i="1"/>
  <c r="Z321" i="1"/>
  <c r="R321" i="1"/>
  <c r="S321" i="1"/>
  <c r="T321" i="1"/>
  <c r="U321" i="1"/>
  <c r="V321" i="1"/>
  <c r="W321" i="1"/>
  <c r="X321" i="1"/>
  <c r="Y321" i="1"/>
  <c r="AA321" i="1"/>
  <c r="P322" i="1"/>
  <c r="Q322" i="1"/>
  <c r="Z322" i="1"/>
  <c r="R322" i="1"/>
  <c r="S322" i="1"/>
  <c r="T322" i="1"/>
  <c r="U322" i="1"/>
  <c r="V322" i="1"/>
  <c r="W322" i="1"/>
  <c r="X322" i="1"/>
  <c r="Y322" i="1"/>
  <c r="AA322" i="1"/>
  <c r="P323" i="1"/>
  <c r="Q323" i="1"/>
  <c r="Z323" i="1"/>
  <c r="R323" i="1"/>
  <c r="S323" i="1"/>
  <c r="T323" i="1"/>
  <c r="U323" i="1"/>
  <c r="V323" i="1"/>
  <c r="W323" i="1"/>
  <c r="X323" i="1"/>
  <c r="Y323" i="1"/>
  <c r="AA323" i="1"/>
  <c r="P324" i="1"/>
  <c r="Q324" i="1"/>
  <c r="Z324" i="1"/>
  <c r="R324" i="1"/>
  <c r="S324" i="1"/>
  <c r="T324" i="1"/>
  <c r="U324" i="1"/>
  <c r="V324" i="1"/>
  <c r="W324" i="1"/>
  <c r="X324" i="1"/>
  <c r="Y324" i="1"/>
  <c r="AA324" i="1"/>
  <c r="P114" i="1"/>
  <c r="Q114" i="1"/>
  <c r="Z114" i="1"/>
  <c r="R114" i="1"/>
  <c r="S114" i="1"/>
  <c r="T114" i="1"/>
  <c r="U114" i="1"/>
  <c r="V114" i="1"/>
  <c r="W114" i="1"/>
  <c r="X114" i="1"/>
  <c r="Y114" i="1"/>
  <c r="AA114" i="1"/>
  <c r="P325" i="1"/>
  <c r="Q325" i="1"/>
  <c r="Z325" i="1"/>
  <c r="R325" i="1"/>
  <c r="S325" i="1"/>
  <c r="T325" i="1"/>
  <c r="U325" i="1"/>
  <c r="V325" i="1"/>
  <c r="W325" i="1"/>
  <c r="X325" i="1"/>
  <c r="Y325" i="1"/>
  <c r="AA325" i="1"/>
  <c r="P55" i="1"/>
  <c r="Q55" i="1"/>
  <c r="Z55" i="1"/>
  <c r="R55" i="1"/>
  <c r="S55" i="1"/>
  <c r="T55" i="1"/>
  <c r="U55" i="1"/>
  <c r="V55" i="1"/>
  <c r="W55" i="1"/>
  <c r="X55" i="1"/>
  <c r="Y55" i="1"/>
  <c r="AA55" i="1"/>
  <c r="P326" i="1"/>
  <c r="Q326" i="1"/>
  <c r="Z326" i="1"/>
  <c r="R326" i="1"/>
  <c r="S326" i="1"/>
  <c r="T326" i="1"/>
  <c r="U326" i="1"/>
  <c r="V326" i="1"/>
  <c r="W326" i="1"/>
  <c r="X326" i="1"/>
  <c r="Y326" i="1"/>
  <c r="AA326" i="1"/>
  <c r="P81" i="1"/>
  <c r="Q81" i="1"/>
  <c r="Z81" i="1"/>
  <c r="R81" i="1"/>
  <c r="S81" i="1"/>
  <c r="T81" i="1"/>
  <c r="U81" i="1"/>
  <c r="V81" i="1"/>
  <c r="W81" i="1"/>
  <c r="X81" i="1"/>
  <c r="Y81" i="1"/>
  <c r="AA81" i="1"/>
  <c r="P64" i="1"/>
  <c r="Q64" i="1"/>
  <c r="Z64" i="1"/>
  <c r="R64" i="1"/>
  <c r="S64" i="1"/>
  <c r="T64" i="1"/>
  <c r="U64" i="1"/>
  <c r="V64" i="1"/>
  <c r="W64" i="1"/>
  <c r="X64" i="1"/>
  <c r="Y64" i="1"/>
  <c r="AA64" i="1"/>
  <c r="P327" i="1"/>
  <c r="Q327" i="1"/>
  <c r="Z327" i="1"/>
  <c r="R327" i="1"/>
  <c r="S327" i="1"/>
  <c r="T327" i="1"/>
  <c r="U327" i="1"/>
  <c r="V327" i="1"/>
  <c r="W327" i="1"/>
  <c r="X327" i="1"/>
  <c r="Y327" i="1"/>
  <c r="AA327" i="1"/>
  <c r="P328" i="1"/>
  <c r="Q328" i="1"/>
  <c r="Z328" i="1"/>
  <c r="R328" i="1"/>
  <c r="S328" i="1"/>
  <c r="T328" i="1"/>
  <c r="U328" i="1"/>
  <c r="V328" i="1"/>
  <c r="W328" i="1"/>
  <c r="X328" i="1"/>
  <c r="Y328" i="1"/>
  <c r="AA328" i="1"/>
  <c r="P75" i="1"/>
  <c r="Q75" i="1"/>
  <c r="Z75" i="1"/>
  <c r="R75" i="1"/>
  <c r="S75" i="1"/>
  <c r="T75" i="1"/>
  <c r="U75" i="1"/>
  <c r="V75" i="1"/>
  <c r="W75" i="1"/>
  <c r="X75" i="1"/>
  <c r="Y75" i="1"/>
  <c r="AA75" i="1"/>
  <c r="P50" i="1"/>
  <c r="Q50" i="1"/>
  <c r="Z50" i="1"/>
  <c r="R50" i="1"/>
  <c r="S50" i="1"/>
  <c r="T50" i="1"/>
  <c r="U50" i="1"/>
  <c r="V50" i="1"/>
  <c r="W50" i="1"/>
  <c r="X50" i="1"/>
  <c r="Y50" i="1"/>
  <c r="AA50" i="1"/>
  <c r="P99" i="1"/>
  <c r="Q99" i="1"/>
  <c r="Z99" i="1"/>
  <c r="R99" i="1"/>
  <c r="S99" i="1"/>
  <c r="T99" i="1"/>
  <c r="U99" i="1"/>
  <c r="V99" i="1"/>
  <c r="W99" i="1"/>
  <c r="X99" i="1"/>
  <c r="Y99" i="1"/>
  <c r="AA99" i="1"/>
  <c r="P71" i="1"/>
  <c r="Q71" i="1"/>
  <c r="Z71" i="1"/>
  <c r="R71" i="1"/>
  <c r="S71" i="1"/>
  <c r="T71" i="1"/>
  <c r="U71" i="1"/>
  <c r="V71" i="1"/>
  <c r="W71" i="1"/>
  <c r="X71" i="1"/>
  <c r="Y71" i="1"/>
  <c r="AA71" i="1"/>
  <c r="P329" i="1"/>
  <c r="Q329" i="1"/>
  <c r="Z329" i="1"/>
  <c r="R329" i="1"/>
  <c r="S329" i="1"/>
  <c r="T329" i="1"/>
  <c r="U329" i="1"/>
  <c r="V329" i="1"/>
  <c r="W329" i="1"/>
  <c r="X329" i="1"/>
  <c r="Y329" i="1"/>
  <c r="AA329" i="1"/>
  <c r="P87" i="1"/>
  <c r="Q87" i="1"/>
  <c r="Z87" i="1"/>
  <c r="R87" i="1"/>
  <c r="S87" i="1"/>
  <c r="T87" i="1"/>
  <c r="U87" i="1"/>
  <c r="V87" i="1"/>
  <c r="W87" i="1"/>
  <c r="X87" i="1"/>
  <c r="Y87" i="1"/>
  <c r="AA87" i="1"/>
  <c r="P330" i="1"/>
  <c r="Q330" i="1"/>
  <c r="Z330" i="1"/>
  <c r="R330" i="1"/>
  <c r="S330" i="1"/>
  <c r="T330" i="1"/>
  <c r="U330" i="1"/>
  <c r="V330" i="1"/>
  <c r="W330" i="1"/>
  <c r="X330" i="1"/>
  <c r="Y330" i="1"/>
  <c r="AA330" i="1"/>
  <c r="P109" i="1"/>
  <c r="Q109" i="1"/>
  <c r="Z109" i="1"/>
  <c r="R109" i="1"/>
  <c r="S109" i="1"/>
  <c r="T109" i="1"/>
  <c r="U109" i="1"/>
  <c r="V109" i="1"/>
  <c r="W109" i="1"/>
  <c r="X109" i="1"/>
  <c r="Y109" i="1"/>
  <c r="AA109" i="1"/>
  <c r="P331" i="1"/>
  <c r="Q331" i="1"/>
  <c r="Z331" i="1"/>
  <c r="R331" i="1"/>
  <c r="S331" i="1"/>
  <c r="T331" i="1"/>
  <c r="U331" i="1"/>
  <c r="V331" i="1"/>
  <c r="W331" i="1"/>
  <c r="X331" i="1"/>
  <c r="Y331" i="1"/>
  <c r="AA331" i="1"/>
  <c r="P332" i="1"/>
  <c r="Q332" i="1"/>
  <c r="Z332" i="1"/>
  <c r="R332" i="1"/>
  <c r="S332" i="1"/>
  <c r="T332" i="1"/>
  <c r="U332" i="1"/>
  <c r="V332" i="1"/>
  <c r="W332" i="1"/>
  <c r="X332" i="1"/>
  <c r="Y332" i="1"/>
  <c r="AA332" i="1"/>
  <c r="P65" i="1"/>
  <c r="Q65" i="1"/>
  <c r="Z65" i="1"/>
  <c r="R65" i="1"/>
  <c r="S65" i="1"/>
  <c r="T65" i="1"/>
  <c r="U65" i="1"/>
  <c r="V65" i="1"/>
  <c r="W65" i="1"/>
  <c r="X65" i="1"/>
  <c r="Y65" i="1"/>
  <c r="AA65" i="1"/>
  <c r="P333" i="1"/>
  <c r="Q333" i="1"/>
  <c r="Z333" i="1"/>
  <c r="R333" i="1"/>
  <c r="S333" i="1"/>
  <c r="T333" i="1"/>
  <c r="U333" i="1"/>
  <c r="V333" i="1"/>
  <c r="W333" i="1"/>
  <c r="X333" i="1"/>
  <c r="Y333" i="1"/>
  <c r="AA333" i="1"/>
  <c r="P52" i="1"/>
  <c r="Q52" i="1"/>
  <c r="Z52" i="1"/>
  <c r="R52" i="1"/>
  <c r="S52" i="1"/>
  <c r="T52" i="1"/>
  <c r="U52" i="1"/>
  <c r="V52" i="1"/>
  <c r="W52" i="1"/>
  <c r="X52" i="1"/>
  <c r="Y52" i="1"/>
  <c r="AA52" i="1"/>
  <c r="P56" i="1"/>
  <c r="Q56" i="1"/>
  <c r="Z56" i="1"/>
  <c r="R56" i="1"/>
  <c r="S56" i="1"/>
  <c r="T56" i="1"/>
  <c r="U56" i="1"/>
  <c r="V56" i="1"/>
  <c r="W56" i="1"/>
  <c r="X56" i="1"/>
  <c r="Y56" i="1"/>
  <c r="AA56" i="1"/>
  <c r="P53" i="1"/>
  <c r="Q53" i="1"/>
  <c r="Z53" i="1"/>
  <c r="R53" i="1"/>
  <c r="S53" i="1"/>
  <c r="T53" i="1"/>
  <c r="U53" i="1"/>
  <c r="V53" i="1"/>
  <c r="W53" i="1"/>
  <c r="X53" i="1"/>
  <c r="Y53" i="1"/>
  <c r="AA53" i="1"/>
  <c r="P334" i="1"/>
  <c r="Q334" i="1"/>
  <c r="Z334" i="1"/>
  <c r="R334" i="1"/>
  <c r="S334" i="1"/>
  <c r="T334" i="1"/>
  <c r="U334" i="1"/>
  <c r="V334" i="1"/>
  <c r="W334" i="1"/>
  <c r="X334" i="1"/>
  <c r="Y334" i="1"/>
  <c r="AA334" i="1"/>
  <c r="P102" i="1"/>
  <c r="Q102" i="1"/>
  <c r="Z102" i="1"/>
  <c r="R102" i="1"/>
  <c r="S102" i="1"/>
  <c r="T102" i="1"/>
  <c r="U102" i="1"/>
  <c r="V102" i="1"/>
  <c r="W102" i="1"/>
  <c r="X102" i="1"/>
  <c r="Y102" i="1"/>
  <c r="AA102" i="1"/>
  <c r="P335" i="1"/>
  <c r="Q335" i="1"/>
  <c r="Z335" i="1"/>
  <c r="R335" i="1"/>
  <c r="S335" i="1"/>
  <c r="T335" i="1"/>
  <c r="U335" i="1"/>
  <c r="V335" i="1"/>
  <c r="W335" i="1"/>
  <c r="X335" i="1"/>
  <c r="Y335" i="1"/>
  <c r="AA335" i="1"/>
  <c r="P54" i="1"/>
  <c r="Q54" i="1"/>
  <c r="Z54" i="1"/>
  <c r="R54" i="1"/>
  <c r="S54" i="1"/>
  <c r="T54" i="1"/>
  <c r="U54" i="1"/>
  <c r="V54" i="1"/>
  <c r="W54" i="1"/>
  <c r="X54" i="1"/>
  <c r="Y54" i="1"/>
  <c r="AA54" i="1"/>
  <c r="P336" i="1"/>
  <c r="Q336" i="1"/>
  <c r="Z336" i="1"/>
  <c r="R336" i="1"/>
  <c r="S336" i="1"/>
  <c r="T336" i="1"/>
  <c r="U336" i="1"/>
  <c r="V336" i="1"/>
  <c r="W336" i="1"/>
  <c r="X336" i="1"/>
  <c r="Y336" i="1"/>
  <c r="AA336" i="1"/>
  <c r="P58" i="1"/>
  <c r="Q58" i="1"/>
  <c r="Z58" i="1"/>
  <c r="R58" i="1"/>
  <c r="S58" i="1"/>
  <c r="T58" i="1"/>
  <c r="U58" i="1"/>
  <c r="V58" i="1"/>
  <c r="W58" i="1"/>
  <c r="X58" i="1"/>
  <c r="Y58" i="1"/>
  <c r="AA58" i="1"/>
  <c r="P337" i="1"/>
  <c r="Q337" i="1"/>
  <c r="Z337" i="1"/>
  <c r="R337" i="1"/>
  <c r="S337" i="1"/>
  <c r="T337" i="1"/>
  <c r="U337" i="1"/>
  <c r="V337" i="1"/>
  <c r="W337" i="1"/>
  <c r="X337" i="1"/>
  <c r="Y337" i="1"/>
  <c r="AA337" i="1"/>
  <c r="P84" i="1"/>
  <c r="Q84" i="1"/>
  <c r="Z84" i="1"/>
  <c r="R84" i="1"/>
  <c r="S84" i="1"/>
  <c r="T84" i="1"/>
  <c r="U84" i="1"/>
  <c r="V84" i="1"/>
  <c r="W84" i="1"/>
  <c r="X84" i="1"/>
  <c r="Y84" i="1"/>
  <c r="AA84" i="1"/>
  <c r="P91" i="1"/>
  <c r="Q91" i="1"/>
  <c r="Z91" i="1"/>
  <c r="R91" i="1"/>
  <c r="S91" i="1"/>
  <c r="T91" i="1"/>
  <c r="U91" i="1"/>
  <c r="V91" i="1"/>
  <c r="W91" i="1"/>
  <c r="X91" i="1"/>
  <c r="Y91" i="1"/>
  <c r="AA91" i="1"/>
  <c r="P93" i="1"/>
  <c r="Q93" i="1"/>
  <c r="Z93" i="1"/>
  <c r="R93" i="1"/>
  <c r="S93" i="1"/>
  <c r="T93" i="1"/>
  <c r="U93" i="1"/>
  <c r="V93" i="1"/>
  <c r="W93" i="1"/>
  <c r="X93" i="1"/>
  <c r="Y93" i="1"/>
  <c r="AA93" i="1"/>
  <c r="P95" i="1"/>
  <c r="Q95" i="1"/>
  <c r="Z95" i="1"/>
  <c r="R95" i="1"/>
  <c r="S95" i="1"/>
  <c r="T95" i="1"/>
  <c r="U95" i="1"/>
  <c r="V95" i="1"/>
  <c r="W95" i="1"/>
  <c r="X95" i="1"/>
  <c r="Y95" i="1"/>
  <c r="AA95" i="1"/>
  <c r="P92" i="1"/>
  <c r="Q92" i="1"/>
  <c r="Z92" i="1"/>
  <c r="R92" i="1"/>
  <c r="S92" i="1"/>
  <c r="T92" i="1"/>
  <c r="U92" i="1"/>
  <c r="V92" i="1"/>
  <c r="W92" i="1"/>
  <c r="X92" i="1"/>
  <c r="Y92" i="1"/>
  <c r="AA92" i="1"/>
  <c r="P89" i="1"/>
  <c r="Q89" i="1"/>
  <c r="Z89" i="1"/>
  <c r="R89" i="1"/>
  <c r="S89" i="1"/>
  <c r="T89" i="1"/>
  <c r="U89" i="1"/>
  <c r="V89" i="1"/>
  <c r="W89" i="1"/>
  <c r="X89" i="1"/>
  <c r="Y89" i="1"/>
  <c r="AA89" i="1"/>
  <c r="P338" i="1"/>
  <c r="Q338" i="1"/>
  <c r="Z338" i="1"/>
  <c r="R338" i="1"/>
  <c r="S338" i="1"/>
  <c r="T338" i="1"/>
  <c r="U338" i="1"/>
  <c r="V338" i="1"/>
  <c r="W338" i="1"/>
  <c r="X338" i="1"/>
  <c r="Y338" i="1"/>
  <c r="AA338" i="1"/>
  <c r="P339" i="1"/>
  <c r="Q339" i="1"/>
  <c r="Z339" i="1"/>
  <c r="R339" i="1"/>
  <c r="S339" i="1"/>
  <c r="T339" i="1"/>
  <c r="U339" i="1"/>
  <c r="V339" i="1"/>
  <c r="W339" i="1"/>
  <c r="X339" i="1"/>
  <c r="Y339" i="1"/>
  <c r="AA339" i="1"/>
  <c r="P340" i="1"/>
  <c r="Q340" i="1"/>
  <c r="Z340" i="1"/>
  <c r="R340" i="1"/>
  <c r="S340" i="1"/>
  <c r="T340" i="1"/>
  <c r="U340" i="1"/>
  <c r="V340" i="1"/>
  <c r="W340" i="1"/>
  <c r="X340" i="1"/>
  <c r="Y340" i="1"/>
  <c r="AA340" i="1"/>
  <c r="P341" i="1"/>
  <c r="Q341" i="1"/>
  <c r="Z341" i="1"/>
  <c r="R341" i="1"/>
  <c r="S341" i="1"/>
  <c r="T341" i="1"/>
  <c r="U341" i="1"/>
  <c r="V341" i="1"/>
  <c r="W341" i="1"/>
  <c r="X341" i="1"/>
  <c r="Y341" i="1"/>
  <c r="AA341" i="1"/>
  <c r="P59" i="1"/>
  <c r="Q59" i="1"/>
  <c r="Z59" i="1"/>
  <c r="R59" i="1"/>
  <c r="S59" i="1"/>
  <c r="T59" i="1"/>
  <c r="U59" i="1"/>
  <c r="V59" i="1"/>
  <c r="W59" i="1"/>
  <c r="X59" i="1"/>
  <c r="Y59" i="1"/>
  <c r="AA59" i="1"/>
  <c r="P94" i="1"/>
  <c r="Q94" i="1"/>
  <c r="Z94" i="1"/>
  <c r="R94" i="1"/>
  <c r="S94" i="1"/>
  <c r="T94" i="1"/>
  <c r="U94" i="1"/>
  <c r="V94" i="1"/>
  <c r="W94" i="1"/>
  <c r="X94" i="1"/>
  <c r="Y94" i="1"/>
  <c r="AA94" i="1"/>
  <c r="P342" i="1"/>
  <c r="Q342" i="1"/>
  <c r="Z342" i="1"/>
  <c r="R342" i="1"/>
  <c r="S342" i="1"/>
  <c r="T342" i="1"/>
  <c r="U342" i="1"/>
  <c r="V342" i="1"/>
  <c r="W342" i="1"/>
  <c r="X342" i="1"/>
  <c r="Y342" i="1"/>
  <c r="AA342" i="1"/>
  <c r="P72" i="1"/>
  <c r="Q72" i="1"/>
  <c r="Z72" i="1"/>
  <c r="R72" i="1"/>
  <c r="S72" i="1"/>
  <c r="T72" i="1"/>
  <c r="U72" i="1"/>
  <c r="V72" i="1"/>
  <c r="W72" i="1"/>
  <c r="X72" i="1"/>
  <c r="Y72" i="1"/>
  <c r="AA72" i="1"/>
  <c r="P90" i="1"/>
  <c r="Q90" i="1"/>
  <c r="Z90" i="1"/>
  <c r="R90" i="1"/>
  <c r="S90" i="1"/>
  <c r="T90" i="1"/>
  <c r="U90" i="1"/>
  <c r="V90" i="1"/>
  <c r="W90" i="1"/>
  <c r="X90" i="1"/>
  <c r="Y90" i="1"/>
  <c r="AA90" i="1"/>
  <c r="P98" i="1"/>
  <c r="Q98" i="1"/>
  <c r="Z98" i="1"/>
  <c r="R98" i="1"/>
  <c r="S98" i="1"/>
  <c r="T98" i="1"/>
  <c r="U98" i="1"/>
  <c r="V98" i="1"/>
  <c r="W98" i="1"/>
  <c r="X98" i="1"/>
  <c r="Y98" i="1"/>
  <c r="AA98" i="1"/>
  <c r="P343" i="1"/>
  <c r="Q343" i="1"/>
  <c r="Z343" i="1"/>
  <c r="R343" i="1"/>
  <c r="S343" i="1"/>
  <c r="T343" i="1"/>
  <c r="U343" i="1"/>
  <c r="V343" i="1"/>
  <c r="W343" i="1"/>
  <c r="X343" i="1"/>
  <c r="Y343" i="1"/>
  <c r="AA343" i="1"/>
  <c r="P344" i="1"/>
  <c r="Q344" i="1"/>
  <c r="Z344" i="1"/>
  <c r="R344" i="1"/>
  <c r="S344" i="1"/>
  <c r="T344" i="1"/>
  <c r="U344" i="1"/>
  <c r="V344" i="1"/>
  <c r="W344" i="1"/>
  <c r="X344" i="1"/>
  <c r="Y344" i="1"/>
  <c r="AA344" i="1"/>
  <c r="P49" i="1"/>
  <c r="Q49" i="1"/>
  <c r="Z49" i="1"/>
  <c r="R49" i="1"/>
  <c r="S49" i="1"/>
  <c r="T49" i="1"/>
  <c r="U49" i="1"/>
  <c r="V49" i="1"/>
  <c r="W49" i="1"/>
  <c r="X49" i="1"/>
  <c r="Y49" i="1"/>
  <c r="AA49" i="1"/>
  <c r="P345" i="1"/>
  <c r="Q345" i="1"/>
  <c r="Z345" i="1"/>
  <c r="R345" i="1"/>
  <c r="S345" i="1"/>
  <c r="T345" i="1"/>
  <c r="U345" i="1"/>
  <c r="V345" i="1"/>
  <c r="W345" i="1"/>
  <c r="X345" i="1"/>
  <c r="Y345" i="1"/>
  <c r="AA345" i="1"/>
  <c r="P346" i="1"/>
  <c r="Q346" i="1"/>
  <c r="Z346" i="1"/>
  <c r="R346" i="1"/>
  <c r="S346" i="1"/>
  <c r="T346" i="1"/>
  <c r="U346" i="1"/>
  <c r="V346" i="1"/>
  <c r="W346" i="1"/>
  <c r="X346" i="1"/>
  <c r="Y346" i="1"/>
  <c r="AA346" i="1"/>
  <c r="P347" i="1"/>
  <c r="Q347" i="1"/>
  <c r="Z347" i="1"/>
  <c r="R347" i="1"/>
  <c r="S347" i="1"/>
  <c r="T347" i="1"/>
  <c r="U347" i="1"/>
  <c r="V347" i="1"/>
  <c r="W347" i="1"/>
  <c r="X347" i="1"/>
  <c r="Y347" i="1"/>
  <c r="AA347" i="1"/>
  <c r="P348" i="1"/>
  <c r="Q348" i="1"/>
  <c r="Z348" i="1"/>
  <c r="R348" i="1"/>
  <c r="S348" i="1"/>
  <c r="T348" i="1"/>
  <c r="U348" i="1"/>
  <c r="V348" i="1"/>
  <c r="W348" i="1"/>
  <c r="X348" i="1"/>
  <c r="Y348" i="1"/>
  <c r="AA348" i="1"/>
  <c r="P349" i="1"/>
  <c r="Q349" i="1"/>
  <c r="Z349" i="1"/>
  <c r="R349" i="1"/>
  <c r="S349" i="1"/>
  <c r="T349" i="1"/>
  <c r="U349" i="1"/>
  <c r="V349" i="1"/>
  <c r="W349" i="1"/>
  <c r="X349" i="1"/>
  <c r="Y349" i="1"/>
  <c r="AA349" i="1"/>
  <c r="P350" i="1"/>
  <c r="Q350" i="1"/>
  <c r="Z350" i="1"/>
  <c r="R350" i="1"/>
  <c r="S350" i="1"/>
  <c r="T350" i="1"/>
  <c r="U350" i="1"/>
  <c r="V350" i="1"/>
  <c r="W350" i="1"/>
  <c r="X350" i="1"/>
  <c r="Y350" i="1"/>
  <c r="AA350" i="1"/>
  <c r="P351" i="1"/>
  <c r="Q351" i="1"/>
  <c r="Z351" i="1"/>
  <c r="R351" i="1"/>
  <c r="S351" i="1"/>
  <c r="T351" i="1"/>
  <c r="U351" i="1"/>
  <c r="V351" i="1"/>
  <c r="W351" i="1"/>
  <c r="X351" i="1"/>
  <c r="Y351" i="1"/>
  <c r="AA351" i="1"/>
  <c r="P352" i="1"/>
  <c r="Q352" i="1"/>
  <c r="Z352" i="1"/>
  <c r="R352" i="1"/>
  <c r="S352" i="1"/>
  <c r="T352" i="1"/>
  <c r="U352" i="1"/>
  <c r="V352" i="1"/>
  <c r="W352" i="1"/>
  <c r="X352" i="1"/>
  <c r="Y352" i="1"/>
  <c r="AA352" i="1"/>
  <c r="P353" i="1"/>
  <c r="Q353" i="1"/>
  <c r="Z353" i="1"/>
  <c r="R353" i="1"/>
  <c r="S353" i="1"/>
  <c r="T353" i="1"/>
  <c r="U353" i="1"/>
  <c r="V353" i="1"/>
  <c r="W353" i="1"/>
  <c r="X353" i="1"/>
  <c r="Y353" i="1"/>
  <c r="AA353" i="1"/>
  <c r="P354" i="1"/>
  <c r="Q354" i="1"/>
  <c r="Z354" i="1"/>
  <c r="R354" i="1"/>
  <c r="S354" i="1"/>
  <c r="T354" i="1"/>
  <c r="U354" i="1"/>
  <c r="V354" i="1"/>
  <c r="W354" i="1"/>
  <c r="X354" i="1"/>
  <c r="Y354" i="1"/>
  <c r="AA354" i="1"/>
  <c r="P355" i="1"/>
  <c r="Q355" i="1"/>
  <c r="Z355" i="1"/>
  <c r="R355" i="1"/>
  <c r="S355" i="1"/>
  <c r="T355" i="1"/>
  <c r="U355" i="1"/>
  <c r="V355" i="1"/>
  <c r="W355" i="1"/>
  <c r="X355" i="1"/>
  <c r="Y355" i="1"/>
  <c r="AA355" i="1"/>
  <c r="P73" i="1"/>
  <c r="Q73" i="1"/>
  <c r="Z73" i="1"/>
  <c r="R73" i="1"/>
  <c r="S73" i="1"/>
  <c r="T73" i="1"/>
  <c r="U73" i="1"/>
  <c r="V73" i="1"/>
  <c r="W73" i="1"/>
  <c r="X73" i="1"/>
  <c r="Y73" i="1"/>
  <c r="AA73" i="1"/>
  <c r="P356" i="1"/>
  <c r="Q356" i="1"/>
  <c r="Z356" i="1"/>
  <c r="R356" i="1"/>
  <c r="S356" i="1"/>
  <c r="T356" i="1"/>
  <c r="U356" i="1"/>
  <c r="V356" i="1"/>
  <c r="W356" i="1"/>
  <c r="X356" i="1"/>
  <c r="Y356" i="1"/>
  <c r="AA356" i="1"/>
  <c r="P357" i="1"/>
  <c r="Q357" i="1"/>
  <c r="Z357" i="1"/>
  <c r="R357" i="1"/>
  <c r="S357" i="1"/>
  <c r="T357" i="1"/>
  <c r="U357" i="1"/>
  <c r="V357" i="1"/>
  <c r="W357" i="1"/>
  <c r="X357" i="1"/>
  <c r="Y357" i="1"/>
  <c r="AA357" i="1"/>
  <c r="P358" i="1"/>
  <c r="Q358" i="1"/>
  <c r="Z358" i="1"/>
  <c r="R358" i="1"/>
  <c r="S358" i="1"/>
  <c r="T358" i="1"/>
  <c r="U358" i="1"/>
  <c r="V358" i="1"/>
  <c r="W358" i="1"/>
  <c r="X358" i="1"/>
  <c r="Y358" i="1"/>
  <c r="AA358" i="1"/>
  <c r="P359" i="1"/>
  <c r="Q359" i="1"/>
  <c r="Z359" i="1"/>
  <c r="R359" i="1"/>
  <c r="S359" i="1"/>
  <c r="T359" i="1"/>
  <c r="U359" i="1"/>
  <c r="V359" i="1"/>
  <c r="W359" i="1"/>
  <c r="X359" i="1"/>
  <c r="Y359" i="1"/>
  <c r="AA359" i="1"/>
  <c r="P360" i="1"/>
  <c r="Q360" i="1"/>
  <c r="Z360" i="1"/>
  <c r="R360" i="1"/>
  <c r="S360" i="1"/>
  <c r="T360" i="1"/>
  <c r="U360" i="1"/>
  <c r="V360" i="1"/>
  <c r="W360" i="1"/>
  <c r="X360" i="1"/>
  <c r="Y360" i="1"/>
  <c r="AA360" i="1"/>
  <c r="P361" i="1"/>
  <c r="Q361" i="1"/>
  <c r="Z361" i="1"/>
  <c r="R361" i="1"/>
  <c r="S361" i="1"/>
  <c r="T361" i="1"/>
  <c r="U361" i="1"/>
  <c r="V361" i="1"/>
  <c r="W361" i="1"/>
  <c r="X361" i="1"/>
  <c r="Y361" i="1"/>
  <c r="AA361" i="1"/>
  <c r="P362" i="1"/>
  <c r="Q362" i="1"/>
  <c r="Z362" i="1"/>
  <c r="R362" i="1"/>
  <c r="S362" i="1"/>
  <c r="T362" i="1"/>
  <c r="U362" i="1"/>
  <c r="V362" i="1"/>
  <c r="W362" i="1"/>
  <c r="X362" i="1"/>
  <c r="Y362" i="1"/>
  <c r="AA362" i="1"/>
  <c r="P18" i="1"/>
  <c r="Q18" i="1"/>
  <c r="Z18" i="1"/>
  <c r="R18" i="1"/>
  <c r="S18" i="1"/>
  <c r="T18" i="1"/>
  <c r="U18" i="1"/>
  <c r="V18" i="1"/>
  <c r="W18" i="1"/>
  <c r="X18" i="1"/>
  <c r="Y18" i="1"/>
  <c r="AA18" i="1"/>
  <c r="P363" i="1"/>
  <c r="Q363" i="1"/>
  <c r="Z363" i="1"/>
  <c r="R363" i="1"/>
  <c r="S363" i="1"/>
  <c r="T363" i="1"/>
  <c r="U363" i="1"/>
  <c r="V363" i="1"/>
  <c r="W363" i="1"/>
  <c r="X363" i="1"/>
  <c r="Y363" i="1"/>
  <c r="AA363" i="1"/>
  <c r="P364" i="1"/>
  <c r="Q364" i="1"/>
  <c r="Z364" i="1"/>
  <c r="R364" i="1"/>
  <c r="S364" i="1"/>
  <c r="T364" i="1"/>
  <c r="U364" i="1"/>
  <c r="V364" i="1"/>
  <c r="W364" i="1"/>
  <c r="X364" i="1"/>
  <c r="Y364" i="1"/>
  <c r="AA364" i="1"/>
  <c r="P365" i="1"/>
  <c r="Q365" i="1"/>
  <c r="Z365" i="1"/>
  <c r="R365" i="1"/>
  <c r="S365" i="1"/>
  <c r="T365" i="1"/>
  <c r="U365" i="1"/>
  <c r="V365" i="1"/>
  <c r="W365" i="1"/>
  <c r="X365" i="1"/>
  <c r="Y365" i="1"/>
  <c r="AA365" i="1"/>
  <c r="P366" i="1"/>
  <c r="Q366" i="1"/>
  <c r="Z366" i="1"/>
  <c r="R366" i="1"/>
  <c r="S366" i="1"/>
  <c r="T366" i="1"/>
  <c r="U366" i="1"/>
  <c r="V366" i="1"/>
  <c r="W366" i="1"/>
  <c r="X366" i="1"/>
  <c r="Y366" i="1"/>
  <c r="AA366" i="1"/>
  <c r="P367" i="1"/>
  <c r="Q367" i="1"/>
  <c r="Z367" i="1"/>
  <c r="R367" i="1"/>
  <c r="S367" i="1"/>
  <c r="T367" i="1"/>
  <c r="U367" i="1"/>
  <c r="V367" i="1"/>
  <c r="W367" i="1"/>
  <c r="X367" i="1"/>
  <c r="Y367" i="1"/>
  <c r="AA367" i="1"/>
  <c r="P368" i="1"/>
  <c r="Q368" i="1"/>
  <c r="Z368" i="1"/>
  <c r="R368" i="1"/>
  <c r="S368" i="1"/>
  <c r="T368" i="1"/>
  <c r="U368" i="1"/>
  <c r="V368" i="1"/>
  <c r="W368" i="1"/>
  <c r="X368" i="1"/>
  <c r="Y368" i="1"/>
  <c r="AA368" i="1"/>
  <c r="P369" i="1"/>
  <c r="Q369" i="1"/>
  <c r="Z369" i="1"/>
  <c r="R369" i="1"/>
  <c r="S369" i="1"/>
  <c r="T369" i="1"/>
  <c r="U369" i="1"/>
  <c r="V369" i="1"/>
  <c r="W369" i="1"/>
  <c r="X369" i="1"/>
  <c r="Y369" i="1"/>
  <c r="AA369" i="1"/>
  <c r="P370" i="1"/>
  <c r="Q370" i="1"/>
  <c r="Z370" i="1"/>
  <c r="R370" i="1"/>
  <c r="S370" i="1"/>
  <c r="T370" i="1"/>
  <c r="U370" i="1"/>
  <c r="V370" i="1"/>
  <c r="W370" i="1"/>
  <c r="X370" i="1"/>
  <c r="Y370" i="1"/>
  <c r="AA370" i="1"/>
  <c r="P371" i="1"/>
  <c r="Q371" i="1"/>
  <c r="Z371" i="1"/>
  <c r="R371" i="1"/>
  <c r="S371" i="1"/>
  <c r="T371" i="1"/>
  <c r="U371" i="1"/>
  <c r="V371" i="1"/>
  <c r="W371" i="1"/>
  <c r="X371" i="1"/>
  <c r="Y371" i="1"/>
  <c r="AA371" i="1"/>
  <c r="P372" i="1"/>
  <c r="Q372" i="1"/>
  <c r="Z372" i="1"/>
  <c r="R372" i="1"/>
  <c r="S372" i="1"/>
  <c r="T372" i="1"/>
  <c r="U372" i="1"/>
  <c r="V372" i="1"/>
  <c r="W372" i="1"/>
  <c r="X372" i="1"/>
  <c r="Y372" i="1"/>
  <c r="AA372" i="1"/>
  <c r="P373" i="1"/>
  <c r="Q373" i="1"/>
  <c r="Z373" i="1"/>
  <c r="R373" i="1"/>
  <c r="S373" i="1"/>
  <c r="T373" i="1"/>
  <c r="U373" i="1"/>
  <c r="V373" i="1"/>
  <c r="W373" i="1"/>
  <c r="X373" i="1"/>
  <c r="Y373" i="1"/>
  <c r="AA373" i="1"/>
  <c r="P374" i="1"/>
  <c r="Q374" i="1"/>
  <c r="Z374" i="1"/>
  <c r="R374" i="1"/>
  <c r="S374" i="1"/>
  <c r="T374" i="1"/>
  <c r="U374" i="1"/>
  <c r="V374" i="1"/>
  <c r="W374" i="1"/>
  <c r="X374" i="1"/>
  <c r="Y374" i="1"/>
  <c r="AA374" i="1"/>
  <c r="P375" i="1"/>
  <c r="Q375" i="1"/>
  <c r="Z375" i="1"/>
  <c r="R375" i="1"/>
  <c r="S375" i="1"/>
  <c r="T375" i="1"/>
  <c r="U375" i="1"/>
  <c r="V375" i="1"/>
  <c r="W375" i="1"/>
  <c r="X375" i="1"/>
  <c r="Y375" i="1"/>
  <c r="AA375" i="1"/>
  <c r="P376" i="1"/>
  <c r="Q376" i="1"/>
  <c r="Z376" i="1"/>
  <c r="R376" i="1"/>
  <c r="S376" i="1"/>
  <c r="T376" i="1"/>
  <c r="U376" i="1"/>
  <c r="V376" i="1"/>
  <c r="W376" i="1"/>
  <c r="X376" i="1"/>
  <c r="Y376" i="1"/>
  <c r="AA376" i="1"/>
  <c r="P377" i="1"/>
  <c r="Q377" i="1"/>
  <c r="Z377" i="1"/>
  <c r="R377" i="1"/>
  <c r="S377" i="1"/>
  <c r="T377" i="1"/>
  <c r="U377" i="1"/>
  <c r="V377" i="1"/>
  <c r="W377" i="1"/>
  <c r="X377" i="1"/>
  <c r="Y377" i="1"/>
  <c r="AA377" i="1"/>
  <c r="P378" i="1"/>
  <c r="Q378" i="1"/>
  <c r="Z378" i="1"/>
  <c r="R378" i="1"/>
  <c r="S378" i="1"/>
  <c r="T378" i="1"/>
  <c r="U378" i="1"/>
  <c r="V378" i="1"/>
  <c r="W378" i="1"/>
  <c r="X378" i="1"/>
  <c r="Y378" i="1"/>
  <c r="AA378" i="1"/>
  <c r="P379" i="1"/>
  <c r="Q379" i="1"/>
  <c r="Z379" i="1"/>
  <c r="R379" i="1"/>
  <c r="S379" i="1"/>
  <c r="T379" i="1"/>
  <c r="U379" i="1"/>
  <c r="V379" i="1"/>
  <c r="W379" i="1"/>
  <c r="X379" i="1"/>
  <c r="Y379" i="1"/>
  <c r="AA379" i="1"/>
  <c r="P380" i="1"/>
  <c r="Q380" i="1"/>
  <c r="Z380" i="1"/>
  <c r="R380" i="1"/>
  <c r="S380" i="1"/>
  <c r="T380" i="1"/>
  <c r="U380" i="1"/>
  <c r="V380" i="1"/>
  <c r="W380" i="1"/>
  <c r="X380" i="1"/>
  <c r="Y380" i="1"/>
  <c r="AA380" i="1"/>
  <c r="P381" i="1"/>
  <c r="Q381" i="1"/>
  <c r="Z381" i="1"/>
  <c r="R381" i="1"/>
  <c r="S381" i="1"/>
  <c r="T381" i="1"/>
  <c r="U381" i="1"/>
  <c r="V381" i="1"/>
  <c r="W381" i="1"/>
  <c r="X381" i="1"/>
  <c r="Y381" i="1"/>
  <c r="AA381" i="1"/>
  <c r="P382" i="1"/>
  <c r="Q382" i="1"/>
  <c r="Z382" i="1"/>
  <c r="R382" i="1"/>
  <c r="S382" i="1"/>
  <c r="T382" i="1"/>
  <c r="U382" i="1"/>
  <c r="V382" i="1"/>
  <c r="W382" i="1"/>
  <c r="X382" i="1"/>
  <c r="Y382" i="1"/>
  <c r="AA382" i="1"/>
  <c r="P383" i="1"/>
  <c r="Q383" i="1"/>
  <c r="Z383" i="1"/>
  <c r="R383" i="1"/>
  <c r="S383" i="1"/>
  <c r="T383" i="1"/>
  <c r="U383" i="1"/>
  <c r="V383" i="1"/>
  <c r="W383" i="1"/>
  <c r="X383" i="1"/>
  <c r="Y383" i="1"/>
  <c r="AA383" i="1"/>
  <c r="P384" i="1"/>
  <c r="Q384" i="1"/>
  <c r="Z384" i="1"/>
  <c r="R384" i="1"/>
  <c r="S384" i="1"/>
  <c r="T384" i="1"/>
  <c r="U384" i="1"/>
  <c r="V384" i="1"/>
  <c r="W384" i="1"/>
  <c r="X384" i="1"/>
  <c r="Y384" i="1"/>
  <c r="AA384" i="1"/>
  <c r="P385" i="1"/>
  <c r="Q385" i="1"/>
  <c r="Z385" i="1"/>
  <c r="R385" i="1"/>
  <c r="S385" i="1"/>
  <c r="T385" i="1"/>
  <c r="U385" i="1"/>
  <c r="V385" i="1"/>
  <c r="W385" i="1"/>
  <c r="X385" i="1"/>
  <c r="Y385" i="1"/>
  <c r="AA385" i="1"/>
  <c r="P386" i="1"/>
  <c r="Q386" i="1"/>
  <c r="Z386" i="1"/>
  <c r="R386" i="1"/>
  <c r="S386" i="1"/>
  <c r="T386" i="1"/>
  <c r="U386" i="1"/>
  <c r="V386" i="1"/>
  <c r="W386" i="1"/>
  <c r="X386" i="1"/>
  <c r="Y386" i="1"/>
  <c r="AA386" i="1"/>
  <c r="P387" i="1"/>
  <c r="Q387" i="1"/>
  <c r="Z387" i="1"/>
  <c r="R387" i="1"/>
  <c r="S387" i="1"/>
  <c r="T387" i="1"/>
  <c r="U387" i="1"/>
  <c r="V387" i="1"/>
  <c r="W387" i="1"/>
  <c r="X387" i="1"/>
  <c r="Y387" i="1"/>
  <c r="AA387" i="1"/>
  <c r="P388" i="1"/>
  <c r="Q388" i="1"/>
  <c r="Z388" i="1"/>
  <c r="R388" i="1"/>
  <c r="S388" i="1"/>
  <c r="T388" i="1"/>
  <c r="U388" i="1"/>
  <c r="V388" i="1"/>
  <c r="W388" i="1"/>
  <c r="X388" i="1"/>
  <c r="Y388" i="1"/>
  <c r="AA388" i="1"/>
  <c r="P389" i="1"/>
  <c r="Q389" i="1"/>
  <c r="Z389" i="1"/>
  <c r="R389" i="1"/>
  <c r="S389" i="1"/>
  <c r="T389" i="1"/>
  <c r="U389" i="1"/>
  <c r="V389" i="1"/>
  <c r="W389" i="1"/>
  <c r="X389" i="1"/>
  <c r="Y389" i="1"/>
  <c r="AA389" i="1"/>
  <c r="P390" i="1"/>
  <c r="Q390" i="1"/>
  <c r="Z390" i="1"/>
  <c r="R390" i="1"/>
  <c r="S390" i="1"/>
  <c r="T390" i="1"/>
  <c r="U390" i="1"/>
  <c r="V390" i="1"/>
  <c r="W390" i="1"/>
  <c r="X390" i="1"/>
  <c r="Y390" i="1"/>
  <c r="AA390" i="1"/>
  <c r="P391" i="1"/>
  <c r="Q391" i="1"/>
  <c r="Z391" i="1"/>
  <c r="R391" i="1"/>
  <c r="S391" i="1"/>
  <c r="T391" i="1"/>
  <c r="U391" i="1"/>
  <c r="V391" i="1"/>
  <c r="W391" i="1"/>
  <c r="X391" i="1"/>
  <c r="Y391" i="1"/>
  <c r="AA391" i="1"/>
  <c r="P392" i="1"/>
  <c r="Q392" i="1"/>
  <c r="Z392" i="1"/>
  <c r="R392" i="1"/>
  <c r="S392" i="1"/>
  <c r="T392" i="1"/>
  <c r="U392" i="1"/>
  <c r="V392" i="1"/>
  <c r="W392" i="1"/>
  <c r="X392" i="1"/>
  <c r="Y392" i="1"/>
  <c r="AA392" i="1"/>
  <c r="P2" i="1"/>
  <c r="Q2" i="1"/>
  <c r="Z2" i="1"/>
  <c r="R2" i="1"/>
  <c r="S2" i="1"/>
  <c r="T2" i="1"/>
  <c r="U2" i="1"/>
  <c r="V2" i="1"/>
  <c r="W2" i="1"/>
  <c r="X2" i="1"/>
  <c r="Y2" i="1"/>
  <c r="AA2" i="1"/>
  <c r="P393" i="1"/>
  <c r="Q393" i="1"/>
  <c r="Z393" i="1"/>
  <c r="R393" i="1"/>
  <c r="S393" i="1"/>
  <c r="T393" i="1"/>
  <c r="U393" i="1"/>
  <c r="V393" i="1"/>
  <c r="W393" i="1"/>
  <c r="X393" i="1"/>
  <c r="Y393" i="1"/>
  <c r="AA393" i="1"/>
  <c r="P394" i="1"/>
  <c r="Q394" i="1"/>
  <c r="Z394" i="1"/>
  <c r="R394" i="1"/>
  <c r="S394" i="1"/>
  <c r="T394" i="1"/>
  <c r="U394" i="1"/>
  <c r="V394" i="1"/>
  <c r="W394" i="1"/>
  <c r="X394" i="1"/>
  <c r="Y394" i="1"/>
  <c r="AA394" i="1"/>
  <c r="P395" i="1"/>
  <c r="Q395" i="1"/>
  <c r="Z395" i="1"/>
  <c r="R395" i="1"/>
  <c r="S395" i="1"/>
  <c r="T395" i="1"/>
  <c r="U395" i="1"/>
  <c r="V395" i="1"/>
  <c r="W395" i="1"/>
  <c r="X395" i="1"/>
  <c r="Y395" i="1"/>
  <c r="AA395" i="1"/>
  <c r="P396" i="1"/>
  <c r="Q396" i="1"/>
  <c r="Z396" i="1"/>
  <c r="R396" i="1"/>
  <c r="S396" i="1"/>
  <c r="T396" i="1"/>
  <c r="U396" i="1"/>
  <c r="V396" i="1"/>
  <c r="W396" i="1"/>
  <c r="X396" i="1"/>
  <c r="Y396" i="1"/>
  <c r="AA396" i="1"/>
  <c r="P397" i="1"/>
  <c r="Q397" i="1"/>
  <c r="Z397" i="1"/>
  <c r="R397" i="1"/>
  <c r="S397" i="1"/>
  <c r="T397" i="1"/>
  <c r="U397" i="1"/>
  <c r="V397" i="1"/>
  <c r="W397" i="1"/>
  <c r="X397" i="1"/>
  <c r="Y397" i="1"/>
  <c r="AA397" i="1"/>
  <c r="P398" i="1"/>
  <c r="Q398" i="1"/>
  <c r="Z398" i="1"/>
  <c r="R398" i="1"/>
  <c r="S398" i="1"/>
  <c r="T398" i="1"/>
  <c r="U398" i="1"/>
  <c r="V398" i="1"/>
  <c r="W398" i="1"/>
  <c r="X398" i="1"/>
  <c r="Y398" i="1"/>
  <c r="AA398" i="1"/>
  <c r="P399" i="1"/>
  <c r="Q399" i="1"/>
  <c r="Z399" i="1"/>
  <c r="R399" i="1"/>
  <c r="S399" i="1"/>
  <c r="T399" i="1"/>
  <c r="U399" i="1"/>
  <c r="V399" i="1"/>
  <c r="W399" i="1"/>
  <c r="X399" i="1"/>
  <c r="Y399" i="1"/>
  <c r="AA399" i="1"/>
  <c r="P400" i="1"/>
  <c r="Q400" i="1"/>
  <c r="Z400" i="1"/>
  <c r="R400" i="1"/>
  <c r="S400" i="1"/>
  <c r="T400" i="1"/>
  <c r="U400" i="1"/>
  <c r="V400" i="1"/>
  <c r="W400" i="1"/>
  <c r="X400" i="1"/>
  <c r="Y400" i="1"/>
  <c r="AA400" i="1"/>
  <c r="P401" i="1"/>
  <c r="Q401" i="1"/>
  <c r="Z401" i="1"/>
  <c r="R401" i="1"/>
  <c r="S401" i="1"/>
  <c r="T401" i="1"/>
  <c r="U401" i="1"/>
  <c r="V401" i="1"/>
  <c r="W401" i="1"/>
  <c r="X401" i="1"/>
  <c r="Y401" i="1"/>
  <c r="AA401" i="1"/>
  <c r="P402" i="1"/>
  <c r="Q402" i="1"/>
  <c r="Z402" i="1"/>
  <c r="R402" i="1"/>
  <c r="S402" i="1"/>
  <c r="T402" i="1"/>
  <c r="U402" i="1"/>
  <c r="V402" i="1"/>
  <c r="W402" i="1"/>
  <c r="X402" i="1"/>
  <c r="Y402" i="1"/>
  <c r="AA402" i="1"/>
  <c r="P403" i="1"/>
  <c r="Q403" i="1"/>
  <c r="Z403" i="1"/>
  <c r="R403" i="1"/>
  <c r="S403" i="1"/>
  <c r="T403" i="1"/>
  <c r="U403" i="1"/>
  <c r="V403" i="1"/>
  <c r="W403" i="1"/>
  <c r="X403" i="1"/>
  <c r="Y403" i="1"/>
  <c r="AA403" i="1"/>
  <c r="P404" i="1"/>
  <c r="Q404" i="1"/>
  <c r="Z404" i="1"/>
  <c r="R404" i="1"/>
  <c r="S404" i="1"/>
  <c r="T404" i="1"/>
  <c r="U404" i="1"/>
  <c r="V404" i="1"/>
  <c r="W404" i="1"/>
  <c r="X404" i="1"/>
  <c r="Y404" i="1"/>
  <c r="AA404" i="1"/>
  <c r="P405" i="1"/>
  <c r="Q405" i="1"/>
  <c r="Z405" i="1"/>
  <c r="R405" i="1"/>
  <c r="S405" i="1"/>
  <c r="T405" i="1"/>
  <c r="U405" i="1"/>
  <c r="V405" i="1"/>
  <c r="W405" i="1"/>
  <c r="X405" i="1"/>
  <c r="Y405" i="1"/>
  <c r="AA405" i="1"/>
  <c r="P406" i="1"/>
  <c r="Q406" i="1"/>
  <c r="Z406" i="1"/>
  <c r="R406" i="1"/>
  <c r="S406" i="1"/>
  <c r="T406" i="1"/>
  <c r="U406" i="1"/>
  <c r="V406" i="1"/>
  <c r="W406" i="1"/>
  <c r="X406" i="1"/>
  <c r="Y406" i="1"/>
  <c r="AA406" i="1"/>
  <c r="P407" i="1"/>
  <c r="Q407" i="1"/>
  <c r="Z407" i="1"/>
  <c r="R407" i="1"/>
  <c r="S407" i="1"/>
  <c r="T407" i="1"/>
  <c r="U407" i="1"/>
  <c r="V407" i="1"/>
  <c r="W407" i="1"/>
  <c r="X407" i="1"/>
  <c r="Y407" i="1"/>
  <c r="AA407" i="1"/>
  <c r="P408" i="1"/>
  <c r="Q408" i="1"/>
  <c r="Z408" i="1"/>
  <c r="R408" i="1"/>
  <c r="S408" i="1"/>
  <c r="T408" i="1"/>
  <c r="U408" i="1"/>
  <c r="V408" i="1"/>
  <c r="W408" i="1"/>
  <c r="X408" i="1"/>
  <c r="Y408" i="1"/>
  <c r="AA408" i="1"/>
  <c r="P76" i="1"/>
  <c r="Q76" i="1"/>
  <c r="Z76" i="1"/>
  <c r="R76" i="1"/>
  <c r="S76" i="1"/>
  <c r="T76" i="1"/>
  <c r="U76" i="1"/>
  <c r="V76" i="1"/>
  <c r="W76" i="1"/>
  <c r="X76" i="1"/>
  <c r="Y76" i="1"/>
  <c r="AA76" i="1"/>
  <c r="P111" i="1"/>
  <c r="Q111" i="1"/>
  <c r="Z111" i="1"/>
  <c r="R111" i="1"/>
  <c r="S111" i="1"/>
  <c r="T111" i="1"/>
  <c r="U111" i="1"/>
  <c r="V111" i="1"/>
  <c r="W111" i="1"/>
  <c r="X111" i="1"/>
  <c r="Y111" i="1"/>
  <c r="AA111" i="1"/>
  <c r="P97" i="1"/>
  <c r="Q97" i="1"/>
  <c r="Z97" i="1"/>
  <c r="R97" i="1"/>
  <c r="S97" i="1"/>
  <c r="T97" i="1"/>
  <c r="U97" i="1"/>
  <c r="V97" i="1"/>
  <c r="W97" i="1"/>
  <c r="X97" i="1"/>
  <c r="Y97" i="1"/>
  <c r="AA97" i="1"/>
  <c r="P409" i="1"/>
  <c r="R409" i="1"/>
  <c r="Q409" i="1"/>
  <c r="Z409" i="1"/>
  <c r="S409" i="1"/>
  <c r="T409" i="1"/>
  <c r="U409" i="1"/>
  <c r="W409" i="1"/>
  <c r="X409" i="1"/>
  <c r="P80" i="1"/>
  <c r="R80" i="1"/>
  <c r="Q80" i="1"/>
  <c r="Z80" i="1"/>
  <c r="S80" i="1"/>
  <c r="T80" i="1"/>
  <c r="U80" i="1"/>
  <c r="W80" i="1"/>
  <c r="X80" i="1"/>
  <c r="Y80" i="1"/>
  <c r="P62" i="1"/>
  <c r="R62" i="1"/>
  <c r="Q62" i="1"/>
  <c r="Z62" i="1"/>
  <c r="S62" i="1"/>
  <c r="T62" i="1"/>
  <c r="U62" i="1"/>
  <c r="W62" i="1"/>
  <c r="X62" i="1"/>
  <c r="Y62" i="1"/>
  <c r="P70" i="1"/>
  <c r="R70" i="1"/>
  <c r="Q70" i="1"/>
  <c r="Z70" i="1"/>
  <c r="S70" i="1"/>
  <c r="T70" i="1"/>
  <c r="U70" i="1"/>
  <c r="W70" i="1"/>
  <c r="X70" i="1"/>
  <c r="P110" i="1"/>
  <c r="R110" i="1"/>
  <c r="Q110" i="1"/>
  <c r="Z110" i="1"/>
  <c r="S110" i="1"/>
  <c r="T110" i="1"/>
  <c r="U110" i="1"/>
  <c r="W110" i="1"/>
  <c r="X110" i="1"/>
  <c r="P410" i="1"/>
  <c r="R410" i="1"/>
  <c r="Q410" i="1"/>
  <c r="Z410" i="1"/>
  <c r="S410" i="1"/>
  <c r="T410" i="1"/>
  <c r="U410" i="1"/>
  <c r="W410" i="1"/>
  <c r="X410" i="1"/>
  <c r="Y410" i="1"/>
  <c r="P61" i="1"/>
  <c r="R61" i="1"/>
  <c r="Q61" i="1"/>
  <c r="Z61" i="1"/>
  <c r="S61" i="1"/>
  <c r="T61" i="1"/>
  <c r="U61" i="1"/>
  <c r="W61" i="1"/>
  <c r="X61" i="1"/>
  <c r="Y61" i="1"/>
  <c r="P51" i="1"/>
  <c r="R51" i="1"/>
  <c r="Q51" i="1"/>
  <c r="Z51" i="1"/>
  <c r="S51" i="1"/>
  <c r="T51" i="1"/>
  <c r="U51" i="1"/>
  <c r="W51" i="1"/>
  <c r="X51" i="1"/>
  <c r="P66" i="1"/>
  <c r="R66" i="1"/>
  <c r="Q66" i="1"/>
  <c r="Z66" i="1"/>
  <c r="S66" i="1"/>
  <c r="T66" i="1"/>
  <c r="U66" i="1"/>
  <c r="W66" i="1"/>
  <c r="X66" i="1"/>
  <c r="P77" i="1"/>
  <c r="R77" i="1"/>
  <c r="Q77" i="1"/>
  <c r="Z77" i="1"/>
  <c r="S77" i="1"/>
  <c r="T77" i="1"/>
  <c r="U77" i="1"/>
  <c r="W77" i="1"/>
  <c r="X77" i="1"/>
  <c r="Y77" i="1"/>
  <c r="P86" i="1"/>
  <c r="R86" i="1"/>
  <c r="Q86" i="1"/>
  <c r="Z86" i="1"/>
  <c r="S86" i="1"/>
  <c r="T86" i="1"/>
  <c r="U86" i="1"/>
  <c r="W86" i="1"/>
  <c r="X86" i="1"/>
  <c r="Y86" i="1"/>
  <c r="P411" i="1"/>
  <c r="R411" i="1"/>
  <c r="Q411" i="1"/>
  <c r="Z411" i="1"/>
  <c r="S411" i="1"/>
  <c r="T411" i="1"/>
  <c r="U411" i="1"/>
  <c r="W411" i="1"/>
  <c r="X411" i="1"/>
  <c r="P412" i="1"/>
  <c r="R412" i="1"/>
  <c r="Q412" i="1"/>
  <c r="Z412" i="1"/>
  <c r="S412" i="1"/>
  <c r="T412" i="1"/>
  <c r="U412" i="1"/>
  <c r="W412" i="1"/>
  <c r="X412" i="1"/>
  <c r="P413" i="1"/>
  <c r="R413" i="1"/>
  <c r="Q413" i="1"/>
  <c r="Z413" i="1"/>
  <c r="S413" i="1"/>
  <c r="T413" i="1"/>
  <c r="U413" i="1"/>
  <c r="W413" i="1"/>
  <c r="X413" i="1"/>
  <c r="Y413" i="1"/>
  <c r="P108" i="1"/>
  <c r="R108" i="1"/>
  <c r="Q108" i="1"/>
  <c r="Z108" i="1"/>
  <c r="S108" i="1"/>
  <c r="T108" i="1"/>
  <c r="U108" i="1"/>
  <c r="W108" i="1"/>
  <c r="X108" i="1"/>
  <c r="Y108" i="1"/>
  <c r="P57" i="1"/>
  <c r="R57" i="1"/>
  <c r="Q57" i="1"/>
  <c r="Z57" i="1"/>
  <c r="S57" i="1"/>
  <c r="T57" i="1"/>
  <c r="U57" i="1"/>
  <c r="W57" i="1"/>
  <c r="X57" i="1"/>
  <c r="P83" i="1"/>
  <c r="R83" i="1"/>
  <c r="Q83" i="1"/>
  <c r="Z83" i="1"/>
  <c r="S83" i="1"/>
  <c r="T83" i="1"/>
  <c r="U83" i="1"/>
  <c r="W83" i="1"/>
  <c r="X83" i="1"/>
  <c r="P414" i="1"/>
  <c r="R414" i="1"/>
  <c r="Q414" i="1"/>
  <c r="Z414" i="1"/>
  <c r="S414" i="1"/>
  <c r="T414" i="1"/>
  <c r="U414" i="1"/>
  <c r="W414" i="1"/>
  <c r="X414" i="1"/>
  <c r="Y414" i="1"/>
  <c r="P63" i="1"/>
  <c r="W63" i="1"/>
  <c r="Q63" i="1"/>
  <c r="Z63" i="1"/>
  <c r="S63" i="1"/>
  <c r="T63" i="1"/>
  <c r="U63" i="1"/>
  <c r="X63" i="1"/>
  <c r="Y63" i="1"/>
  <c r="P415" i="1"/>
  <c r="Q415" i="1"/>
  <c r="Z415" i="1"/>
  <c r="S415" i="1"/>
  <c r="T415" i="1"/>
  <c r="U415" i="1"/>
  <c r="W415" i="1"/>
  <c r="X415" i="1"/>
  <c r="P69" i="1"/>
  <c r="Q69" i="1"/>
  <c r="Z69" i="1"/>
  <c r="U69" i="1"/>
  <c r="W69" i="1"/>
  <c r="P416" i="1"/>
  <c r="W416" i="1"/>
  <c r="Q416" i="1"/>
  <c r="Z416" i="1"/>
  <c r="U416" i="1"/>
  <c r="Y416" i="1"/>
  <c r="P112" i="1"/>
  <c r="W112" i="1"/>
  <c r="Q112" i="1"/>
  <c r="Z112" i="1"/>
  <c r="S112" i="1"/>
  <c r="T112" i="1"/>
  <c r="U112" i="1"/>
  <c r="X112" i="1"/>
  <c r="Y112" i="1"/>
  <c r="P85" i="1"/>
  <c r="Q85" i="1"/>
  <c r="Z85" i="1"/>
  <c r="S85" i="1"/>
  <c r="T85" i="1"/>
  <c r="U85" i="1"/>
  <c r="W85" i="1"/>
  <c r="X85" i="1"/>
  <c r="P104" i="1"/>
  <c r="Q104" i="1"/>
  <c r="Z104" i="1"/>
  <c r="U104" i="1"/>
  <c r="W104" i="1"/>
  <c r="P68" i="1"/>
  <c r="W68" i="1"/>
  <c r="Q68" i="1"/>
  <c r="Z68" i="1"/>
  <c r="U68" i="1"/>
  <c r="Y68" i="1"/>
  <c r="P67" i="1"/>
  <c r="W67" i="1"/>
  <c r="Q67" i="1"/>
  <c r="Z67" i="1"/>
  <c r="S67" i="1"/>
  <c r="T67" i="1"/>
  <c r="U67" i="1"/>
  <c r="X67" i="1"/>
  <c r="Y67" i="1"/>
  <c r="P417" i="1"/>
  <c r="Q417" i="1"/>
  <c r="Z417" i="1"/>
  <c r="S417" i="1"/>
  <c r="T417" i="1"/>
  <c r="U417" i="1"/>
  <c r="W417" i="1"/>
  <c r="X417" i="1"/>
  <c r="P418" i="1"/>
  <c r="Q418" i="1"/>
  <c r="Z418" i="1"/>
  <c r="U418" i="1"/>
  <c r="W418" i="1"/>
  <c r="P103" i="1"/>
  <c r="W103" i="1"/>
  <c r="Q103" i="1"/>
  <c r="Z103" i="1"/>
  <c r="U103" i="1"/>
  <c r="Y103" i="1"/>
  <c r="P419" i="1"/>
  <c r="W419" i="1"/>
  <c r="Q419" i="1"/>
  <c r="Z419" i="1"/>
  <c r="S419" i="1"/>
  <c r="T419" i="1"/>
  <c r="U419" i="1"/>
  <c r="X419" i="1"/>
  <c r="Y419" i="1"/>
  <c r="P420" i="1"/>
  <c r="Q420" i="1"/>
  <c r="Z420" i="1"/>
  <c r="S420" i="1"/>
  <c r="T420" i="1"/>
  <c r="U420" i="1"/>
  <c r="W420" i="1"/>
  <c r="X420" i="1"/>
  <c r="P421" i="1"/>
  <c r="Q421" i="1"/>
  <c r="Z421" i="1"/>
  <c r="U421" i="1"/>
  <c r="W421" i="1"/>
  <c r="P422" i="1"/>
  <c r="W422" i="1"/>
  <c r="Q422" i="1"/>
  <c r="Z422" i="1"/>
  <c r="U422" i="1"/>
  <c r="Y422" i="1"/>
  <c r="P101" i="1"/>
  <c r="W101" i="1"/>
  <c r="Q101" i="1"/>
  <c r="Z101" i="1"/>
  <c r="S101" i="1"/>
  <c r="T101" i="1"/>
  <c r="U101" i="1"/>
  <c r="X101" i="1"/>
  <c r="Y101" i="1"/>
  <c r="P423" i="1"/>
  <c r="Q423" i="1"/>
  <c r="Z423" i="1"/>
  <c r="S423" i="1"/>
  <c r="T423" i="1"/>
  <c r="U423" i="1"/>
  <c r="W423" i="1"/>
  <c r="X423" i="1"/>
  <c r="P105" i="1"/>
  <c r="Q105" i="1"/>
  <c r="Z105" i="1"/>
  <c r="U105" i="1"/>
  <c r="W105" i="1"/>
  <c r="P106" i="1"/>
  <c r="W106" i="1"/>
  <c r="Q106" i="1"/>
  <c r="Z106" i="1"/>
  <c r="U106" i="1"/>
  <c r="Y106" i="1"/>
  <c r="P60" i="1"/>
  <c r="W60" i="1"/>
  <c r="Q60" i="1"/>
  <c r="Z60" i="1"/>
  <c r="S60" i="1"/>
  <c r="T60" i="1"/>
  <c r="U60" i="1"/>
  <c r="X60" i="1"/>
  <c r="Y60" i="1"/>
  <c r="P424" i="1"/>
  <c r="Q424" i="1"/>
  <c r="Z424" i="1"/>
  <c r="S424" i="1"/>
  <c r="T424" i="1"/>
  <c r="U424" i="1"/>
  <c r="W424" i="1"/>
  <c r="X424" i="1"/>
  <c r="P425" i="1"/>
  <c r="Q425" i="1"/>
  <c r="Z425" i="1"/>
  <c r="U425" i="1"/>
  <c r="W425" i="1"/>
  <c r="P426" i="1"/>
  <c r="W426" i="1"/>
  <c r="Q426" i="1"/>
  <c r="Z426" i="1"/>
  <c r="U426" i="1"/>
  <c r="Y426" i="1"/>
  <c r="P427" i="1"/>
  <c r="W427" i="1"/>
  <c r="Q427" i="1"/>
  <c r="Z427" i="1"/>
  <c r="S427" i="1"/>
  <c r="T427" i="1"/>
  <c r="U427" i="1"/>
  <c r="X427" i="1"/>
  <c r="Y427" i="1"/>
  <c r="P428" i="1"/>
  <c r="Q428" i="1"/>
  <c r="Z428" i="1"/>
  <c r="S428" i="1"/>
  <c r="T428" i="1"/>
  <c r="U428" i="1"/>
  <c r="W428" i="1"/>
  <c r="X428" i="1"/>
  <c r="P429" i="1"/>
  <c r="Q429" i="1"/>
  <c r="Z429" i="1"/>
  <c r="U429" i="1"/>
  <c r="W429" i="1"/>
  <c r="P430" i="1"/>
  <c r="W430" i="1"/>
  <c r="Q430" i="1"/>
  <c r="Z430" i="1"/>
  <c r="U430" i="1"/>
  <c r="Y430" i="1"/>
  <c r="P431" i="1"/>
  <c r="W431" i="1"/>
  <c r="Q431" i="1"/>
  <c r="Z431" i="1"/>
  <c r="S431" i="1"/>
  <c r="T431" i="1"/>
  <c r="U431" i="1"/>
  <c r="X431" i="1"/>
  <c r="Y431" i="1"/>
  <c r="P432" i="1"/>
  <c r="Q432" i="1"/>
  <c r="Z432" i="1"/>
  <c r="S432" i="1"/>
  <c r="T432" i="1"/>
  <c r="U432" i="1"/>
  <c r="W432" i="1"/>
  <c r="X432" i="1"/>
  <c r="P96" i="1"/>
  <c r="Q96" i="1"/>
  <c r="Z96" i="1"/>
  <c r="U96" i="1"/>
  <c r="W96" i="1"/>
  <c r="P113" i="1"/>
  <c r="W113" i="1"/>
  <c r="Q113" i="1"/>
  <c r="Z113" i="1"/>
  <c r="U113" i="1"/>
  <c r="Y113" i="1"/>
  <c r="P135" i="1"/>
  <c r="W135" i="1"/>
  <c r="Q135" i="1"/>
  <c r="Z135" i="1"/>
  <c r="S135" i="1"/>
  <c r="T135" i="1"/>
  <c r="U135" i="1"/>
  <c r="X135" i="1"/>
  <c r="Y135" i="1"/>
  <c r="P433" i="1"/>
  <c r="Q433" i="1"/>
  <c r="Z433" i="1"/>
  <c r="S433" i="1"/>
  <c r="T433" i="1"/>
  <c r="U433" i="1"/>
  <c r="W433" i="1"/>
  <c r="X433" i="1"/>
  <c r="P434" i="1"/>
  <c r="Q434" i="1"/>
  <c r="Z434" i="1"/>
  <c r="U434" i="1"/>
  <c r="W434" i="1"/>
  <c r="P435" i="1"/>
  <c r="W435" i="1"/>
  <c r="Q435" i="1"/>
  <c r="Z435" i="1"/>
  <c r="U435" i="1"/>
  <c r="Y435" i="1"/>
  <c r="P436" i="1"/>
  <c r="U436" i="1"/>
  <c r="R436" i="1"/>
  <c r="S436" i="1"/>
  <c r="T436" i="1"/>
  <c r="V436" i="1"/>
  <c r="W436" i="1"/>
  <c r="X436" i="1"/>
  <c r="Q436" i="1"/>
  <c r="Y436" i="1"/>
  <c r="Z436" i="1"/>
  <c r="AA436" i="1"/>
  <c r="P437" i="1"/>
  <c r="U437" i="1"/>
  <c r="R437" i="1"/>
  <c r="S437" i="1"/>
  <c r="T437" i="1"/>
  <c r="V437" i="1"/>
  <c r="W437" i="1"/>
  <c r="X437" i="1"/>
  <c r="Q437" i="1"/>
  <c r="Y437" i="1"/>
  <c r="Z437" i="1"/>
  <c r="AA437" i="1"/>
  <c r="P438" i="1"/>
  <c r="U438" i="1"/>
  <c r="R438" i="1"/>
  <c r="S438" i="1"/>
  <c r="T438" i="1"/>
  <c r="V438" i="1"/>
  <c r="W438" i="1"/>
  <c r="X438" i="1"/>
  <c r="Q438" i="1"/>
  <c r="Y438" i="1"/>
  <c r="Z438" i="1"/>
  <c r="AA438" i="1"/>
  <c r="P439" i="1"/>
  <c r="U439" i="1"/>
  <c r="R439" i="1"/>
  <c r="S439" i="1"/>
  <c r="T439" i="1"/>
  <c r="V439" i="1"/>
  <c r="W439" i="1"/>
  <c r="X439" i="1"/>
  <c r="Q439" i="1"/>
  <c r="Y439" i="1"/>
  <c r="Z439" i="1"/>
  <c r="AA439" i="1"/>
  <c r="P19" i="1"/>
  <c r="U19" i="1"/>
  <c r="R19" i="1"/>
  <c r="S19" i="1"/>
  <c r="T19" i="1"/>
  <c r="V19" i="1"/>
  <c r="W19" i="1"/>
  <c r="X19" i="1"/>
  <c r="Q19" i="1"/>
  <c r="Y19" i="1"/>
  <c r="Z19" i="1"/>
  <c r="AA19" i="1"/>
  <c r="P48" i="1"/>
  <c r="U48" i="1"/>
  <c r="R48" i="1"/>
  <c r="S48" i="1"/>
  <c r="T48" i="1"/>
  <c r="V48" i="1"/>
  <c r="W48" i="1"/>
  <c r="X48" i="1"/>
  <c r="Q48" i="1"/>
  <c r="Y48" i="1"/>
  <c r="Z48" i="1"/>
  <c r="AA48" i="1"/>
  <c r="P74" i="1"/>
  <c r="U74" i="1"/>
  <c r="R74" i="1"/>
  <c r="S74" i="1"/>
  <c r="T74" i="1"/>
  <c r="V74" i="1"/>
  <c r="W74" i="1"/>
  <c r="X74" i="1"/>
  <c r="Q74" i="1"/>
  <c r="Y74" i="1"/>
  <c r="Z74" i="1"/>
  <c r="AA74" i="1"/>
  <c r="P82" i="1"/>
  <c r="U82" i="1"/>
  <c r="R82" i="1"/>
  <c r="S82" i="1"/>
  <c r="T82" i="1"/>
  <c r="V82" i="1"/>
  <c r="W82" i="1"/>
  <c r="X82" i="1"/>
  <c r="Q82" i="1"/>
  <c r="Y82" i="1"/>
  <c r="Z82" i="1"/>
  <c r="AA82" i="1"/>
  <c r="P12" i="1"/>
  <c r="U12" i="1"/>
  <c r="R12" i="1"/>
  <c r="S12" i="1"/>
  <c r="T12" i="1"/>
  <c r="V12" i="1"/>
  <c r="W12" i="1"/>
  <c r="X12" i="1"/>
  <c r="Q12" i="1"/>
  <c r="Y12" i="1"/>
  <c r="Z12" i="1"/>
  <c r="AA12" i="1"/>
  <c r="P100" i="1"/>
  <c r="U100" i="1"/>
  <c r="R100" i="1"/>
  <c r="S100" i="1"/>
  <c r="T100" i="1"/>
  <c r="V100" i="1"/>
  <c r="W100" i="1"/>
  <c r="X100" i="1"/>
  <c r="Q100" i="1"/>
  <c r="Y100" i="1"/>
  <c r="Z100" i="1"/>
  <c r="AA100" i="1"/>
  <c r="P78" i="1"/>
  <c r="U78" i="1"/>
  <c r="R78" i="1"/>
  <c r="S78" i="1"/>
  <c r="T78" i="1"/>
  <c r="V78" i="1"/>
  <c r="W78" i="1"/>
  <c r="X78" i="1"/>
  <c r="Q78" i="1"/>
  <c r="Y78" i="1"/>
  <c r="Z78" i="1"/>
  <c r="AA78" i="1"/>
  <c r="P13" i="1"/>
  <c r="U13" i="1"/>
  <c r="R13" i="1"/>
  <c r="S13" i="1"/>
  <c r="T13" i="1"/>
  <c r="V13" i="1"/>
  <c r="W13" i="1"/>
  <c r="X13" i="1"/>
  <c r="Q13" i="1"/>
  <c r="Y13" i="1"/>
  <c r="Z13" i="1"/>
  <c r="AA13" i="1"/>
  <c r="P440" i="1"/>
  <c r="U440" i="1"/>
  <c r="R440" i="1"/>
  <c r="S440" i="1"/>
  <c r="T440" i="1"/>
  <c r="V440" i="1"/>
  <c r="W440" i="1"/>
  <c r="X440" i="1"/>
  <c r="Q440" i="1"/>
  <c r="Y440" i="1"/>
  <c r="Z440" i="1"/>
  <c r="AA440" i="1"/>
  <c r="P441" i="1"/>
  <c r="U441" i="1"/>
  <c r="Q441" i="1"/>
  <c r="R441" i="1"/>
  <c r="S441" i="1"/>
  <c r="T441" i="1"/>
  <c r="V441" i="1"/>
  <c r="W441" i="1"/>
  <c r="X441" i="1"/>
  <c r="Y441" i="1"/>
  <c r="Z441" i="1"/>
  <c r="AA441" i="1"/>
  <c r="P79" i="1"/>
  <c r="U79" i="1"/>
  <c r="Q79" i="1"/>
  <c r="R79" i="1"/>
  <c r="S79" i="1"/>
  <c r="T79" i="1"/>
  <c r="V79" i="1"/>
  <c r="W79" i="1"/>
  <c r="X79" i="1"/>
  <c r="Y79" i="1"/>
  <c r="Z79" i="1"/>
  <c r="AA79" i="1"/>
  <c r="P107" i="1"/>
  <c r="U107" i="1"/>
  <c r="R107" i="1"/>
  <c r="S107" i="1"/>
  <c r="T107" i="1"/>
  <c r="V107" i="1"/>
  <c r="W107" i="1"/>
  <c r="X107" i="1"/>
  <c r="Q107" i="1"/>
  <c r="Y107" i="1"/>
  <c r="Z107" i="1"/>
  <c r="AA107" i="1"/>
  <c r="P442" i="1"/>
  <c r="U442" i="1"/>
  <c r="Q442" i="1"/>
  <c r="R442" i="1"/>
  <c r="S442" i="1"/>
  <c r="T442" i="1"/>
  <c r="V442" i="1"/>
  <c r="W442" i="1"/>
  <c r="X442" i="1"/>
  <c r="Y442" i="1"/>
  <c r="Z442" i="1"/>
  <c r="AA442" i="1"/>
  <c r="P443" i="1"/>
  <c r="U443" i="1"/>
  <c r="Q443" i="1"/>
  <c r="R443" i="1"/>
  <c r="S443" i="1"/>
  <c r="T443" i="1"/>
  <c r="V443" i="1"/>
  <c r="W443" i="1"/>
  <c r="X443" i="1"/>
  <c r="Y443" i="1"/>
  <c r="Z443" i="1"/>
  <c r="AA443" i="1"/>
  <c r="P44" i="1"/>
  <c r="U44" i="1"/>
  <c r="Q44" i="1"/>
  <c r="R44" i="1"/>
  <c r="S44" i="1"/>
  <c r="T44" i="1"/>
  <c r="V44" i="1"/>
  <c r="W44" i="1"/>
  <c r="X44" i="1"/>
  <c r="Y44" i="1"/>
  <c r="Z44" i="1"/>
  <c r="AA44" i="1"/>
  <c r="P45" i="1"/>
  <c r="U45" i="1"/>
  <c r="Q45" i="1"/>
  <c r="R45" i="1"/>
  <c r="S45" i="1"/>
  <c r="T45" i="1"/>
  <c r="V45" i="1"/>
  <c r="W45" i="1"/>
  <c r="X45" i="1"/>
  <c r="Y45" i="1"/>
  <c r="Z45" i="1"/>
  <c r="AA45" i="1"/>
  <c r="P47" i="1"/>
  <c r="U47" i="1"/>
  <c r="Q47" i="1"/>
  <c r="R47" i="1"/>
  <c r="S47" i="1"/>
  <c r="T47" i="1"/>
  <c r="V47" i="1"/>
  <c r="W47" i="1"/>
  <c r="X47" i="1"/>
  <c r="Y47" i="1"/>
  <c r="Z47" i="1"/>
  <c r="AA47" i="1"/>
  <c r="P444" i="1"/>
  <c r="U444" i="1"/>
  <c r="Q444" i="1"/>
  <c r="R444" i="1"/>
  <c r="S444" i="1"/>
  <c r="T444" i="1"/>
  <c r="V444" i="1"/>
  <c r="W444" i="1"/>
  <c r="X444" i="1"/>
  <c r="Y444" i="1"/>
  <c r="Z444" i="1"/>
  <c r="AA444" i="1"/>
  <c r="P445" i="1"/>
  <c r="U445" i="1"/>
  <c r="Q445" i="1"/>
  <c r="R445" i="1"/>
  <c r="S445" i="1"/>
  <c r="T445" i="1"/>
  <c r="V445" i="1"/>
  <c r="W445" i="1"/>
  <c r="X445" i="1"/>
  <c r="Y445" i="1"/>
  <c r="Z445" i="1"/>
  <c r="AA445" i="1"/>
  <c r="Q446" i="1"/>
  <c r="P447" i="1"/>
  <c r="Q447" i="1"/>
  <c r="R447" i="1"/>
  <c r="S447" i="1"/>
  <c r="T447" i="1"/>
  <c r="U447" i="1"/>
  <c r="V447" i="1"/>
  <c r="W447" i="1"/>
  <c r="X447" i="1"/>
  <c r="Y447" i="1"/>
  <c r="Z447" i="1"/>
  <c r="Q448" i="1"/>
  <c r="P46" i="1"/>
  <c r="R46" i="1"/>
  <c r="AA46" i="1"/>
  <c r="Q46" i="1"/>
  <c r="Z46" i="1"/>
  <c r="T46" i="1"/>
  <c r="U46" i="1"/>
  <c r="X46" i="1"/>
  <c r="Y46" i="1"/>
  <c r="P449" i="1"/>
  <c r="Q449" i="1"/>
  <c r="Z449" i="1"/>
  <c r="T449" i="1"/>
  <c r="U449" i="1"/>
  <c r="X449" i="1"/>
  <c r="Y449" i="1"/>
  <c r="P450" i="1"/>
  <c r="T450" i="1"/>
  <c r="Q450" i="1"/>
  <c r="Z450" i="1"/>
  <c r="U450" i="1"/>
  <c r="X450" i="1"/>
  <c r="Y450" i="1"/>
  <c r="P451" i="1"/>
  <c r="Q451" i="1"/>
  <c r="Y451" i="1"/>
  <c r="T451" i="1"/>
  <c r="U451" i="1"/>
  <c r="V451" i="1"/>
  <c r="X451" i="1"/>
  <c r="Q452" i="1"/>
  <c r="R452" i="1"/>
  <c r="AA452" i="1"/>
  <c r="S452" i="1"/>
  <c r="T452" i="1"/>
  <c r="U452" i="1"/>
  <c r="V452" i="1"/>
  <c r="W452" i="1"/>
  <c r="X452" i="1"/>
  <c r="Y452" i="1"/>
  <c r="Z452" i="1"/>
  <c r="Q453" i="1"/>
  <c r="R453" i="1"/>
  <c r="S453" i="1"/>
  <c r="T453" i="1"/>
  <c r="U453" i="1"/>
  <c r="V453" i="1"/>
  <c r="W453" i="1"/>
  <c r="X453" i="1"/>
  <c r="Y453" i="1"/>
  <c r="Z453" i="1"/>
  <c r="AA453" i="1"/>
  <c r="Q454" i="1"/>
  <c r="Z454" i="1"/>
  <c r="R454" i="1"/>
  <c r="S454" i="1"/>
  <c r="T454" i="1"/>
  <c r="U454" i="1"/>
  <c r="V454" i="1"/>
  <c r="W454" i="1"/>
  <c r="X454" i="1"/>
  <c r="Y454" i="1"/>
  <c r="AA454" i="1"/>
  <c r="P455" i="1"/>
  <c r="Q455" i="1"/>
  <c r="Z455" i="1"/>
  <c r="S455" i="1"/>
  <c r="T455" i="1"/>
  <c r="U455" i="1"/>
  <c r="W455" i="1"/>
  <c r="X455" i="1"/>
  <c r="P456" i="1"/>
  <c r="Q456" i="1"/>
  <c r="Z456" i="1"/>
  <c r="U456" i="1"/>
  <c r="P457" i="1"/>
  <c r="W457" i="1"/>
  <c r="Q457" i="1"/>
  <c r="Z457" i="1"/>
  <c r="T457" i="1"/>
  <c r="U457" i="1"/>
  <c r="Y457" i="1"/>
  <c r="P458" i="1"/>
  <c r="W458" i="1"/>
  <c r="Q458" i="1"/>
  <c r="Z458" i="1"/>
  <c r="S458" i="1"/>
  <c r="T458" i="1"/>
  <c r="U458" i="1"/>
  <c r="X458" i="1"/>
  <c r="Y458" i="1"/>
  <c r="P459" i="1"/>
  <c r="Q459" i="1"/>
  <c r="Z459" i="1"/>
  <c r="S459" i="1"/>
  <c r="T459" i="1"/>
  <c r="U459" i="1"/>
  <c r="W459" i="1"/>
  <c r="X459" i="1"/>
  <c r="P460" i="1"/>
  <c r="Q460" i="1"/>
  <c r="Z460" i="1"/>
  <c r="U460" i="1"/>
  <c r="P461" i="1"/>
  <c r="W461" i="1"/>
  <c r="Q461" i="1"/>
  <c r="Z461" i="1"/>
  <c r="T461" i="1"/>
  <c r="U461" i="1"/>
  <c r="Y461" i="1"/>
  <c r="P462" i="1"/>
  <c r="W462" i="1"/>
  <c r="Q462" i="1"/>
  <c r="Z462" i="1"/>
  <c r="S462" i="1"/>
  <c r="T462" i="1"/>
  <c r="U462" i="1"/>
  <c r="X462" i="1"/>
  <c r="Y462" i="1"/>
  <c r="P463" i="1"/>
  <c r="Q463" i="1"/>
  <c r="Z463" i="1"/>
  <c r="S463" i="1"/>
  <c r="T463" i="1"/>
  <c r="U463" i="1"/>
  <c r="W463" i="1"/>
  <c r="X463" i="1"/>
  <c r="P464" i="1"/>
  <c r="Q464" i="1"/>
  <c r="Z464" i="1"/>
  <c r="U464" i="1"/>
  <c r="P465" i="1"/>
  <c r="W465" i="1"/>
  <c r="Q465" i="1"/>
  <c r="Z465" i="1"/>
  <c r="T465" i="1"/>
  <c r="U465" i="1"/>
  <c r="Y465" i="1"/>
  <c r="P466" i="1"/>
  <c r="W466" i="1"/>
  <c r="Q466" i="1"/>
  <c r="Z466" i="1"/>
  <c r="S466" i="1"/>
  <c r="T466" i="1"/>
  <c r="U466" i="1"/>
  <c r="X466" i="1"/>
  <c r="Y466" i="1"/>
  <c r="P88" i="1"/>
  <c r="Q88" i="1"/>
  <c r="Z88" i="1"/>
  <c r="S88" i="1"/>
  <c r="T88" i="1"/>
  <c r="U88" i="1"/>
  <c r="W88" i="1"/>
  <c r="X88" i="1"/>
  <c r="P467" i="1"/>
  <c r="Q467" i="1"/>
  <c r="Z467" i="1"/>
  <c r="U467" i="1"/>
  <c r="P468" i="1"/>
  <c r="W468" i="1"/>
  <c r="Q468" i="1"/>
  <c r="Z468" i="1"/>
  <c r="T468" i="1"/>
  <c r="U468" i="1"/>
  <c r="Y468" i="1"/>
  <c r="P469" i="1"/>
  <c r="W469" i="1"/>
  <c r="Q469" i="1"/>
  <c r="Z469" i="1"/>
  <c r="S469" i="1"/>
  <c r="T469" i="1"/>
  <c r="U469" i="1"/>
  <c r="X469" i="1"/>
  <c r="Y469" i="1"/>
  <c r="P470" i="1"/>
  <c r="Q470" i="1"/>
  <c r="Z470" i="1"/>
  <c r="S470" i="1"/>
  <c r="T470" i="1"/>
  <c r="U470" i="1"/>
  <c r="W470" i="1"/>
  <c r="X470" i="1"/>
  <c r="P471" i="1"/>
  <c r="Q471" i="1"/>
  <c r="Z471" i="1"/>
  <c r="U471" i="1"/>
  <c r="P472" i="1"/>
  <c r="W472" i="1"/>
  <c r="Q472" i="1"/>
  <c r="Z472" i="1"/>
  <c r="T472" i="1"/>
  <c r="U472" i="1"/>
  <c r="Y472" i="1"/>
  <c r="P473" i="1"/>
  <c r="W473" i="1"/>
  <c r="Q473" i="1"/>
  <c r="Z473" i="1"/>
  <c r="S473" i="1"/>
  <c r="T473" i="1"/>
  <c r="U473" i="1"/>
  <c r="X473" i="1"/>
  <c r="Y473" i="1"/>
  <c r="P474" i="1"/>
  <c r="Q474" i="1"/>
  <c r="Z474" i="1"/>
  <c r="S474" i="1"/>
  <c r="T474" i="1"/>
  <c r="U474" i="1"/>
  <c r="W474" i="1"/>
  <c r="X474" i="1"/>
  <c r="P475" i="1"/>
  <c r="Q475" i="1"/>
  <c r="Z475" i="1"/>
  <c r="U475" i="1"/>
  <c r="P476" i="1"/>
  <c r="W476" i="1"/>
  <c r="Q476" i="1"/>
  <c r="Z476" i="1"/>
  <c r="T476" i="1"/>
  <c r="U476" i="1"/>
  <c r="Y476" i="1"/>
  <c r="P477" i="1"/>
  <c r="W477" i="1"/>
  <c r="Q477" i="1"/>
  <c r="Z477" i="1"/>
  <c r="S477" i="1"/>
  <c r="T477" i="1"/>
  <c r="U477" i="1"/>
  <c r="X477" i="1"/>
  <c r="Y477" i="1"/>
  <c r="P478" i="1"/>
  <c r="Q478" i="1"/>
  <c r="Z478" i="1"/>
  <c r="S478" i="1"/>
  <c r="T478" i="1"/>
  <c r="U478" i="1"/>
  <c r="W478" i="1"/>
  <c r="X478" i="1"/>
  <c r="P479" i="1"/>
  <c r="Q479" i="1"/>
  <c r="Z479" i="1"/>
  <c r="U479" i="1"/>
  <c r="P480" i="1"/>
  <c r="S480" i="1"/>
  <c r="Q480" i="1"/>
  <c r="Z480" i="1"/>
  <c r="T480" i="1"/>
  <c r="U480" i="1"/>
  <c r="W480" i="1"/>
  <c r="Y480" i="1"/>
  <c r="P481" i="1"/>
  <c r="W481" i="1"/>
  <c r="Q481" i="1"/>
  <c r="Z481" i="1"/>
  <c r="S481" i="1"/>
  <c r="U481" i="1"/>
  <c r="X481" i="1"/>
  <c r="Y481" i="1"/>
  <c r="P482" i="1"/>
  <c r="Q482" i="1"/>
  <c r="Z482" i="1"/>
  <c r="S482" i="1"/>
  <c r="T482" i="1"/>
  <c r="U482" i="1"/>
  <c r="W482" i="1"/>
  <c r="X482" i="1"/>
  <c r="P483" i="1"/>
  <c r="Q483" i="1"/>
  <c r="Z483" i="1"/>
  <c r="U483" i="1"/>
  <c r="P484" i="1"/>
  <c r="S484" i="1"/>
  <c r="Q484" i="1"/>
  <c r="Z484" i="1"/>
  <c r="T484" i="1"/>
  <c r="U484" i="1"/>
  <c r="W484" i="1"/>
  <c r="Y484" i="1"/>
  <c r="P485" i="1"/>
  <c r="W485" i="1"/>
  <c r="Q485" i="1"/>
  <c r="Z485" i="1"/>
  <c r="S485" i="1"/>
  <c r="U485" i="1"/>
  <c r="X485" i="1"/>
  <c r="Y485" i="1"/>
  <c r="P486" i="1"/>
  <c r="Q486" i="1"/>
  <c r="Y486" i="1"/>
  <c r="S486" i="1"/>
  <c r="T486" i="1"/>
  <c r="U486" i="1"/>
  <c r="W486" i="1"/>
  <c r="X486" i="1"/>
  <c r="P487" i="1"/>
  <c r="R487" i="1"/>
  <c r="Q487" i="1"/>
  <c r="Z487" i="1"/>
  <c r="S487" i="1"/>
  <c r="T487" i="1"/>
  <c r="U487" i="1"/>
  <c r="W487" i="1"/>
  <c r="X487" i="1"/>
  <c r="Y487" i="1"/>
  <c r="P488" i="1"/>
  <c r="R488" i="1"/>
  <c r="Q488" i="1"/>
  <c r="Z488" i="1"/>
  <c r="S488" i="1"/>
  <c r="T488" i="1"/>
  <c r="U488" i="1"/>
  <c r="W488" i="1"/>
  <c r="X488" i="1"/>
  <c r="Y488" i="1"/>
  <c r="P489" i="1"/>
  <c r="R489" i="1"/>
  <c r="Q489" i="1"/>
  <c r="Z489" i="1"/>
  <c r="S489" i="1"/>
  <c r="T489" i="1"/>
  <c r="U489" i="1"/>
  <c r="W489" i="1"/>
  <c r="X489" i="1"/>
  <c r="Y489" i="1"/>
  <c r="P490" i="1"/>
  <c r="R490" i="1"/>
  <c r="Q490" i="1"/>
  <c r="Z490" i="1"/>
  <c r="S490" i="1"/>
  <c r="T490" i="1"/>
  <c r="U490" i="1"/>
  <c r="W490" i="1"/>
  <c r="X490" i="1"/>
  <c r="Y490" i="1"/>
  <c r="P491" i="1"/>
  <c r="R491" i="1"/>
  <c r="Q491" i="1"/>
  <c r="Z491" i="1"/>
  <c r="S491" i="1"/>
  <c r="T491" i="1"/>
  <c r="U491" i="1"/>
  <c r="W491" i="1"/>
  <c r="X491" i="1"/>
  <c r="Y491" i="1"/>
  <c r="P492" i="1"/>
  <c r="R492" i="1"/>
  <c r="Q492" i="1"/>
  <c r="Z492" i="1"/>
  <c r="S492" i="1"/>
  <c r="T492" i="1"/>
  <c r="U492" i="1"/>
  <c r="W492" i="1"/>
  <c r="X492" i="1"/>
  <c r="Y492" i="1"/>
  <c r="P493" i="1"/>
  <c r="R493" i="1"/>
  <c r="Q493" i="1"/>
  <c r="Z493" i="1"/>
  <c r="S493" i="1"/>
  <c r="T493" i="1"/>
  <c r="U493" i="1"/>
  <c r="W493" i="1"/>
  <c r="X493" i="1"/>
  <c r="Y493" i="1"/>
  <c r="P494" i="1"/>
  <c r="R494" i="1"/>
  <c r="Q494" i="1"/>
  <c r="Z494" i="1"/>
  <c r="S494" i="1"/>
  <c r="T494" i="1"/>
  <c r="U494" i="1"/>
  <c r="W494" i="1"/>
  <c r="X494" i="1"/>
  <c r="Y494" i="1"/>
  <c r="P17" i="1"/>
  <c r="R17" i="1"/>
  <c r="Q17" i="1"/>
  <c r="Z17" i="1"/>
  <c r="S17" i="1"/>
  <c r="T17" i="1"/>
  <c r="U17" i="1"/>
  <c r="W17" i="1"/>
  <c r="X17" i="1"/>
  <c r="Y17" i="1"/>
  <c r="P495" i="1"/>
  <c r="R495" i="1"/>
  <c r="Q495" i="1"/>
  <c r="Z495" i="1"/>
  <c r="S495" i="1"/>
  <c r="T495" i="1"/>
  <c r="U495" i="1"/>
  <c r="W495" i="1"/>
  <c r="X495" i="1"/>
  <c r="Y495" i="1"/>
  <c r="P496" i="1"/>
  <c r="R496" i="1"/>
  <c r="Q496" i="1"/>
  <c r="Z496" i="1"/>
  <c r="S496" i="1"/>
  <c r="T496" i="1"/>
  <c r="U496" i="1"/>
  <c r="W496" i="1"/>
  <c r="X496" i="1"/>
  <c r="Y496" i="1"/>
  <c r="P497" i="1"/>
  <c r="R497" i="1"/>
  <c r="Q497" i="1"/>
  <c r="Z497" i="1"/>
  <c r="S497" i="1"/>
  <c r="T497" i="1"/>
  <c r="U497" i="1"/>
  <c r="W497" i="1"/>
  <c r="X497" i="1"/>
  <c r="Y497" i="1"/>
  <c r="P498" i="1"/>
  <c r="R498" i="1"/>
  <c r="Q498" i="1"/>
  <c r="Z498" i="1"/>
  <c r="S498" i="1"/>
  <c r="T498" i="1"/>
  <c r="U498" i="1"/>
  <c r="W498" i="1"/>
  <c r="X498" i="1"/>
  <c r="Y498" i="1"/>
  <c r="P499" i="1"/>
  <c r="R499" i="1"/>
  <c r="Q499" i="1"/>
  <c r="Z499" i="1"/>
  <c r="S499" i="1"/>
  <c r="T499" i="1"/>
  <c r="U499" i="1"/>
  <c r="W499" i="1"/>
  <c r="X499" i="1"/>
  <c r="Y499" i="1"/>
  <c r="P500" i="1"/>
  <c r="R500" i="1"/>
  <c r="Q500" i="1"/>
  <c r="Z500" i="1"/>
  <c r="S500" i="1"/>
  <c r="T500" i="1"/>
  <c r="U500" i="1"/>
  <c r="W500" i="1"/>
  <c r="X500" i="1"/>
  <c r="Y500" i="1"/>
  <c r="P121" i="1"/>
  <c r="R121" i="1"/>
  <c r="Q121" i="1"/>
  <c r="Z121" i="1"/>
  <c r="S121" i="1"/>
  <c r="T121" i="1"/>
  <c r="U121" i="1"/>
  <c r="W121" i="1"/>
  <c r="X121" i="1"/>
  <c r="Y121" i="1"/>
  <c r="P501" i="1"/>
  <c r="R501" i="1"/>
  <c r="Q501" i="1"/>
  <c r="Z501" i="1"/>
  <c r="S501" i="1"/>
  <c r="T501" i="1"/>
  <c r="U501" i="1"/>
  <c r="W501" i="1"/>
  <c r="X501" i="1"/>
  <c r="Y501" i="1"/>
  <c r="P502" i="1"/>
  <c r="R502" i="1"/>
  <c r="Q502" i="1"/>
  <c r="Z502" i="1"/>
  <c r="S502" i="1"/>
  <c r="T502" i="1"/>
  <c r="U502" i="1"/>
  <c r="W502" i="1"/>
  <c r="X502" i="1"/>
  <c r="Y502" i="1"/>
  <c r="P503" i="1"/>
  <c r="R503" i="1"/>
  <c r="Q503" i="1"/>
  <c r="Z503" i="1"/>
  <c r="S503" i="1"/>
  <c r="T503" i="1"/>
  <c r="U503" i="1"/>
  <c r="W503" i="1"/>
  <c r="X503" i="1"/>
  <c r="Y503" i="1"/>
  <c r="P504" i="1"/>
  <c r="R504" i="1"/>
  <c r="Q504" i="1"/>
  <c r="Z504" i="1"/>
  <c r="S504" i="1"/>
  <c r="T504" i="1"/>
  <c r="U504" i="1"/>
  <c r="W504" i="1"/>
  <c r="X504" i="1"/>
  <c r="Y504" i="1"/>
  <c r="P505" i="1"/>
  <c r="R505" i="1"/>
  <c r="Q505" i="1"/>
  <c r="Z505" i="1"/>
  <c r="S505" i="1"/>
  <c r="T505" i="1"/>
  <c r="U505" i="1"/>
  <c r="W505" i="1"/>
  <c r="X505" i="1"/>
  <c r="Y505" i="1"/>
  <c r="P131" i="1"/>
  <c r="R131" i="1"/>
  <c r="Q131" i="1"/>
  <c r="Z131" i="1"/>
  <c r="S131" i="1"/>
  <c r="T131" i="1"/>
  <c r="U131" i="1"/>
  <c r="W131" i="1"/>
  <c r="X131" i="1"/>
  <c r="Y131" i="1"/>
  <c r="P506" i="1"/>
  <c r="R506" i="1"/>
  <c r="Q506" i="1"/>
  <c r="Z506" i="1"/>
  <c r="S506" i="1"/>
  <c r="T506" i="1"/>
  <c r="U506" i="1"/>
  <c r="W506" i="1"/>
  <c r="X506" i="1"/>
  <c r="Y506" i="1"/>
  <c r="P507" i="1"/>
  <c r="R507" i="1"/>
  <c r="Q507" i="1"/>
  <c r="Z507" i="1"/>
  <c r="S507" i="1"/>
  <c r="T507" i="1"/>
  <c r="U507" i="1"/>
  <c r="W507" i="1"/>
  <c r="X507" i="1"/>
  <c r="Y507" i="1"/>
  <c r="P508" i="1"/>
  <c r="R508" i="1"/>
  <c r="Q508" i="1"/>
  <c r="Z508" i="1"/>
  <c r="S508" i="1"/>
  <c r="T508" i="1"/>
  <c r="U508" i="1"/>
  <c r="W508" i="1"/>
  <c r="X508" i="1"/>
  <c r="Y508" i="1"/>
  <c r="P509" i="1"/>
  <c r="R509" i="1"/>
  <c r="Q509" i="1"/>
  <c r="Z509" i="1"/>
  <c r="S509" i="1"/>
  <c r="T509" i="1"/>
  <c r="U509" i="1"/>
  <c r="W509" i="1"/>
  <c r="X509" i="1"/>
  <c r="Y509" i="1"/>
  <c r="P510" i="1"/>
  <c r="R510" i="1"/>
  <c r="Q510" i="1"/>
  <c r="Z510" i="1"/>
  <c r="S510" i="1"/>
  <c r="T510" i="1"/>
  <c r="U510" i="1"/>
  <c r="W510" i="1"/>
  <c r="X510" i="1"/>
  <c r="Y510" i="1"/>
  <c r="P511" i="1"/>
  <c r="R511" i="1"/>
  <c r="Q511" i="1"/>
  <c r="Z511" i="1"/>
  <c r="S511" i="1"/>
  <c r="T511" i="1"/>
  <c r="U511" i="1"/>
  <c r="W511" i="1"/>
  <c r="X511" i="1"/>
  <c r="Y511" i="1"/>
  <c r="P512" i="1"/>
  <c r="R512" i="1"/>
  <c r="Q512" i="1"/>
  <c r="Z512" i="1"/>
  <c r="S512" i="1"/>
  <c r="T512" i="1"/>
  <c r="U512" i="1"/>
  <c r="W512" i="1"/>
  <c r="X512" i="1"/>
  <c r="Y512" i="1"/>
  <c r="P513" i="1"/>
  <c r="R513" i="1"/>
  <c r="Q513" i="1"/>
  <c r="Z513" i="1"/>
  <c r="S513" i="1"/>
  <c r="T513" i="1"/>
  <c r="U513" i="1"/>
  <c r="W513" i="1"/>
  <c r="X513" i="1"/>
  <c r="Y513" i="1"/>
  <c r="P514" i="1"/>
  <c r="R514" i="1"/>
  <c r="Q514" i="1"/>
  <c r="Z514" i="1"/>
  <c r="S514" i="1"/>
  <c r="T514" i="1"/>
  <c r="U514" i="1"/>
  <c r="W514" i="1"/>
  <c r="X514" i="1"/>
  <c r="Y514" i="1"/>
  <c r="P515" i="1"/>
  <c r="R515" i="1"/>
  <c r="Q515" i="1"/>
  <c r="Z515" i="1"/>
  <c r="S515" i="1"/>
  <c r="T515" i="1"/>
  <c r="U515" i="1"/>
  <c r="W515" i="1"/>
  <c r="X515" i="1"/>
  <c r="Y515" i="1"/>
  <c r="P516" i="1"/>
  <c r="R516" i="1"/>
  <c r="Q516" i="1"/>
  <c r="Z516" i="1"/>
  <c r="S516" i="1"/>
  <c r="T516" i="1"/>
  <c r="U516" i="1"/>
  <c r="W516" i="1"/>
  <c r="X516" i="1"/>
  <c r="Y516" i="1"/>
  <c r="P517" i="1"/>
  <c r="R517" i="1"/>
  <c r="Q517" i="1"/>
  <c r="Z517" i="1"/>
  <c r="S517" i="1"/>
  <c r="T517" i="1"/>
  <c r="U517" i="1"/>
  <c r="W517" i="1"/>
  <c r="X517" i="1"/>
  <c r="Y517" i="1"/>
  <c r="P518" i="1"/>
  <c r="R518" i="1"/>
  <c r="Q518" i="1"/>
  <c r="Z518" i="1"/>
  <c r="S518" i="1"/>
  <c r="T518" i="1"/>
  <c r="U518" i="1"/>
  <c r="W518" i="1"/>
  <c r="X518" i="1"/>
  <c r="Y518" i="1"/>
  <c r="P132" i="1"/>
  <c r="R132" i="1"/>
  <c r="Q132" i="1"/>
  <c r="Z132" i="1"/>
  <c r="S132" i="1"/>
  <c r="T132" i="1"/>
  <c r="U132" i="1"/>
  <c r="W132" i="1"/>
  <c r="X132" i="1"/>
  <c r="Y132" i="1"/>
  <c r="P519" i="1"/>
  <c r="R519" i="1"/>
  <c r="Q519" i="1"/>
  <c r="Z519" i="1"/>
  <c r="S519" i="1"/>
  <c r="T519" i="1"/>
  <c r="U519" i="1"/>
  <c r="W519" i="1"/>
  <c r="X519" i="1"/>
  <c r="Y519" i="1"/>
  <c r="P520" i="1"/>
  <c r="R520" i="1"/>
  <c r="Q520" i="1"/>
  <c r="Z520" i="1"/>
  <c r="S520" i="1"/>
  <c r="T520" i="1"/>
  <c r="U520" i="1"/>
  <c r="W520" i="1"/>
  <c r="X520" i="1"/>
  <c r="Y520" i="1"/>
  <c r="P521" i="1"/>
  <c r="R521" i="1"/>
  <c r="Q521" i="1"/>
  <c r="Z521" i="1"/>
  <c r="S521" i="1"/>
  <c r="T521" i="1"/>
  <c r="U521" i="1"/>
  <c r="W521" i="1"/>
  <c r="X521" i="1"/>
  <c r="Y521" i="1"/>
  <c r="P522" i="1"/>
  <c r="R522" i="1"/>
  <c r="Q522" i="1"/>
  <c r="Z522" i="1"/>
  <c r="S522" i="1"/>
  <c r="T522" i="1"/>
  <c r="U522" i="1"/>
  <c r="W522" i="1"/>
  <c r="X522" i="1"/>
  <c r="Y522" i="1"/>
  <c r="P523" i="1"/>
  <c r="R523" i="1"/>
  <c r="Q523" i="1"/>
  <c r="Z523" i="1"/>
  <c r="S523" i="1"/>
  <c r="T523" i="1"/>
  <c r="U523" i="1"/>
  <c r="W523" i="1"/>
  <c r="X523" i="1"/>
  <c r="Y523" i="1"/>
  <c r="P524" i="1"/>
  <c r="R524" i="1"/>
  <c r="Q524" i="1"/>
  <c r="Z524" i="1"/>
  <c r="S524" i="1"/>
  <c r="T524" i="1"/>
  <c r="U524" i="1"/>
  <c r="W524" i="1"/>
  <c r="X524" i="1"/>
  <c r="Y524" i="1"/>
  <c r="P525" i="1"/>
  <c r="R525" i="1"/>
  <c r="Q525" i="1"/>
  <c r="Z525" i="1"/>
  <c r="S525" i="1"/>
  <c r="T525" i="1"/>
  <c r="U525" i="1"/>
  <c r="W525" i="1"/>
  <c r="X525" i="1"/>
  <c r="Y525" i="1"/>
  <c r="P526" i="1"/>
  <c r="R526" i="1"/>
  <c r="Q526" i="1"/>
  <c r="Z526" i="1"/>
  <c r="S526" i="1"/>
  <c r="T526" i="1"/>
  <c r="U526" i="1"/>
  <c r="W526" i="1"/>
  <c r="X526" i="1"/>
  <c r="Y526" i="1"/>
  <c r="P527" i="1"/>
  <c r="R527" i="1"/>
  <c r="Q527" i="1"/>
  <c r="Z527" i="1"/>
  <c r="S527" i="1"/>
  <c r="T527" i="1"/>
  <c r="U527" i="1"/>
  <c r="W527" i="1"/>
  <c r="X527" i="1"/>
  <c r="Y527" i="1"/>
  <c r="P528" i="1"/>
  <c r="R528" i="1"/>
  <c r="Q528" i="1"/>
  <c r="Z528" i="1"/>
  <c r="S528" i="1"/>
  <c r="T528" i="1"/>
  <c r="U528" i="1"/>
  <c r="W528" i="1"/>
  <c r="X528" i="1"/>
  <c r="Y528" i="1"/>
  <c r="P529" i="1"/>
  <c r="R529" i="1"/>
  <c r="Q529" i="1"/>
  <c r="Z529" i="1"/>
  <c r="S529" i="1"/>
  <c r="T529" i="1"/>
  <c r="U529" i="1"/>
  <c r="W529" i="1"/>
  <c r="X529" i="1"/>
  <c r="Y529" i="1"/>
  <c r="P530" i="1"/>
  <c r="R530" i="1"/>
  <c r="Q530" i="1"/>
  <c r="Z530" i="1"/>
  <c r="S530" i="1"/>
  <c r="T530" i="1"/>
  <c r="U530" i="1"/>
  <c r="W530" i="1"/>
  <c r="X530" i="1"/>
  <c r="Y530" i="1"/>
  <c r="P531" i="1"/>
  <c r="R531" i="1"/>
  <c r="Q531" i="1"/>
  <c r="Z531" i="1"/>
  <c r="S531" i="1"/>
  <c r="T531" i="1"/>
  <c r="U531" i="1"/>
  <c r="W531" i="1"/>
  <c r="X531" i="1"/>
  <c r="Y531" i="1"/>
  <c r="P532" i="1"/>
  <c r="R532" i="1"/>
  <c r="Q532" i="1"/>
  <c r="Z532" i="1"/>
  <c r="S532" i="1"/>
  <c r="T532" i="1"/>
  <c r="U532" i="1"/>
  <c r="W532" i="1"/>
  <c r="X532" i="1"/>
  <c r="Y532" i="1"/>
  <c r="P129" i="1"/>
  <c r="R129" i="1"/>
  <c r="Q129" i="1"/>
  <c r="Z129" i="1"/>
  <c r="S129" i="1"/>
  <c r="T129" i="1"/>
  <c r="U129" i="1"/>
  <c r="W129" i="1"/>
  <c r="X129" i="1"/>
  <c r="Y129" i="1"/>
  <c r="P533" i="1"/>
  <c r="R533" i="1"/>
  <c r="Q533" i="1"/>
  <c r="Z533" i="1"/>
  <c r="S533" i="1"/>
  <c r="T533" i="1"/>
  <c r="U533" i="1"/>
  <c r="W533" i="1"/>
  <c r="X533" i="1"/>
  <c r="Y533" i="1"/>
  <c r="P534" i="1"/>
  <c r="R534" i="1"/>
  <c r="Q534" i="1"/>
  <c r="Z534" i="1"/>
  <c r="S534" i="1"/>
  <c r="T534" i="1"/>
  <c r="U534" i="1"/>
  <c r="W534" i="1"/>
  <c r="X534" i="1"/>
  <c r="Y534" i="1"/>
  <c r="P535" i="1"/>
  <c r="R535" i="1"/>
  <c r="Q535" i="1"/>
  <c r="Z535" i="1"/>
  <c r="S535" i="1"/>
  <c r="T535" i="1"/>
  <c r="U535" i="1"/>
  <c r="W535" i="1"/>
  <c r="X535" i="1"/>
  <c r="Y535" i="1"/>
  <c r="P536" i="1"/>
  <c r="R536" i="1"/>
  <c r="Q536" i="1"/>
  <c r="Z536" i="1"/>
  <c r="S536" i="1"/>
  <c r="T536" i="1"/>
  <c r="U536" i="1"/>
  <c r="W536" i="1"/>
  <c r="X536" i="1"/>
  <c r="Y536" i="1"/>
  <c r="P134" i="1"/>
  <c r="R134" i="1"/>
  <c r="Q134" i="1"/>
  <c r="Z134" i="1"/>
  <c r="S134" i="1"/>
  <c r="T134" i="1"/>
  <c r="U134" i="1"/>
  <c r="W134" i="1"/>
  <c r="X134" i="1"/>
  <c r="Y134" i="1"/>
  <c r="P537" i="1"/>
  <c r="R537" i="1"/>
  <c r="Q537" i="1"/>
  <c r="Z537" i="1"/>
  <c r="S537" i="1"/>
  <c r="T537" i="1"/>
  <c r="U537" i="1"/>
  <c r="W537" i="1"/>
  <c r="X537" i="1"/>
  <c r="Y537" i="1"/>
  <c r="P538" i="1"/>
  <c r="R538" i="1"/>
  <c r="Q538" i="1"/>
  <c r="Z538" i="1"/>
  <c r="S538" i="1"/>
  <c r="T538" i="1"/>
  <c r="U538" i="1"/>
  <c r="W538" i="1"/>
  <c r="X538" i="1"/>
  <c r="Y538" i="1"/>
  <c r="P539" i="1"/>
  <c r="R539" i="1"/>
  <c r="Q539" i="1"/>
  <c r="Z539" i="1"/>
  <c r="S539" i="1"/>
  <c r="T539" i="1"/>
  <c r="U539" i="1"/>
  <c r="W539" i="1"/>
  <c r="X539" i="1"/>
  <c r="Y539" i="1"/>
  <c r="P540" i="1"/>
  <c r="R540" i="1"/>
  <c r="Q540" i="1"/>
  <c r="Z540" i="1"/>
  <c r="S540" i="1"/>
  <c r="T540" i="1"/>
  <c r="U540" i="1"/>
  <c r="W540" i="1"/>
  <c r="X540" i="1"/>
  <c r="Y540" i="1"/>
  <c r="P541" i="1"/>
  <c r="R541" i="1"/>
  <c r="Q541" i="1"/>
  <c r="Z541" i="1"/>
  <c r="S541" i="1"/>
  <c r="T541" i="1"/>
  <c r="U541" i="1"/>
  <c r="W541" i="1"/>
  <c r="X541" i="1"/>
  <c r="Y541" i="1"/>
  <c r="P542" i="1"/>
  <c r="R542" i="1"/>
  <c r="Q542" i="1"/>
  <c r="Z542" i="1"/>
  <c r="S542" i="1"/>
  <c r="T542" i="1"/>
  <c r="U542" i="1"/>
  <c r="W542" i="1"/>
  <c r="X542" i="1"/>
  <c r="Y542" i="1"/>
  <c r="P543" i="1"/>
  <c r="R543" i="1"/>
  <c r="Q543" i="1"/>
  <c r="Z543" i="1"/>
  <c r="S543" i="1"/>
  <c r="T543" i="1"/>
  <c r="U543" i="1"/>
  <c r="W543" i="1"/>
  <c r="X543" i="1"/>
  <c r="Y543" i="1"/>
  <c r="P544" i="1"/>
  <c r="R544" i="1"/>
  <c r="Q544" i="1"/>
  <c r="Z544" i="1"/>
  <c r="S544" i="1"/>
  <c r="T544" i="1"/>
  <c r="U544" i="1"/>
  <c r="W544" i="1"/>
  <c r="X544" i="1"/>
  <c r="Y544" i="1"/>
  <c r="P126" i="1"/>
  <c r="R126" i="1"/>
  <c r="Q126" i="1"/>
  <c r="Z126" i="1"/>
  <c r="S126" i="1"/>
  <c r="T126" i="1"/>
  <c r="U126" i="1"/>
  <c r="W126" i="1"/>
  <c r="X126" i="1"/>
  <c r="Y126" i="1"/>
  <c r="P545" i="1"/>
  <c r="R545" i="1"/>
  <c r="Q545" i="1"/>
  <c r="Z545" i="1"/>
  <c r="S545" i="1"/>
  <c r="T545" i="1"/>
  <c r="U545" i="1"/>
  <c r="W545" i="1"/>
  <c r="X545" i="1"/>
  <c r="Y545" i="1"/>
  <c r="P546" i="1"/>
  <c r="R546" i="1"/>
  <c r="Q546" i="1"/>
  <c r="Z546" i="1"/>
  <c r="S546" i="1"/>
  <c r="T546" i="1"/>
  <c r="U546" i="1"/>
  <c r="W546" i="1"/>
  <c r="X546" i="1"/>
  <c r="Y546" i="1"/>
  <c r="P547" i="1"/>
  <c r="R547" i="1"/>
  <c r="Q547" i="1"/>
  <c r="Z547" i="1"/>
  <c r="S547" i="1"/>
  <c r="T547" i="1"/>
  <c r="U547" i="1"/>
  <c r="W547" i="1"/>
  <c r="X547" i="1"/>
  <c r="Y547" i="1"/>
  <c r="P548" i="1"/>
  <c r="R548" i="1"/>
  <c r="Q548" i="1"/>
  <c r="Z548" i="1"/>
  <c r="S548" i="1"/>
  <c r="T548" i="1"/>
  <c r="U548" i="1"/>
  <c r="W548" i="1"/>
  <c r="X548" i="1"/>
  <c r="Y548" i="1"/>
  <c r="P549" i="1"/>
  <c r="R549" i="1"/>
  <c r="Q549" i="1"/>
  <c r="Z549" i="1"/>
  <c r="S549" i="1"/>
  <c r="T549" i="1"/>
  <c r="U549" i="1"/>
  <c r="W549" i="1"/>
  <c r="X549" i="1"/>
  <c r="P550" i="1"/>
  <c r="R550" i="1"/>
  <c r="Q550" i="1"/>
  <c r="Z550" i="1"/>
  <c r="S550" i="1"/>
  <c r="T550" i="1"/>
  <c r="U550" i="1"/>
  <c r="W550" i="1"/>
  <c r="X550" i="1"/>
  <c r="P551" i="1"/>
  <c r="R551" i="1"/>
  <c r="Q551" i="1"/>
  <c r="Z551" i="1"/>
  <c r="S551" i="1"/>
  <c r="T551" i="1"/>
  <c r="U551" i="1"/>
  <c r="W551" i="1"/>
  <c r="X551" i="1"/>
  <c r="Y551" i="1"/>
  <c r="P552" i="1"/>
  <c r="R552" i="1"/>
  <c r="Q552" i="1"/>
  <c r="Z552" i="1"/>
  <c r="S552" i="1"/>
  <c r="T552" i="1"/>
  <c r="U552" i="1"/>
  <c r="W552" i="1"/>
  <c r="X552" i="1"/>
  <c r="Y552" i="1"/>
  <c r="P133" i="1"/>
  <c r="R133" i="1"/>
  <c r="Q133" i="1"/>
  <c r="Z133" i="1"/>
  <c r="S133" i="1"/>
  <c r="T133" i="1"/>
  <c r="U133" i="1"/>
  <c r="W133" i="1"/>
  <c r="X133" i="1"/>
  <c r="P553" i="1"/>
  <c r="R553" i="1"/>
  <c r="Q553" i="1"/>
  <c r="Z553" i="1"/>
  <c r="S553" i="1"/>
  <c r="T553" i="1"/>
  <c r="U553" i="1"/>
  <c r="W553" i="1"/>
  <c r="X553" i="1"/>
  <c r="P554" i="1"/>
  <c r="R554" i="1"/>
  <c r="Q554" i="1"/>
  <c r="Z554" i="1"/>
  <c r="S554" i="1"/>
  <c r="T554" i="1"/>
  <c r="U554" i="1"/>
  <c r="W554" i="1"/>
  <c r="X554" i="1"/>
  <c r="Y554" i="1"/>
  <c r="P555" i="1"/>
  <c r="R555" i="1"/>
  <c r="Q555" i="1"/>
  <c r="Z555" i="1"/>
  <c r="S555" i="1"/>
  <c r="T555" i="1"/>
  <c r="U555" i="1"/>
  <c r="W555" i="1"/>
  <c r="X555" i="1"/>
  <c r="Y555" i="1"/>
  <c r="P556" i="1"/>
  <c r="R556" i="1"/>
  <c r="Q556" i="1"/>
  <c r="Z556" i="1"/>
  <c r="S556" i="1"/>
  <c r="T556" i="1"/>
  <c r="U556" i="1"/>
  <c r="W556" i="1"/>
  <c r="X556" i="1"/>
  <c r="P557" i="1"/>
  <c r="R557" i="1"/>
  <c r="Q557" i="1"/>
  <c r="Z557" i="1"/>
  <c r="S557" i="1"/>
  <c r="T557" i="1"/>
  <c r="U557" i="1"/>
  <c r="W557" i="1"/>
  <c r="X557" i="1"/>
  <c r="P558" i="1"/>
  <c r="R558" i="1"/>
  <c r="Q558" i="1"/>
  <c r="Z558" i="1"/>
  <c r="S558" i="1"/>
  <c r="T558" i="1"/>
  <c r="U558" i="1"/>
  <c r="W558" i="1"/>
  <c r="X558" i="1"/>
  <c r="Y558" i="1"/>
  <c r="P559" i="1"/>
  <c r="R559" i="1"/>
  <c r="Q559" i="1"/>
  <c r="Z559" i="1"/>
  <c r="S559" i="1"/>
  <c r="T559" i="1"/>
  <c r="U559" i="1"/>
  <c r="W559" i="1"/>
  <c r="X559" i="1"/>
  <c r="Y559" i="1"/>
  <c r="P560" i="1"/>
  <c r="R560" i="1"/>
  <c r="Q560" i="1"/>
  <c r="Z560" i="1"/>
  <c r="S560" i="1"/>
  <c r="T560" i="1"/>
  <c r="U560" i="1"/>
  <c r="W560" i="1"/>
  <c r="X560" i="1"/>
  <c r="P561" i="1"/>
  <c r="R561" i="1"/>
  <c r="Q561" i="1"/>
  <c r="Z561" i="1"/>
  <c r="S561" i="1"/>
  <c r="T561" i="1"/>
  <c r="U561" i="1"/>
  <c r="W561" i="1"/>
  <c r="X561" i="1"/>
  <c r="P562" i="1"/>
  <c r="R562" i="1"/>
  <c r="Q562" i="1"/>
  <c r="Z562" i="1"/>
  <c r="S562" i="1"/>
  <c r="T562" i="1"/>
  <c r="U562" i="1"/>
  <c r="W562" i="1"/>
  <c r="X562" i="1"/>
  <c r="Y562" i="1"/>
  <c r="P563" i="1"/>
  <c r="R563" i="1"/>
  <c r="Q563" i="1"/>
  <c r="Z563" i="1"/>
  <c r="S563" i="1"/>
  <c r="T563" i="1"/>
  <c r="U563" i="1"/>
  <c r="W563" i="1"/>
  <c r="X563" i="1"/>
  <c r="Y563" i="1"/>
  <c r="P564" i="1"/>
  <c r="R564" i="1"/>
  <c r="Q564" i="1"/>
  <c r="Z564" i="1"/>
  <c r="S564" i="1"/>
  <c r="T564" i="1"/>
  <c r="U564" i="1"/>
  <c r="W564" i="1"/>
  <c r="X564" i="1"/>
  <c r="P565" i="1"/>
  <c r="R565" i="1"/>
  <c r="Q565" i="1"/>
  <c r="Z565" i="1"/>
  <c r="S565" i="1"/>
  <c r="T565" i="1"/>
  <c r="U565" i="1"/>
  <c r="W565" i="1"/>
  <c r="X565" i="1"/>
  <c r="P566" i="1"/>
  <c r="R566" i="1"/>
  <c r="Q566" i="1"/>
  <c r="Z566" i="1"/>
  <c r="S566" i="1"/>
  <c r="T566" i="1"/>
  <c r="U566" i="1"/>
  <c r="W566" i="1"/>
  <c r="X566" i="1"/>
  <c r="Y566" i="1"/>
  <c r="P567" i="1"/>
  <c r="R567" i="1"/>
  <c r="Q567" i="1"/>
  <c r="Z567" i="1"/>
  <c r="S567" i="1"/>
  <c r="T567" i="1"/>
  <c r="U567" i="1"/>
  <c r="W567" i="1"/>
  <c r="X567" i="1"/>
  <c r="Y567" i="1"/>
  <c r="P568" i="1"/>
  <c r="R568" i="1"/>
  <c r="Q568" i="1"/>
  <c r="Z568" i="1"/>
  <c r="S568" i="1"/>
  <c r="T568" i="1"/>
  <c r="U568" i="1"/>
  <c r="W568" i="1"/>
  <c r="X568" i="1"/>
  <c r="P569" i="1"/>
  <c r="R569" i="1"/>
  <c r="Q569" i="1"/>
  <c r="Z569" i="1"/>
  <c r="S569" i="1"/>
  <c r="T569" i="1"/>
  <c r="U569" i="1"/>
  <c r="W569" i="1"/>
  <c r="X569" i="1"/>
  <c r="P570" i="1"/>
  <c r="R570" i="1"/>
  <c r="Q570" i="1"/>
  <c r="Z570" i="1"/>
  <c r="S570" i="1"/>
  <c r="T570" i="1"/>
  <c r="U570" i="1"/>
  <c r="W570" i="1"/>
  <c r="X570" i="1"/>
  <c r="Y570" i="1"/>
  <c r="P571" i="1"/>
  <c r="R571" i="1"/>
  <c r="Q571" i="1"/>
  <c r="Z571" i="1"/>
  <c r="S571" i="1"/>
  <c r="T571" i="1"/>
  <c r="U571" i="1"/>
  <c r="W571" i="1"/>
  <c r="X571" i="1"/>
  <c r="Y571" i="1"/>
  <c r="P572" i="1"/>
  <c r="R572" i="1"/>
  <c r="Q572" i="1"/>
  <c r="Z572" i="1"/>
  <c r="S572" i="1"/>
  <c r="T572" i="1"/>
  <c r="U572" i="1"/>
  <c r="W572" i="1"/>
  <c r="X572" i="1"/>
  <c r="P573" i="1"/>
  <c r="R573" i="1"/>
  <c r="Q573" i="1"/>
  <c r="Z573" i="1"/>
  <c r="S573" i="1"/>
  <c r="T573" i="1"/>
  <c r="U573" i="1"/>
  <c r="W573" i="1"/>
  <c r="X573" i="1"/>
  <c r="P574" i="1"/>
  <c r="R574" i="1"/>
  <c r="Q574" i="1"/>
  <c r="Z574" i="1"/>
  <c r="S574" i="1"/>
  <c r="T574" i="1"/>
  <c r="U574" i="1"/>
  <c r="W574" i="1"/>
  <c r="X574" i="1"/>
  <c r="Y574" i="1"/>
  <c r="P575" i="1"/>
  <c r="R575" i="1"/>
  <c r="Q575" i="1"/>
  <c r="Z575" i="1"/>
  <c r="S575" i="1"/>
  <c r="T575" i="1"/>
  <c r="U575" i="1"/>
  <c r="W575" i="1"/>
  <c r="X575" i="1"/>
  <c r="Y575" i="1"/>
  <c r="P576" i="1"/>
  <c r="R576" i="1"/>
  <c r="Q576" i="1"/>
  <c r="Z576" i="1"/>
  <c r="S576" i="1"/>
  <c r="T576" i="1"/>
  <c r="U576" i="1"/>
  <c r="W576" i="1"/>
  <c r="X576" i="1"/>
  <c r="P128" i="1"/>
  <c r="R128" i="1"/>
  <c r="Q128" i="1"/>
  <c r="Z128" i="1"/>
  <c r="S128" i="1"/>
  <c r="T128" i="1"/>
  <c r="U128" i="1"/>
  <c r="W128" i="1"/>
  <c r="X128" i="1"/>
  <c r="P577" i="1"/>
  <c r="R577" i="1"/>
  <c r="Q577" i="1"/>
  <c r="Z577" i="1"/>
  <c r="S577" i="1"/>
  <c r="T577" i="1"/>
  <c r="U577" i="1"/>
  <c r="W577" i="1"/>
  <c r="X577" i="1"/>
  <c r="Y577" i="1"/>
  <c r="P578" i="1"/>
  <c r="R578" i="1"/>
  <c r="Q578" i="1"/>
  <c r="Z578" i="1"/>
  <c r="S578" i="1"/>
  <c r="T578" i="1"/>
  <c r="U578" i="1"/>
  <c r="W578" i="1"/>
  <c r="X578" i="1"/>
  <c r="Y578" i="1"/>
  <c r="P579" i="1"/>
  <c r="R579" i="1"/>
  <c r="Q579" i="1"/>
  <c r="Z579" i="1"/>
  <c r="S579" i="1"/>
  <c r="T579" i="1"/>
  <c r="U579" i="1"/>
  <c r="W579" i="1"/>
  <c r="X579" i="1"/>
  <c r="P580" i="1"/>
  <c r="R580" i="1"/>
  <c r="Q580" i="1"/>
  <c r="Z580" i="1"/>
  <c r="S580" i="1"/>
  <c r="T580" i="1"/>
  <c r="U580" i="1"/>
  <c r="W580" i="1"/>
  <c r="X580" i="1"/>
  <c r="P581" i="1"/>
  <c r="R581" i="1"/>
  <c r="Q581" i="1"/>
  <c r="Z581" i="1"/>
  <c r="S581" i="1"/>
  <c r="T581" i="1"/>
  <c r="U581" i="1"/>
  <c r="W581" i="1"/>
  <c r="X581" i="1"/>
  <c r="Y581" i="1"/>
  <c r="P582" i="1"/>
  <c r="R582" i="1"/>
  <c r="Q582" i="1"/>
  <c r="Z582" i="1"/>
  <c r="S582" i="1"/>
  <c r="T582" i="1"/>
  <c r="U582" i="1"/>
  <c r="W582" i="1"/>
  <c r="X582" i="1"/>
  <c r="Y582" i="1"/>
  <c r="P583" i="1"/>
  <c r="R583" i="1"/>
  <c r="Q583" i="1"/>
  <c r="Z583" i="1"/>
  <c r="S583" i="1"/>
  <c r="T583" i="1"/>
  <c r="U583" i="1"/>
  <c r="W583" i="1"/>
  <c r="X583" i="1"/>
  <c r="P584" i="1"/>
  <c r="R584" i="1"/>
  <c r="Q584" i="1"/>
  <c r="Z584" i="1"/>
  <c r="S584" i="1"/>
  <c r="T584" i="1"/>
  <c r="U584" i="1"/>
  <c r="W584" i="1"/>
  <c r="X584" i="1"/>
  <c r="P585" i="1"/>
  <c r="R585" i="1"/>
  <c r="Q585" i="1"/>
  <c r="Z585" i="1"/>
  <c r="S585" i="1"/>
  <c r="T585" i="1"/>
  <c r="U585" i="1"/>
  <c r="W585" i="1"/>
  <c r="X585" i="1"/>
  <c r="Y585" i="1"/>
  <c r="P586" i="1"/>
  <c r="R586" i="1"/>
  <c r="Q586" i="1"/>
  <c r="Z586" i="1"/>
  <c r="S586" i="1"/>
  <c r="T586" i="1"/>
  <c r="U586" i="1"/>
  <c r="W586" i="1"/>
  <c r="X586" i="1"/>
  <c r="Y586" i="1"/>
  <c r="P587" i="1"/>
  <c r="R587" i="1"/>
  <c r="Q587" i="1"/>
  <c r="Z587" i="1"/>
  <c r="S587" i="1"/>
  <c r="T587" i="1"/>
  <c r="U587" i="1"/>
  <c r="W587" i="1"/>
  <c r="X587" i="1"/>
  <c r="P588" i="1"/>
  <c r="R588" i="1"/>
  <c r="Q588" i="1"/>
  <c r="Z588" i="1"/>
  <c r="S588" i="1"/>
  <c r="T588" i="1"/>
  <c r="U588" i="1"/>
  <c r="W588" i="1"/>
  <c r="X588" i="1"/>
  <c r="P589" i="1"/>
  <c r="R589" i="1"/>
  <c r="Q589" i="1"/>
  <c r="Z589" i="1"/>
  <c r="S589" i="1"/>
  <c r="T589" i="1"/>
  <c r="U589" i="1"/>
  <c r="W589" i="1"/>
  <c r="X589" i="1"/>
  <c r="Y589" i="1"/>
  <c r="P590" i="1"/>
  <c r="R590" i="1"/>
  <c r="Q590" i="1"/>
  <c r="Z590" i="1"/>
  <c r="S590" i="1"/>
  <c r="T590" i="1"/>
  <c r="U590" i="1"/>
  <c r="W590" i="1"/>
  <c r="X590" i="1"/>
  <c r="Y590" i="1"/>
  <c r="P591" i="1"/>
  <c r="R591" i="1"/>
  <c r="Q591" i="1"/>
  <c r="Z591" i="1"/>
  <c r="S591" i="1"/>
  <c r="T591" i="1"/>
  <c r="U591" i="1"/>
  <c r="W591" i="1"/>
  <c r="X591" i="1"/>
  <c r="P592" i="1"/>
  <c r="R592" i="1"/>
  <c r="Q592" i="1"/>
  <c r="Z592" i="1"/>
  <c r="S592" i="1"/>
  <c r="T592" i="1"/>
  <c r="U592" i="1"/>
  <c r="W592" i="1"/>
  <c r="X592" i="1"/>
  <c r="P593" i="1"/>
  <c r="R593" i="1"/>
  <c r="Q593" i="1"/>
  <c r="Z593" i="1"/>
  <c r="S593" i="1"/>
  <c r="T593" i="1"/>
  <c r="U593" i="1"/>
  <c r="W593" i="1"/>
  <c r="X593" i="1"/>
  <c r="Y593" i="1"/>
  <c r="P594" i="1"/>
  <c r="R594" i="1"/>
  <c r="Q594" i="1"/>
  <c r="Z594" i="1"/>
  <c r="S594" i="1"/>
  <c r="T594" i="1"/>
  <c r="U594" i="1"/>
  <c r="W594" i="1"/>
  <c r="X594" i="1"/>
  <c r="Y594" i="1"/>
  <c r="P595" i="1"/>
  <c r="R595" i="1"/>
  <c r="Q595" i="1"/>
  <c r="Z595" i="1"/>
  <c r="S595" i="1"/>
  <c r="T595" i="1"/>
  <c r="U595" i="1"/>
  <c r="W595" i="1"/>
  <c r="X595" i="1"/>
  <c r="P122" i="1"/>
  <c r="R122" i="1"/>
  <c r="Q122" i="1"/>
  <c r="Z122" i="1"/>
  <c r="S122" i="1"/>
  <c r="T122" i="1"/>
  <c r="U122" i="1"/>
  <c r="W122" i="1"/>
  <c r="X122" i="1"/>
  <c r="P596" i="1"/>
  <c r="R596" i="1"/>
  <c r="Q596" i="1"/>
  <c r="Z596" i="1"/>
  <c r="S596" i="1"/>
  <c r="T596" i="1"/>
  <c r="U596" i="1"/>
  <c r="W596" i="1"/>
  <c r="X596" i="1"/>
  <c r="Y596" i="1"/>
  <c r="P597" i="1"/>
  <c r="R597" i="1"/>
  <c r="Q597" i="1"/>
  <c r="Z597" i="1"/>
  <c r="S597" i="1"/>
  <c r="T597" i="1"/>
  <c r="U597" i="1"/>
  <c r="W597" i="1"/>
  <c r="X597" i="1"/>
  <c r="Y597" i="1"/>
  <c r="P598" i="1"/>
  <c r="R598" i="1"/>
  <c r="Q598" i="1"/>
  <c r="Z598" i="1"/>
  <c r="S598" i="1"/>
  <c r="T598" i="1"/>
  <c r="U598" i="1"/>
  <c r="W598" i="1"/>
  <c r="X598" i="1"/>
  <c r="P599" i="1"/>
  <c r="R599" i="1"/>
  <c r="Q599" i="1"/>
  <c r="Z599" i="1"/>
  <c r="S599" i="1"/>
  <c r="T599" i="1"/>
  <c r="U599" i="1"/>
  <c r="W599" i="1"/>
  <c r="X599" i="1"/>
  <c r="P600" i="1"/>
  <c r="R600" i="1"/>
  <c r="Q600" i="1"/>
  <c r="Z600" i="1"/>
  <c r="S600" i="1"/>
  <c r="T600" i="1"/>
  <c r="U600" i="1"/>
  <c r="W600" i="1"/>
  <c r="X600" i="1"/>
  <c r="Y600" i="1"/>
  <c r="P601" i="1"/>
  <c r="R601" i="1"/>
  <c r="Q601" i="1"/>
  <c r="Z601" i="1"/>
  <c r="S601" i="1"/>
  <c r="T601" i="1"/>
  <c r="U601" i="1"/>
  <c r="W601" i="1"/>
  <c r="X601" i="1"/>
  <c r="Y601" i="1"/>
  <c r="P16" i="1"/>
  <c r="R16" i="1"/>
  <c r="Q16" i="1"/>
  <c r="Z16" i="1"/>
  <c r="S16" i="1"/>
  <c r="T16" i="1"/>
  <c r="U16" i="1"/>
  <c r="W16" i="1"/>
  <c r="X16" i="1"/>
  <c r="P602" i="1"/>
  <c r="Q602" i="1"/>
  <c r="Z602" i="1"/>
  <c r="U602" i="1"/>
  <c r="P603" i="1"/>
  <c r="S603" i="1"/>
  <c r="Q603" i="1"/>
  <c r="Z603" i="1"/>
  <c r="T603" i="1"/>
  <c r="U603" i="1"/>
  <c r="W603" i="1"/>
  <c r="Y603" i="1"/>
  <c r="P604" i="1"/>
  <c r="W604" i="1"/>
  <c r="Q604" i="1"/>
  <c r="Z604" i="1"/>
  <c r="S604" i="1"/>
  <c r="U604" i="1"/>
  <c r="X604" i="1"/>
  <c r="Y604" i="1"/>
  <c r="P605" i="1"/>
  <c r="Q605" i="1"/>
  <c r="Z605" i="1"/>
  <c r="S605" i="1"/>
  <c r="T605" i="1"/>
  <c r="U605" i="1"/>
  <c r="W605" i="1"/>
  <c r="X605" i="1"/>
  <c r="P606" i="1"/>
  <c r="Q606" i="1"/>
  <c r="Z606" i="1"/>
  <c r="U606" i="1"/>
  <c r="P607" i="1"/>
  <c r="S607" i="1"/>
  <c r="Q607" i="1"/>
  <c r="Z607" i="1"/>
  <c r="T607" i="1"/>
  <c r="U607" i="1"/>
  <c r="W607" i="1"/>
  <c r="Y607" i="1"/>
  <c r="P608" i="1"/>
  <c r="W608" i="1"/>
  <c r="Q608" i="1"/>
  <c r="Z608" i="1"/>
  <c r="S608" i="1"/>
  <c r="U608" i="1"/>
  <c r="X608" i="1"/>
  <c r="Y608" i="1"/>
  <c r="P609" i="1"/>
  <c r="Q609" i="1"/>
  <c r="Z609" i="1"/>
  <c r="S609" i="1"/>
  <c r="T609" i="1"/>
  <c r="U609" i="1"/>
  <c r="W609" i="1"/>
  <c r="X609" i="1"/>
  <c r="P610" i="1"/>
  <c r="Q610" i="1"/>
  <c r="Z610" i="1"/>
  <c r="U610" i="1"/>
  <c r="P611" i="1"/>
  <c r="S611" i="1"/>
  <c r="Q611" i="1"/>
  <c r="Z611" i="1"/>
  <c r="T611" i="1"/>
  <c r="U611" i="1"/>
  <c r="W611" i="1"/>
  <c r="Y611" i="1"/>
  <c r="P612" i="1"/>
  <c r="W612" i="1"/>
  <c r="Q612" i="1"/>
  <c r="Z612" i="1"/>
  <c r="S612" i="1"/>
  <c r="U612" i="1"/>
  <c r="X612" i="1"/>
  <c r="Y612" i="1"/>
  <c r="P613" i="1"/>
  <c r="Q613" i="1"/>
  <c r="Z613" i="1"/>
  <c r="S613" i="1"/>
  <c r="T613" i="1"/>
  <c r="U613" i="1"/>
  <c r="W613" i="1"/>
  <c r="X613" i="1"/>
  <c r="P614" i="1"/>
  <c r="Q614" i="1"/>
  <c r="Z614" i="1"/>
  <c r="U614" i="1"/>
  <c r="P615" i="1"/>
  <c r="S615" i="1"/>
  <c r="Q615" i="1"/>
  <c r="Z615" i="1"/>
  <c r="T615" i="1"/>
  <c r="U615" i="1"/>
  <c r="W615" i="1"/>
  <c r="Y615" i="1"/>
  <c r="P123" i="1"/>
  <c r="W123" i="1"/>
  <c r="Q123" i="1"/>
  <c r="Z123" i="1"/>
  <c r="S123" i="1"/>
  <c r="U123" i="1"/>
  <c r="X123" i="1"/>
  <c r="Y123" i="1"/>
  <c r="P616" i="1"/>
  <c r="Q616" i="1"/>
  <c r="Z616" i="1"/>
  <c r="S616" i="1"/>
  <c r="T616" i="1"/>
  <c r="U616" i="1"/>
  <c r="W616" i="1"/>
  <c r="X616" i="1"/>
  <c r="P617" i="1"/>
  <c r="Q617" i="1"/>
  <c r="Z617" i="1"/>
  <c r="U617" i="1"/>
  <c r="P116" i="1"/>
  <c r="S116" i="1"/>
  <c r="Q116" i="1"/>
  <c r="Z116" i="1"/>
  <c r="T116" i="1"/>
  <c r="U116" i="1"/>
  <c r="W116" i="1"/>
  <c r="Y116" i="1"/>
  <c r="P618" i="1"/>
  <c r="W618" i="1"/>
  <c r="Q618" i="1"/>
  <c r="Z618" i="1"/>
  <c r="S618" i="1"/>
  <c r="U618" i="1"/>
  <c r="X618" i="1"/>
  <c r="Y618" i="1"/>
  <c r="P619" i="1"/>
  <c r="Q619" i="1"/>
  <c r="Z619" i="1"/>
  <c r="S619" i="1"/>
  <c r="T619" i="1"/>
  <c r="U619" i="1"/>
  <c r="W619" i="1"/>
  <c r="X619" i="1"/>
  <c r="P620" i="1"/>
  <c r="Q620" i="1"/>
  <c r="Z620" i="1"/>
  <c r="U620" i="1"/>
  <c r="P621" i="1"/>
  <c r="S621" i="1"/>
  <c r="Q621" i="1"/>
  <c r="Z621" i="1"/>
  <c r="T621" i="1"/>
  <c r="U621" i="1"/>
  <c r="W621" i="1"/>
  <c r="Y621" i="1"/>
  <c r="P622" i="1"/>
  <c r="W622" i="1"/>
  <c r="Q622" i="1"/>
  <c r="Z622" i="1"/>
  <c r="S622" i="1"/>
  <c r="U622" i="1"/>
  <c r="X622" i="1"/>
  <c r="Y622" i="1"/>
  <c r="P623" i="1"/>
  <c r="Q623" i="1"/>
  <c r="Z623" i="1"/>
  <c r="S623" i="1"/>
  <c r="T623" i="1"/>
  <c r="U623" i="1"/>
  <c r="W623" i="1"/>
  <c r="X623" i="1"/>
  <c r="P624" i="1"/>
  <c r="Q624" i="1"/>
  <c r="Z624" i="1"/>
  <c r="U624" i="1"/>
  <c r="P625" i="1"/>
  <c r="S625" i="1"/>
  <c r="Q625" i="1"/>
  <c r="Z625" i="1"/>
  <c r="T625" i="1"/>
  <c r="U625" i="1"/>
  <c r="W625" i="1"/>
  <c r="Y625" i="1"/>
  <c r="P626" i="1"/>
  <c r="W626" i="1"/>
  <c r="Q626" i="1"/>
  <c r="Z626" i="1"/>
  <c r="S626" i="1"/>
  <c r="U626" i="1"/>
  <c r="X626" i="1"/>
  <c r="Y626" i="1"/>
  <c r="P627" i="1"/>
  <c r="Q627" i="1"/>
  <c r="Z627" i="1"/>
  <c r="S627" i="1"/>
  <c r="T627" i="1"/>
  <c r="U627" i="1"/>
  <c r="W627" i="1"/>
  <c r="X627" i="1"/>
  <c r="P628" i="1"/>
  <c r="Q628" i="1"/>
  <c r="Z628" i="1"/>
  <c r="U628" i="1"/>
  <c r="P629" i="1"/>
  <c r="S629" i="1"/>
  <c r="Q629" i="1"/>
  <c r="Z629" i="1"/>
  <c r="T629" i="1"/>
  <c r="U629" i="1"/>
  <c r="W629" i="1"/>
  <c r="Y629" i="1"/>
  <c r="P630" i="1"/>
  <c r="W630" i="1"/>
  <c r="Q630" i="1"/>
  <c r="Z630" i="1"/>
  <c r="S630" i="1"/>
  <c r="U630" i="1"/>
  <c r="X630" i="1"/>
  <c r="Y630" i="1"/>
  <c r="P631" i="1"/>
  <c r="Q631" i="1"/>
  <c r="Z631" i="1"/>
  <c r="S631" i="1"/>
  <c r="T631" i="1"/>
  <c r="U631" i="1"/>
  <c r="W631" i="1"/>
  <c r="X631" i="1"/>
  <c r="P632" i="1"/>
  <c r="Q632" i="1"/>
  <c r="Z632" i="1"/>
  <c r="U632" i="1"/>
  <c r="P118" i="1"/>
  <c r="S118" i="1"/>
  <c r="Q118" i="1"/>
  <c r="Z118" i="1"/>
  <c r="T118" i="1"/>
  <c r="U118" i="1"/>
  <c r="W118" i="1"/>
  <c r="Y118" i="1"/>
  <c r="P633" i="1"/>
  <c r="W633" i="1"/>
  <c r="Q633" i="1"/>
  <c r="Z633" i="1"/>
  <c r="S633" i="1"/>
  <c r="U633" i="1"/>
  <c r="X633" i="1"/>
  <c r="Y633" i="1"/>
  <c r="P634" i="1"/>
  <c r="Q634" i="1"/>
  <c r="Z634" i="1"/>
  <c r="S634" i="1"/>
  <c r="T634" i="1"/>
  <c r="U634" i="1"/>
  <c r="W634" i="1"/>
  <c r="X634" i="1"/>
  <c r="P635" i="1"/>
  <c r="Q635" i="1"/>
  <c r="Z635" i="1"/>
  <c r="U635" i="1"/>
  <c r="P636" i="1"/>
  <c r="S636" i="1"/>
  <c r="Q636" i="1"/>
  <c r="Z636" i="1"/>
  <c r="T636" i="1"/>
  <c r="U636" i="1"/>
  <c r="W636" i="1"/>
  <c r="Y636" i="1"/>
  <c r="P637" i="1"/>
  <c r="W637" i="1"/>
  <c r="Q637" i="1"/>
  <c r="Z637" i="1"/>
  <c r="S637" i="1"/>
  <c r="U637" i="1"/>
  <c r="X637" i="1"/>
  <c r="Y637" i="1"/>
  <c r="P638" i="1"/>
  <c r="Q638" i="1"/>
  <c r="Z638" i="1"/>
  <c r="S638" i="1"/>
  <c r="T638" i="1"/>
  <c r="U638" i="1"/>
  <c r="W638" i="1"/>
  <c r="X638" i="1"/>
  <c r="P125" i="1"/>
  <c r="Q125" i="1"/>
  <c r="Z125" i="1"/>
  <c r="U125" i="1"/>
  <c r="P639" i="1"/>
  <c r="S639" i="1"/>
  <c r="Q639" i="1"/>
  <c r="Z639" i="1"/>
  <c r="T639" i="1"/>
  <c r="U639" i="1"/>
  <c r="W639" i="1"/>
  <c r="Y639" i="1"/>
  <c r="P640" i="1"/>
  <c r="W640" i="1"/>
  <c r="Q640" i="1"/>
  <c r="Z640" i="1"/>
  <c r="S640" i="1"/>
  <c r="U640" i="1"/>
  <c r="X640" i="1"/>
  <c r="Y640" i="1"/>
  <c r="P641" i="1"/>
  <c r="Q641" i="1"/>
  <c r="Z641" i="1"/>
  <c r="S641" i="1"/>
  <c r="T641" i="1"/>
  <c r="U641" i="1"/>
  <c r="W641" i="1"/>
  <c r="X641" i="1"/>
  <c r="P642" i="1"/>
  <c r="Q642" i="1"/>
  <c r="Z642" i="1"/>
  <c r="U642" i="1"/>
  <c r="P643" i="1"/>
  <c r="S643" i="1"/>
  <c r="Q643" i="1"/>
  <c r="Z643" i="1"/>
  <c r="T643" i="1"/>
  <c r="U643" i="1"/>
  <c r="W643" i="1"/>
  <c r="Y643" i="1"/>
  <c r="P644" i="1"/>
  <c r="W644" i="1"/>
  <c r="Q644" i="1"/>
  <c r="Z644" i="1"/>
  <c r="S644" i="1"/>
  <c r="U644" i="1"/>
  <c r="X644" i="1"/>
  <c r="Y644" i="1"/>
  <c r="P124" i="1"/>
  <c r="Q124" i="1"/>
  <c r="Z124" i="1"/>
  <c r="S124" i="1"/>
  <c r="T124" i="1"/>
  <c r="U124" i="1"/>
  <c r="W124" i="1"/>
  <c r="X124" i="1"/>
  <c r="P645" i="1"/>
  <c r="Q645" i="1"/>
  <c r="Z645" i="1"/>
  <c r="U645" i="1"/>
  <c r="P646" i="1"/>
  <c r="S646" i="1"/>
  <c r="Q646" i="1"/>
  <c r="Z646" i="1"/>
  <c r="T646" i="1"/>
  <c r="U646" i="1"/>
  <c r="W646" i="1"/>
  <c r="Y646" i="1"/>
  <c r="P647" i="1"/>
  <c r="W647" i="1"/>
  <c r="Q647" i="1"/>
  <c r="Z647" i="1"/>
  <c r="S647" i="1"/>
  <c r="U647" i="1"/>
  <c r="X647" i="1"/>
  <c r="Y647" i="1"/>
  <c r="P648" i="1"/>
  <c r="Q648" i="1"/>
  <c r="Z648" i="1"/>
  <c r="S648" i="1"/>
  <c r="T648" i="1"/>
  <c r="U648" i="1"/>
  <c r="W648" i="1"/>
  <c r="X648" i="1"/>
  <c r="P649" i="1"/>
  <c r="Q649" i="1"/>
  <c r="Z649" i="1"/>
  <c r="U649" i="1"/>
  <c r="P650" i="1"/>
  <c r="S650" i="1"/>
  <c r="Q650" i="1"/>
  <c r="Z650" i="1"/>
  <c r="T650" i="1"/>
  <c r="U650" i="1"/>
  <c r="W650" i="1"/>
  <c r="Y650" i="1"/>
  <c r="P651" i="1"/>
  <c r="W651" i="1"/>
  <c r="Q651" i="1"/>
  <c r="Z651" i="1"/>
  <c r="S651" i="1"/>
  <c r="U651" i="1"/>
  <c r="X651" i="1"/>
  <c r="Y651" i="1"/>
  <c r="P652" i="1"/>
  <c r="Q652" i="1"/>
  <c r="Z652" i="1"/>
  <c r="S652" i="1"/>
  <c r="T652" i="1"/>
  <c r="U652" i="1"/>
  <c r="W652" i="1"/>
  <c r="X652" i="1"/>
  <c r="P653" i="1"/>
  <c r="Q653" i="1"/>
  <c r="Z653" i="1"/>
  <c r="U653" i="1"/>
  <c r="P654" i="1"/>
  <c r="S654" i="1"/>
  <c r="Q654" i="1"/>
  <c r="Z654" i="1"/>
  <c r="T654" i="1"/>
  <c r="U654" i="1"/>
  <c r="W654" i="1"/>
  <c r="Y654" i="1"/>
  <c r="P655" i="1"/>
  <c r="W655" i="1"/>
  <c r="Q655" i="1"/>
  <c r="Z655" i="1"/>
  <c r="S655" i="1"/>
  <c r="U655" i="1"/>
  <c r="X655" i="1"/>
  <c r="Y655" i="1"/>
  <c r="P115" i="1"/>
  <c r="Q115" i="1"/>
  <c r="Z115" i="1"/>
  <c r="S115" i="1"/>
  <c r="T115" i="1"/>
  <c r="U115" i="1"/>
  <c r="W115" i="1"/>
  <c r="X115" i="1"/>
  <c r="P656" i="1"/>
  <c r="Q656" i="1"/>
  <c r="Z656" i="1"/>
  <c r="U656" i="1"/>
  <c r="P657" i="1"/>
  <c r="S657" i="1"/>
  <c r="Q657" i="1"/>
  <c r="Z657" i="1"/>
  <c r="T657" i="1"/>
  <c r="U657" i="1"/>
  <c r="W657" i="1"/>
  <c r="Y657" i="1"/>
  <c r="P120" i="1"/>
  <c r="W120" i="1"/>
  <c r="Q120" i="1"/>
  <c r="Z120" i="1"/>
  <c r="S120" i="1"/>
  <c r="U120" i="1"/>
  <c r="X120" i="1"/>
  <c r="Y120" i="1"/>
  <c r="P658" i="1"/>
  <c r="Q658" i="1"/>
  <c r="Z658" i="1"/>
  <c r="S658" i="1"/>
  <c r="T658" i="1"/>
  <c r="U658" i="1"/>
  <c r="W658" i="1"/>
  <c r="X658" i="1"/>
  <c r="P659" i="1"/>
  <c r="Q659" i="1"/>
  <c r="Z659" i="1"/>
  <c r="P20" i="1"/>
  <c r="S20" i="1"/>
  <c r="Q20" i="1"/>
  <c r="Z20" i="1"/>
  <c r="T20" i="1"/>
  <c r="U20" i="1"/>
  <c r="W20" i="1"/>
  <c r="Y20" i="1"/>
  <c r="P660" i="1"/>
  <c r="W660" i="1"/>
  <c r="Q660" i="1"/>
  <c r="Z660" i="1"/>
  <c r="S660" i="1"/>
  <c r="U660" i="1"/>
  <c r="X660" i="1"/>
  <c r="Y660" i="1"/>
  <c r="P119" i="1"/>
  <c r="Q119" i="1"/>
  <c r="Z119" i="1"/>
  <c r="S119" i="1"/>
  <c r="T119" i="1"/>
  <c r="U119" i="1"/>
  <c r="W119" i="1"/>
  <c r="X119" i="1"/>
  <c r="P661" i="1"/>
  <c r="Q661" i="1"/>
  <c r="Z661" i="1"/>
  <c r="U661" i="1"/>
  <c r="P662" i="1"/>
  <c r="S662" i="1"/>
  <c r="Q662" i="1"/>
  <c r="Z662" i="1"/>
  <c r="T662" i="1"/>
  <c r="U662" i="1"/>
  <c r="W662" i="1"/>
  <c r="Y662" i="1"/>
  <c r="P663" i="1"/>
  <c r="W663" i="1"/>
  <c r="Q663" i="1"/>
  <c r="Z663" i="1"/>
  <c r="S663" i="1"/>
  <c r="U663" i="1"/>
  <c r="X663" i="1"/>
  <c r="Y663" i="1"/>
  <c r="P664" i="1"/>
  <c r="Q664" i="1"/>
  <c r="S664" i="1"/>
  <c r="T664" i="1"/>
  <c r="U664" i="1"/>
  <c r="W664" i="1"/>
  <c r="X664" i="1"/>
  <c r="P665" i="1"/>
  <c r="Q665" i="1"/>
  <c r="Z665" i="1"/>
  <c r="U665" i="1"/>
  <c r="P666" i="1"/>
  <c r="S666" i="1"/>
  <c r="Q666" i="1"/>
  <c r="Z666" i="1"/>
  <c r="T666" i="1"/>
  <c r="U666" i="1"/>
  <c r="W666" i="1"/>
  <c r="Y666" i="1"/>
  <c r="P667" i="1"/>
  <c r="W667" i="1"/>
  <c r="Q667" i="1"/>
  <c r="Z667" i="1"/>
  <c r="S667" i="1"/>
  <c r="U667" i="1"/>
  <c r="X667" i="1"/>
  <c r="Y667" i="1"/>
  <c r="P668" i="1"/>
  <c r="Q668" i="1"/>
  <c r="S668" i="1"/>
  <c r="T668" i="1"/>
  <c r="U668" i="1"/>
  <c r="W668" i="1"/>
  <c r="X668" i="1"/>
  <c r="P669" i="1"/>
  <c r="U669" i="1"/>
  <c r="Q669" i="1"/>
  <c r="Z669" i="1"/>
  <c r="P670" i="1"/>
  <c r="S670" i="1"/>
  <c r="Q670" i="1"/>
  <c r="Z670" i="1"/>
  <c r="T670" i="1"/>
  <c r="U670" i="1"/>
  <c r="W670" i="1"/>
  <c r="Y670" i="1"/>
  <c r="P671" i="1"/>
  <c r="W671" i="1"/>
  <c r="Q671" i="1"/>
  <c r="Z671" i="1"/>
  <c r="S671" i="1"/>
  <c r="U671" i="1"/>
  <c r="X671" i="1"/>
  <c r="Y671" i="1"/>
  <c r="P672" i="1"/>
  <c r="Q672" i="1"/>
  <c r="S672" i="1"/>
  <c r="T672" i="1"/>
  <c r="U672" i="1"/>
  <c r="W672" i="1"/>
  <c r="X672" i="1"/>
  <c r="P673" i="1"/>
  <c r="U673" i="1"/>
  <c r="Q673" i="1"/>
  <c r="Z673" i="1"/>
  <c r="P674" i="1"/>
  <c r="S674" i="1"/>
  <c r="Q674" i="1"/>
  <c r="Z674" i="1"/>
  <c r="T674" i="1"/>
  <c r="U674" i="1"/>
  <c r="W674" i="1"/>
  <c r="Y674" i="1"/>
  <c r="P675" i="1"/>
  <c r="W675" i="1"/>
  <c r="Q675" i="1"/>
  <c r="Z675" i="1"/>
  <c r="S675" i="1"/>
  <c r="U675" i="1"/>
  <c r="X675" i="1"/>
  <c r="Y675" i="1"/>
  <c r="P136" i="1"/>
  <c r="Q136" i="1"/>
  <c r="Z136" i="1"/>
  <c r="R136" i="1"/>
  <c r="S136" i="1"/>
  <c r="T136" i="1"/>
  <c r="U136" i="1"/>
  <c r="V136" i="1"/>
  <c r="W136" i="1"/>
  <c r="X136" i="1"/>
  <c r="Y136" i="1"/>
  <c r="P676" i="1"/>
  <c r="Q676" i="1"/>
  <c r="Z676" i="1"/>
  <c r="R676" i="1"/>
  <c r="S676" i="1"/>
  <c r="T676" i="1"/>
  <c r="U676" i="1"/>
  <c r="V676" i="1"/>
  <c r="W676" i="1"/>
  <c r="X676" i="1"/>
  <c r="Y676" i="1"/>
  <c r="P677" i="1"/>
  <c r="Q677" i="1"/>
  <c r="Z677" i="1"/>
  <c r="R677" i="1"/>
  <c r="S677" i="1"/>
  <c r="T677" i="1"/>
  <c r="U677" i="1"/>
  <c r="V677" i="1"/>
  <c r="W677" i="1"/>
  <c r="X677" i="1"/>
  <c r="Y677" i="1"/>
  <c r="P678" i="1"/>
  <c r="Q678" i="1"/>
  <c r="Z678" i="1"/>
  <c r="R678" i="1"/>
  <c r="S678" i="1"/>
  <c r="T678" i="1"/>
  <c r="U678" i="1"/>
  <c r="V678" i="1"/>
  <c r="W678" i="1"/>
  <c r="X678" i="1"/>
  <c r="Y678" i="1"/>
  <c r="P679" i="1"/>
  <c r="Q679" i="1"/>
  <c r="Z679" i="1"/>
  <c r="R679" i="1"/>
  <c r="S679" i="1"/>
  <c r="T679" i="1"/>
  <c r="U679" i="1"/>
  <c r="V679" i="1"/>
  <c r="W679" i="1"/>
  <c r="X679" i="1"/>
  <c r="Y679" i="1"/>
  <c r="P680" i="1"/>
  <c r="Q680" i="1"/>
  <c r="Z680" i="1"/>
  <c r="R680" i="1"/>
  <c r="S680" i="1"/>
  <c r="T680" i="1"/>
  <c r="U680" i="1"/>
  <c r="V680" i="1"/>
  <c r="W680" i="1"/>
  <c r="X680" i="1"/>
  <c r="Y680" i="1"/>
  <c r="P681" i="1"/>
  <c r="Q681" i="1"/>
  <c r="Z681" i="1"/>
  <c r="R681" i="1"/>
  <c r="S681" i="1"/>
  <c r="T681" i="1"/>
  <c r="U681" i="1"/>
  <c r="V681" i="1"/>
  <c r="W681" i="1"/>
  <c r="X681" i="1"/>
  <c r="Y681" i="1"/>
  <c r="P682" i="1"/>
  <c r="Q682" i="1"/>
  <c r="Z682" i="1"/>
  <c r="R682" i="1"/>
  <c r="S682" i="1"/>
  <c r="T682" i="1"/>
  <c r="U682" i="1"/>
  <c r="V682" i="1"/>
  <c r="W682" i="1"/>
  <c r="X682" i="1"/>
  <c r="Y682" i="1"/>
  <c r="P683" i="1"/>
  <c r="Q683" i="1"/>
  <c r="Z683" i="1"/>
  <c r="R683" i="1"/>
  <c r="S683" i="1"/>
  <c r="T683" i="1"/>
  <c r="U683" i="1"/>
  <c r="V683" i="1"/>
  <c r="W683" i="1"/>
  <c r="X683" i="1"/>
  <c r="Y683" i="1"/>
  <c r="P684" i="1"/>
  <c r="Q684" i="1"/>
  <c r="Z684" i="1"/>
  <c r="R684" i="1"/>
  <c r="S684" i="1"/>
  <c r="T684" i="1"/>
  <c r="U684" i="1"/>
  <c r="V684" i="1"/>
  <c r="W684" i="1"/>
  <c r="X684" i="1"/>
  <c r="Y684" i="1"/>
  <c r="P685" i="1"/>
  <c r="Q685" i="1"/>
  <c r="Z685" i="1"/>
  <c r="R685" i="1"/>
  <c r="S685" i="1"/>
  <c r="T685" i="1"/>
  <c r="U685" i="1"/>
  <c r="V685" i="1"/>
  <c r="W685" i="1"/>
  <c r="X685" i="1"/>
  <c r="Y685" i="1"/>
  <c r="P686" i="1"/>
  <c r="Q686" i="1"/>
  <c r="Z686" i="1"/>
  <c r="R686" i="1"/>
  <c r="S686" i="1"/>
  <c r="T686" i="1"/>
  <c r="U686" i="1"/>
  <c r="V686" i="1"/>
  <c r="W686" i="1"/>
  <c r="X686" i="1"/>
  <c r="Y686" i="1"/>
  <c r="P127" i="1"/>
  <c r="Q127" i="1"/>
  <c r="Z127" i="1"/>
  <c r="R127" i="1"/>
  <c r="S127" i="1"/>
  <c r="T127" i="1"/>
  <c r="U127" i="1"/>
  <c r="V127" i="1"/>
  <c r="W127" i="1"/>
  <c r="X127" i="1"/>
  <c r="Y127" i="1"/>
  <c r="P687" i="1"/>
  <c r="Q687" i="1"/>
  <c r="Z687" i="1"/>
  <c r="R687" i="1"/>
  <c r="S687" i="1"/>
  <c r="T687" i="1"/>
  <c r="U687" i="1"/>
  <c r="V687" i="1"/>
  <c r="W687" i="1"/>
  <c r="X687" i="1"/>
  <c r="Y687" i="1"/>
  <c r="P688" i="1"/>
  <c r="Q688" i="1"/>
  <c r="Z688" i="1"/>
  <c r="R688" i="1"/>
  <c r="S688" i="1"/>
  <c r="T688" i="1"/>
  <c r="U688" i="1"/>
  <c r="V688" i="1"/>
  <c r="W688" i="1"/>
  <c r="X688" i="1"/>
  <c r="Y688" i="1"/>
  <c r="P117" i="1"/>
  <c r="Q117" i="1"/>
  <c r="Z117" i="1"/>
  <c r="R117" i="1"/>
  <c r="S117" i="1"/>
  <c r="T117" i="1"/>
  <c r="U117" i="1"/>
  <c r="V117" i="1"/>
  <c r="W117" i="1"/>
  <c r="X117" i="1"/>
  <c r="Y117" i="1"/>
  <c r="P137" i="1"/>
  <c r="Q137" i="1"/>
  <c r="Z137" i="1"/>
  <c r="R137" i="1"/>
  <c r="S137" i="1"/>
  <c r="T137" i="1"/>
  <c r="U137" i="1"/>
  <c r="V137" i="1"/>
  <c r="W137" i="1"/>
  <c r="X137" i="1"/>
  <c r="Y137" i="1"/>
  <c r="P689" i="1"/>
  <c r="Q689" i="1"/>
  <c r="Z689" i="1"/>
  <c r="R689" i="1"/>
  <c r="S689" i="1"/>
  <c r="T689" i="1"/>
  <c r="U689" i="1"/>
  <c r="V689" i="1"/>
  <c r="W689" i="1"/>
  <c r="X689" i="1"/>
  <c r="Y689" i="1"/>
  <c r="P10" i="1"/>
  <c r="Q10" i="1"/>
  <c r="Z10" i="1"/>
  <c r="R10" i="1"/>
  <c r="S10" i="1"/>
  <c r="T10" i="1"/>
  <c r="U10" i="1"/>
  <c r="V10" i="1"/>
  <c r="W10" i="1"/>
  <c r="X10" i="1"/>
  <c r="Y10" i="1"/>
  <c r="P690" i="1"/>
  <c r="Q690" i="1"/>
  <c r="Z690" i="1"/>
  <c r="R690" i="1"/>
  <c r="S690" i="1"/>
  <c r="T690" i="1"/>
  <c r="U690" i="1"/>
  <c r="V690" i="1"/>
  <c r="W690" i="1"/>
  <c r="X690" i="1"/>
  <c r="Y690" i="1"/>
  <c r="P691" i="1"/>
  <c r="Q691" i="1"/>
  <c r="Z691" i="1"/>
  <c r="R691" i="1"/>
  <c r="S691" i="1"/>
  <c r="T691" i="1"/>
  <c r="U691" i="1"/>
  <c r="V691" i="1"/>
  <c r="W691" i="1"/>
  <c r="X691" i="1"/>
  <c r="Y691" i="1"/>
  <c r="P9" i="1"/>
  <c r="Q9" i="1"/>
  <c r="Z9" i="1"/>
  <c r="R9" i="1"/>
  <c r="S9" i="1"/>
  <c r="T9" i="1"/>
  <c r="U9" i="1"/>
  <c r="V9" i="1"/>
  <c r="W9" i="1"/>
  <c r="X9" i="1"/>
  <c r="Y9" i="1"/>
  <c r="P692" i="1"/>
  <c r="Q692" i="1"/>
  <c r="Z692" i="1"/>
  <c r="R692" i="1"/>
  <c r="S692" i="1"/>
  <c r="T692" i="1"/>
  <c r="U692" i="1"/>
  <c r="V692" i="1"/>
  <c r="W692" i="1"/>
  <c r="X692" i="1"/>
  <c r="Y692" i="1"/>
  <c r="P693" i="1"/>
  <c r="Q693" i="1"/>
  <c r="Z693" i="1"/>
  <c r="R693" i="1"/>
  <c r="S693" i="1"/>
  <c r="T693" i="1"/>
  <c r="U693" i="1"/>
  <c r="V693" i="1"/>
  <c r="W693" i="1"/>
  <c r="X693" i="1"/>
  <c r="Y693" i="1"/>
  <c r="P694" i="1"/>
  <c r="Q694" i="1"/>
  <c r="Z694" i="1"/>
  <c r="R694" i="1"/>
  <c r="S694" i="1"/>
  <c r="T694" i="1"/>
  <c r="U694" i="1"/>
  <c r="V694" i="1"/>
  <c r="W694" i="1"/>
  <c r="X694" i="1"/>
  <c r="Y694" i="1"/>
  <c r="P8" i="1"/>
  <c r="Q8" i="1"/>
  <c r="Z8" i="1"/>
  <c r="R8" i="1"/>
  <c r="S8" i="1"/>
  <c r="T8" i="1"/>
  <c r="U8" i="1"/>
  <c r="V8" i="1"/>
  <c r="W8" i="1"/>
  <c r="X8" i="1"/>
  <c r="Y8" i="1"/>
  <c r="P695" i="1"/>
  <c r="Q695" i="1"/>
  <c r="Z695" i="1"/>
  <c r="R695" i="1"/>
  <c r="S695" i="1"/>
  <c r="T695" i="1"/>
  <c r="U695" i="1"/>
  <c r="V695" i="1"/>
  <c r="W695" i="1"/>
  <c r="X695" i="1"/>
  <c r="Y695" i="1"/>
  <c r="P130" i="1"/>
  <c r="Q130" i="1"/>
  <c r="Z130" i="1"/>
  <c r="R130" i="1"/>
  <c r="S130" i="1"/>
  <c r="T130" i="1"/>
  <c r="U130" i="1"/>
  <c r="V130" i="1"/>
  <c r="W130" i="1"/>
  <c r="X130" i="1"/>
  <c r="Y130" i="1"/>
  <c r="P696" i="1"/>
  <c r="Q696" i="1"/>
  <c r="Z696" i="1"/>
  <c r="R696" i="1"/>
  <c r="S696" i="1"/>
  <c r="T696" i="1"/>
  <c r="U696" i="1"/>
  <c r="V696" i="1"/>
  <c r="W696" i="1"/>
  <c r="X696" i="1"/>
  <c r="Y696" i="1"/>
  <c r="P697" i="1"/>
  <c r="Q697" i="1"/>
  <c r="Z697" i="1"/>
  <c r="R697" i="1"/>
  <c r="S697" i="1"/>
  <c r="T697" i="1"/>
  <c r="U697" i="1"/>
  <c r="V697" i="1"/>
  <c r="W697" i="1"/>
  <c r="X697" i="1"/>
  <c r="Y697" i="1"/>
  <c r="P698" i="1"/>
  <c r="Q698" i="1"/>
  <c r="Z698" i="1"/>
  <c r="R698" i="1"/>
  <c r="S698" i="1"/>
  <c r="T698" i="1"/>
  <c r="U698" i="1"/>
  <c r="V698" i="1"/>
  <c r="W698" i="1"/>
  <c r="X698" i="1"/>
  <c r="Y698" i="1"/>
  <c r="P699" i="1"/>
  <c r="Q699" i="1"/>
  <c r="Z699" i="1"/>
  <c r="R699" i="1"/>
  <c r="S699" i="1"/>
  <c r="T699" i="1"/>
  <c r="U699" i="1"/>
  <c r="V699" i="1"/>
  <c r="W699" i="1"/>
  <c r="X699" i="1"/>
  <c r="Y699" i="1"/>
  <c r="P700" i="1"/>
  <c r="Q700" i="1"/>
  <c r="Z700" i="1"/>
  <c r="R700" i="1"/>
  <c r="S700" i="1"/>
  <c r="T700" i="1"/>
  <c r="U700" i="1"/>
  <c r="V700" i="1"/>
  <c r="W700" i="1"/>
  <c r="X700" i="1"/>
  <c r="Y700" i="1"/>
  <c r="P701" i="1"/>
  <c r="Q701" i="1"/>
  <c r="Z701" i="1"/>
  <c r="R701" i="1"/>
  <c r="S701" i="1"/>
  <c r="T701" i="1"/>
  <c r="U701" i="1"/>
  <c r="V701" i="1"/>
  <c r="W701" i="1"/>
  <c r="X701" i="1"/>
  <c r="Y701" i="1"/>
  <c r="P702" i="1"/>
  <c r="Q702" i="1"/>
  <c r="Z702" i="1"/>
  <c r="R702" i="1"/>
  <c r="S702" i="1"/>
  <c r="T702" i="1"/>
  <c r="U702" i="1"/>
  <c r="V702" i="1"/>
  <c r="W702" i="1"/>
  <c r="X702" i="1"/>
  <c r="Y702" i="1"/>
  <c r="P703" i="1"/>
  <c r="Q703" i="1"/>
  <c r="Z703" i="1"/>
  <c r="R703" i="1"/>
  <c r="S703" i="1"/>
  <c r="T703" i="1"/>
  <c r="U703" i="1"/>
  <c r="V703" i="1"/>
  <c r="W703" i="1"/>
  <c r="X703" i="1"/>
  <c r="Y703" i="1"/>
  <c r="P704" i="1"/>
  <c r="Q704" i="1"/>
  <c r="Z704" i="1"/>
  <c r="R704" i="1"/>
  <c r="S704" i="1"/>
  <c r="T704" i="1"/>
  <c r="U704" i="1"/>
  <c r="V704" i="1"/>
  <c r="W704" i="1"/>
  <c r="X704" i="1"/>
  <c r="Y704" i="1"/>
  <c r="P705" i="1"/>
  <c r="Q705" i="1"/>
  <c r="Z705" i="1"/>
  <c r="R705" i="1"/>
  <c r="S705" i="1"/>
  <c r="T705" i="1"/>
  <c r="U705" i="1"/>
  <c r="V705" i="1"/>
  <c r="W705" i="1"/>
  <c r="X705" i="1"/>
  <c r="Y705" i="1"/>
  <c r="P706" i="1"/>
  <c r="Q706" i="1"/>
  <c r="Z706" i="1"/>
  <c r="R706" i="1"/>
  <c r="S706" i="1"/>
  <c r="T706" i="1"/>
  <c r="U706" i="1"/>
  <c r="V706" i="1"/>
  <c r="W706" i="1"/>
  <c r="X706" i="1"/>
  <c r="Y706" i="1"/>
  <c r="P707" i="1"/>
  <c r="Q707" i="1"/>
  <c r="Z707" i="1"/>
  <c r="R707" i="1"/>
  <c r="S707" i="1"/>
  <c r="T707" i="1"/>
  <c r="U707" i="1"/>
  <c r="V707" i="1"/>
  <c r="W707" i="1"/>
  <c r="X707" i="1"/>
  <c r="Y707" i="1"/>
  <c r="P708" i="1"/>
  <c r="Q708" i="1"/>
  <c r="Z708" i="1"/>
  <c r="R708" i="1"/>
  <c r="S708" i="1"/>
  <c r="T708" i="1"/>
  <c r="U708" i="1"/>
  <c r="V708" i="1"/>
  <c r="W708" i="1"/>
  <c r="X708" i="1"/>
  <c r="Y708" i="1"/>
  <c r="P709" i="1"/>
  <c r="Q709" i="1"/>
  <c r="Z709" i="1"/>
  <c r="R709" i="1"/>
  <c r="S709" i="1"/>
  <c r="T709" i="1"/>
  <c r="U709" i="1"/>
  <c r="V709" i="1"/>
  <c r="W709" i="1"/>
  <c r="X709" i="1"/>
  <c r="Y709" i="1"/>
  <c r="P710" i="1"/>
  <c r="Q710" i="1"/>
  <c r="Z710" i="1"/>
  <c r="R710" i="1"/>
  <c r="S710" i="1"/>
  <c r="T710" i="1"/>
  <c r="U710" i="1"/>
  <c r="V710" i="1"/>
  <c r="W710" i="1"/>
  <c r="X710" i="1"/>
  <c r="Y710" i="1"/>
  <c r="P711" i="1"/>
  <c r="Q711" i="1"/>
  <c r="Z711" i="1"/>
  <c r="R711" i="1"/>
  <c r="S711" i="1"/>
  <c r="T711" i="1"/>
  <c r="U711" i="1"/>
  <c r="V711" i="1"/>
  <c r="W711" i="1"/>
  <c r="X711" i="1"/>
  <c r="Y711" i="1"/>
  <c r="P712" i="1"/>
  <c r="Q712" i="1"/>
  <c r="Z712" i="1"/>
  <c r="R712" i="1"/>
  <c r="S712" i="1"/>
  <c r="T712" i="1"/>
  <c r="U712" i="1"/>
  <c r="V712" i="1"/>
  <c r="W712" i="1"/>
  <c r="X712" i="1"/>
  <c r="Y712" i="1"/>
  <c r="AA712" i="1"/>
  <c r="P713" i="1"/>
  <c r="Q713" i="1"/>
  <c r="Z713" i="1"/>
  <c r="R713" i="1"/>
  <c r="S713" i="1"/>
  <c r="T713" i="1"/>
  <c r="U713" i="1"/>
  <c r="V713" i="1"/>
  <c r="W713" i="1"/>
  <c r="X713" i="1"/>
  <c r="Y713" i="1"/>
  <c r="AA713" i="1"/>
  <c r="P714" i="1"/>
  <c r="Q714" i="1"/>
  <c r="Z714" i="1"/>
  <c r="R714" i="1"/>
  <c r="S714" i="1"/>
  <c r="T714" i="1"/>
  <c r="U714" i="1"/>
  <c r="V714" i="1"/>
  <c r="W714" i="1"/>
  <c r="X714" i="1"/>
  <c r="Y714" i="1"/>
  <c r="AA714" i="1"/>
  <c r="P715" i="1"/>
  <c r="Q715" i="1"/>
  <c r="Z715" i="1"/>
  <c r="R715" i="1"/>
  <c r="S715" i="1"/>
  <c r="T715" i="1"/>
  <c r="U715" i="1"/>
  <c r="V715" i="1"/>
  <c r="W715" i="1"/>
  <c r="X715" i="1"/>
  <c r="Y715" i="1"/>
  <c r="AA715" i="1"/>
  <c r="P716" i="1"/>
  <c r="Q716" i="1"/>
  <c r="Z716" i="1"/>
  <c r="R716" i="1"/>
  <c r="S716" i="1"/>
  <c r="T716" i="1"/>
  <c r="U716" i="1"/>
  <c r="V716" i="1"/>
  <c r="W716" i="1"/>
  <c r="X716" i="1"/>
  <c r="Y716" i="1"/>
  <c r="AA716" i="1"/>
  <c r="P717" i="1"/>
  <c r="Q717" i="1"/>
  <c r="Z717" i="1"/>
  <c r="R717" i="1"/>
  <c r="S717" i="1"/>
  <c r="T717" i="1"/>
  <c r="U717" i="1"/>
  <c r="V717" i="1"/>
  <c r="W717" i="1"/>
  <c r="X717" i="1"/>
  <c r="Y717" i="1"/>
  <c r="AA717" i="1"/>
  <c r="P718" i="1"/>
  <c r="Q718" i="1"/>
  <c r="Z718" i="1"/>
  <c r="R718" i="1"/>
  <c r="S718" i="1"/>
  <c r="T718" i="1"/>
  <c r="U718" i="1"/>
  <c r="V718" i="1"/>
  <c r="W718" i="1"/>
  <c r="X718" i="1"/>
  <c r="Y718" i="1"/>
  <c r="AA718" i="1"/>
  <c r="P719" i="1"/>
  <c r="Q719" i="1"/>
  <c r="Z719" i="1"/>
  <c r="R719" i="1"/>
  <c r="S719" i="1"/>
  <c r="T719" i="1"/>
  <c r="U719" i="1"/>
  <c r="V719" i="1"/>
  <c r="W719" i="1"/>
  <c r="X719" i="1"/>
  <c r="Y719" i="1"/>
  <c r="AA719" i="1"/>
  <c r="P720" i="1"/>
  <c r="Q720" i="1"/>
  <c r="Z720" i="1"/>
  <c r="R720" i="1"/>
  <c r="S720" i="1"/>
  <c r="T720" i="1"/>
  <c r="U720" i="1"/>
  <c r="V720" i="1"/>
  <c r="W720" i="1"/>
  <c r="X720" i="1"/>
  <c r="Y720" i="1"/>
  <c r="AA720" i="1"/>
  <c r="P721" i="1"/>
  <c r="Q721" i="1"/>
  <c r="Z721" i="1"/>
  <c r="R721" i="1"/>
  <c r="S721" i="1"/>
  <c r="T721" i="1"/>
  <c r="U721" i="1"/>
  <c r="V721" i="1"/>
  <c r="W721" i="1"/>
  <c r="X721" i="1"/>
  <c r="Y721" i="1"/>
  <c r="AA721" i="1"/>
  <c r="P722" i="1"/>
  <c r="Q722" i="1"/>
  <c r="Z722" i="1"/>
  <c r="R722" i="1"/>
  <c r="S722" i="1"/>
  <c r="T722" i="1"/>
  <c r="U722" i="1"/>
  <c r="V722" i="1"/>
  <c r="W722" i="1"/>
  <c r="X722" i="1"/>
  <c r="Y722" i="1"/>
  <c r="AA722" i="1"/>
  <c r="P723" i="1"/>
  <c r="Q723" i="1"/>
  <c r="Z723" i="1"/>
  <c r="R723" i="1"/>
  <c r="S723" i="1"/>
  <c r="T723" i="1"/>
  <c r="U723" i="1"/>
  <c r="V723" i="1"/>
  <c r="W723" i="1"/>
  <c r="X723" i="1"/>
  <c r="Y723" i="1"/>
  <c r="AA723" i="1"/>
  <c r="P724" i="1"/>
  <c r="Q724" i="1"/>
  <c r="Z724" i="1"/>
  <c r="R724" i="1"/>
  <c r="S724" i="1"/>
  <c r="T724" i="1"/>
  <c r="U724" i="1"/>
  <c r="V724" i="1"/>
  <c r="W724" i="1"/>
  <c r="X724" i="1"/>
  <c r="Y724" i="1"/>
  <c r="AA724" i="1"/>
  <c r="P725" i="1"/>
  <c r="Q725" i="1"/>
  <c r="Z725" i="1"/>
  <c r="R725" i="1"/>
  <c r="S725" i="1"/>
  <c r="T725" i="1"/>
  <c r="U725" i="1"/>
  <c r="V725" i="1"/>
  <c r="W725" i="1"/>
  <c r="X725" i="1"/>
  <c r="Y725" i="1"/>
  <c r="AA725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P4" i="1"/>
  <c r="Q4" i="1"/>
  <c r="R4" i="1"/>
  <c r="S4" i="1"/>
  <c r="T4" i="1"/>
  <c r="U4" i="1"/>
  <c r="V4" i="1"/>
  <c r="W4" i="1"/>
  <c r="X4" i="1"/>
  <c r="Y4" i="1"/>
  <c r="Z4" i="1"/>
  <c r="AA4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P6" i="1"/>
  <c r="Q6" i="1"/>
  <c r="R6" i="1"/>
  <c r="S6" i="1"/>
  <c r="T6" i="1"/>
  <c r="U6" i="1"/>
  <c r="V6" i="1"/>
  <c r="W6" i="1"/>
  <c r="X6" i="1"/>
  <c r="Y6" i="1"/>
  <c r="Z6" i="1"/>
  <c r="AA6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P3" i="1"/>
  <c r="Q3" i="1"/>
  <c r="R3" i="1"/>
  <c r="S3" i="1"/>
  <c r="T3" i="1"/>
  <c r="U3" i="1"/>
  <c r="V3" i="1"/>
  <c r="W3" i="1"/>
  <c r="X3" i="1"/>
  <c r="Y3" i="1"/>
  <c r="Z3" i="1"/>
  <c r="AA3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P5" i="1"/>
  <c r="Q5" i="1"/>
  <c r="R5" i="1"/>
  <c r="S5" i="1"/>
  <c r="T5" i="1"/>
  <c r="U5" i="1"/>
  <c r="V5" i="1"/>
  <c r="W5" i="1"/>
  <c r="X5" i="1"/>
  <c r="Y5" i="1"/>
  <c r="Z5" i="1"/>
  <c r="AA5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A709" i="1"/>
  <c r="AA701" i="1"/>
  <c r="AA697" i="1"/>
  <c r="AA9" i="1"/>
  <c r="AA687" i="1"/>
  <c r="AA686" i="1"/>
  <c r="AA682" i="1"/>
  <c r="AA680" i="1"/>
  <c r="AA711" i="1"/>
  <c r="AA707" i="1"/>
  <c r="AA705" i="1"/>
  <c r="AA703" i="1"/>
  <c r="AA699" i="1"/>
  <c r="AA130" i="1"/>
  <c r="AA8" i="1"/>
  <c r="AA693" i="1"/>
  <c r="AA690" i="1"/>
  <c r="AA689" i="1"/>
  <c r="AA117" i="1"/>
  <c r="AA684" i="1"/>
  <c r="AA678" i="1"/>
  <c r="AA676" i="1"/>
  <c r="Z668" i="1"/>
  <c r="Y668" i="1"/>
  <c r="R661" i="1"/>
  <c r="V661" i="1"/>
  <c r="W661" i="1"/>
  <c r="S661" i="1"/>
  <c r="X661" i="1"/>
  <c r="T661" i="1"/>
  <c r="Z672" i="1"/>
  <c r="Y672" i="1"/>
  <c r="R665" i="1"/>
  <c r="V665" i="1"/>
  <c r="W665" i="1"/>
  <c r="S665" i="1"/>
  <c r="X665" i="1"/>
  <c r="T665" i="1"/>
  <c r="AA710" i="1"/>
  <c r="AA704" i="1"/>
  <c r="AA700" i="1"/>
  <c r="AA698" i="1"/>
  <c r="AA694" i="1"/>
  <c r="AA688" i="1"/>
  <c r="AA679" i="1"/>
  <c r="R669" i="1"/>
  <c r="V669" i="1"/>
  <c r="W669" i="1"/>
  <c r="S669" i="1"/>
  <c r="X669" i="1"/>
  <c r="T669" i="1"/>
  <c r="AA708" i="1"/>
  <c r="AA706" i="1"/>
  <c r="AA702" i="1"/>
  <c r="AA696" i="1"/>
  <c r="AA695" i="1"/>
  <c r="AA692" i="1"/>
  <c r="AA691" i="1"/>
  <c r="AA10" i="1"/>
  <c r="AA137" i="1"/>
  <c r="AA127" i="1"/>
  <c r="AA685" i="1"/>
  <c r="AA683" i="1"/>
  <c r="AA681" i="1"/>
  <c r="AA677" i="1"/>
  <c r="AA136" i="1"/>
  <c r="R673" i="1"/>
  <c r="V673" i="1"/>
  <c r="W673" i="1"/>
  <c r="S673" i="1"/>
  <c r="X673" i="1"/>
  <c r="T673" i="1"/>
  <c r="Z664" i="1"/>
  <c r="Y664" i="1"/>
  <c r="R659" i="1"/>
  <c r="V659" i="1"/>
  <c r="R656" i="1"/>
  <c r="V656" i="1"/>
  <c r="R653" i="1"/>
  <c r="V653" i="1"/>
  <c r="R649" i="1"/>
  <c r="V649" i="1"/>
  <c r="R645" i="1"/>
  <c r="V645" i="1"/>
  <c r="R642" i="1"/>
  <c r="V642" i="1"/>
  <c r="R125" i="1"/>
  <c r="V125" i="1"/>
  <c r="R635" i="1"/>
  <c r="V635" i="1"/>
  <c r="R632" i="1"/>
  <c r="V632" i="1"/>
  <c r="R628" i="1"/>
  <c r="V628" i="1"/>
  <c r="R624" i="1"/>
  <c r="V624" i="1"/>
  <c r="R620" i="1"/>
  <c r="V620" i="1"/>
  <c r="R617" i="1"/>
  <c r="V617" i="1"/>
  <c r="R614" i="1"/>
  <c r="V614" i="1"/>
  <c r="R610" i="1"/>
  <c r="V610" i="1"/>
  <c r="R606" i="1"/>
  <c r="V606" i="1"/>
  <c r="R602" i="1"/>
  <c r="V602" i="1"/>
  <c r="U659" i="1"/>
  <c r="X674" i="1"/>
  <c r="Y673" i="1"/>
  <c r="R672" i="1"/>
  <c r="V672" i="1"/>
  <c r="AA672" i="1"/>
  <c r="X670" i="1"/>
  <c r="Y669" i="1"/>
  <c r="R668" i="1"/>
  <c r="V668" i="1"/>
  <c r="AA668" i="1"/>
  <c r="X666" i="1"/>
  <c r="Y665" i="1"/>
  <c r="R664" i="1"/>
  <c r="V664" i="1"/>
  <c r="AA664" i="1"/>
  <c r="X662" i="1"/>
  <c r="Y661" i="1"/>
  <c r="R119" i="1"/>
  <c r="V119" i="1"/>
  <c r="Y119" i="1"/>
  <c r="AA119" i="1"/>
  <c r="X20" i="1"/>
  <c r="Y659" i="1"/>
  <c r="T659" i="1"/>
  <c r="R658" i="1"/>
  <c r="V658" i="1"/>
  <c r="X657" i="1"/>
  <c r="Y656" i="1"/>
  <c r="T656" i="1"/>
  <c r="R115" i="1"/>
  <c r="V115" i="1"/>
  <c r="Y115" i="1"/>
  <c r="AA115" i="1"/>
  <c r="X654" i="1"/>
  <c r="Y653" i="1"/>
  <c r="T653" i="1"/>
  <c r="R652" i="1"/>
  <c r="V652" i="1"/>
  <c r="X650" i="1"/>
  <c r="Y649" i="1"/>
  <c r="T649" i="1"/>
  <c r="R648" i="1"/>
  <c r="V648" i="1"/>
  <c r="Y648" i="1"/>
  <c r="AA648" i="1"/>
  <c r="X646" i="1"/>
  <c r="Y645" i="1"/>
  <c r="T645" i="1"/>
  <c r="R124" i="1"/>
  <c r="V124" i="1"/>
  <c r="X643" i="1"/>
  <c r="Y642" i="1"/>
  <c r="T642" i="1"/>
  <c r="R641" i="1"/>
  <c r="V641" i="1"/>
  <c r="Y641" i="1"/>
  <c r="AA641" i="1"/>
  <c r="X639" i="1"/>
  <c r="Y125" i="1"/>
  <c r="T125" i="1"/>
  <c r="R638" i="1"/>
  <c r="V638" i="1"/>
  <c r="X636" i="1"/>
  <c r="Y635" i="1"/>
  <c r="T635" i="1"/>
  <c r="R634" i="1"/>
  <c r="V634" i="1"/>
  <c r="Y634" i="1"/>
  <c r="AA634" i="1"/>
  <c r="X118" i="1"/>
  <c r="Y632" i="1"/>
  <c r="T632" i="1"/>
  <c r="R631" i="1"/>
  <c r="V631" i="1"/>
  <c r="X629" i="1"/>
  <c r="Y628" i="1"/>
  <c r="T628" i="1"/>
  <c r="R627" i="1"/>
  <c r="V627" i="1"/>
  <c r="Y627" i="1"/>
  <c r="AA627" i="1"/>
  <c r="X625" i="1"/>
  <c r="Y624" i="1"/>
  <c r="T624" i="1"/>
  <c r="R623" i="1"/>
  <c r="V623" i="1"/>
  <c r="X621" i="1"/>
  <c r="Y620" i="1"/>
  <c r="T620" i="1"/>
  <c r="R619" i="1"/>
  <c r="V619" i="1"/>
  <c r="Y619" i="1"/>
  <c r="AA619" i="1"/>
  <c r="X116" i="1"/>
  <c r="Y617" i="1"/>
  <c r="T617" i="1"/>
  <c r="R616" i="1"/>
  <c r="V616" i="1"/>
  <c r="X615" i="1"/>
  <c r="Y614" i="1"/>
  <c r="T614" i="1"/>
  <c r="R613" i="1"/>
  <c r="V613" i="1"/>
  <c r="Y613" i="1"/>
  <c r="AA613" i="1"/>
  <c r="X611" i="1"/>
  <c r="Y610" i="1"/>
  <c r="T610" i="1"/>
  <c r="R609" i="1"/>
  <c r="V609" i="1"/>
  <c r="X607" i="1"/>
  <c r="Y606" i="1"/>
  <c r="T606" i="1"/>
  <c r="R605" i="1"/>
  <c r="V605" i="1"/>
  <c r="Y605" i="1"/>
  <c r="AA605" i="1"/>
  <c r="X603" i="1"/>
  <c r="Y602" i="1"/>
  <c r="T602" i="1"/>
  <c r="Y599" i="1"/>
  <c r="Y122" i="1"/>
  <c r="Y592" i="1"/>
  <c r="Y588" i="1"/>
  <c r="Y584" i="1"/>
  <c r="Y580" i="1"/>
  <c r="Y128" i="1"/>
  <c r="Y573" i="1"/>
  <c r="Y569" i="1"/>
  <c r="Y565" i="1"/>
  <c r="Y561" i="1"/>
  <c r="Y557" i="1"/>
  <c r="Y553" i="1"/>
  <c r="Y550" i="1"/>
  <c r="R675" i="1"/>
  <c r="V675" i="1"/>
  <c r="R671" i="1"/>
  <c r="V671" i="1"/>
  <c r="R667" i="1"/>
  <c r="V667" i="1"/>
  <c r="R663" i="1"/>
  <c r="V663" i="1"/>
  <c r="R660" i="1"/>
  <c r="T660" i="1"/>
  <c r="V660" i="1"/>
  <c r="AA660" i="1"/>
  <c r="X659" i="1"/>
  <c r="S659" i="1"/>
  <c r="Y658" i="1"/>
  <c r="R120" i="1"/>
  <c r="V120" i="1"/>
  <c r="X656" i="1"/>
  <c r="S656" i="1"/>
  <c r="R655" i="1"/>
  <c r="T655" i="1"/>
  <c r="V655" i="1"/>
  <c r="AA655" i="1"/>
  <c r="X653" i="1"/>
  <c r="S653" i="1"/>
  <c r="Y652" i="1"/>
  <c r="R651" i="1"/>
  <c r="V651" i="1"/>
  <c r="X649" i="1"/>
  <c r="S649" i="1"/>
  <c r="R647" i="1"/>
  <c r="T647" i="1"/>
  <c r="V647" i="1"/>
  <c r="AA647" i="1"/>
  <c r="X645" i="1"/>
  <c r="S645" i="1"/>
  <c r="Y124" i="1"/>
  <c r="R644" i="1"/>
  <c r="V644" i="1"/>
  <c r="X642" i="1"/>
  <c r="S642" i="1"/>
  <c r="R640" i="1"/>
  <c r="T640" i="1"/>
  <c r="V640" i="1"/>
  <c r="AA640" i="1"/>
  <c r="X125" i="1"/>
  <c r="S125" i="1"/>
  <c r="Y638" i="1"/>
  <c r="R637" i="1"/>
  <c r="V637" i="1"/>
  <c r="X635" i="1"/>
  <c r="S635" i="1"/>
  <c r="R633" i="1"/>
  <c r="T633" i="1"/>
  <c r="V633" i="1"/>
  <c r="AA633" i="1"/>
  <c r="X632" i="1"/>
  <c r="S632" i="1"/>
  <c r="Y631" i="1"/>
  <c r="R630" i="1"/>
  <c r="V630" i="1"/>
  <c r="X628" i="1"/>
  <c r="S628" i="1"/>
  <c r="R626" i="1"/>
  <c r="T626" i="1"/>
  <c r="V626" i="1"/>
  <c r="AA626" i="1"/>
  <c r="X624" i="1"/>
  <c r="S624" i="1"/>
  <c r="Y623" i="1"/>
  <c r="R622" i="1"/>
  <c r="V622" i="1"/>
  <c r="X620" i="1"/>
  <c r="S620" i="1"/>
  <c r="R618" i="1"/>
  <c r="T618" i="1"/>
  <c r="V618" i="1"/>
  <c r="AA618" i="1"/>
  <c r="X617" i="1"/>
  <c r="S617" i="1"/>
  <c r="Y616" i="1"/>
  <c r="R123" i="1"/>
  <c r="V123" i="1"/>
  <c r="X614" i="1"/>
  <c r="S614" i="1"/>
  <c r="R612" i="1"/>
  <c r="T612" i="1"/>
  <c r="V612" i="1"/>
  <c r="AA612" i="1"/>
  <c r="X610" i="1"/>
  <c r="S610" i="1"/>
  <c r="Y609" i="1"/>
  <c r="R608" i="1"/>
  <c r="V608" i="1"/>
  <c r="X606" i="1"/>
  <c r="S606" i="1"/>
  <c r="R604" i="1"/>
  <c r="T604" i="1"/>
  <c r="V604" i="1"/>
  <c r="AA604" i="1"/>
  <c r="X602" i="1"/>
  <c r="S602" i="1"/>
  <c r="Y16" i="1"/>
  <c r="Y598" i="1"/>
  <c r="Y595" i="1"/>
  <c r="Y591" i="1"/>
  <c r="Y587" i="1"/>
  <c r="Y583" i="1"/>
  <c r="Y579" i="1"/>
  <c r="Y576" i="1"/>
  <c r="Y572" i="1"/>
  <c r="Y568" i="1"/>
  <c r="Y564" i="1"/>
  <c r="Y560" i="1"/>
  <c r="Y556" i="1"/>
  <c r="Y133" i="1"/>
  <c r="Y549" i="1"/>
  <c r="T675" i="1"/>
  <c r="R674" i="1"/>
  <c r="V674" i="1"/>
  <c r="AA674" i="1"/>
  <c r="T671" i="1"/>
  <c r="R670" i="1"/>
  <c r="V670" i="1"/>
  <c r="T667" i="1"/>
  <c r="R666" i="1"/>
  <c r="V666" i="1"/>
  <c r="AA666" i="1"/>
  <c r="T663" i="1"/>
  <c r="R662" i="1"/>
  <c r="V662" i="1"/>
  <c r="R20" i="1"/>
  <c r="V20" i="1"/>
  <c r="AA20" i="1"/>
  <c r="W659" i="1"/>
  <c r="T120" i="1"/>
  <c r="R657" i="1"/>
  <c r="V657" i="1"/>
  <c r="AA657" i="1"/>
  <c r="W656" i="1"/>
  <c r="R654" i="1"/>
  <c r="V654" i="1"/>
  <c r="AA654" i="1"/>
  <c r="W653" i="1"/>
  <c r="T651" i="1"/>
  <c r="R650" i="1"/>
  <c r="V650" i="1"/>
  <c r="AA650" i="1"/>
  <c r="W649" i="1"/>
  <c r="R646" i="1"/>
  <c r="V646" i="1"/>
  <c r="AA646" i="1"/>
  <c r="W645" i="1"/>
  <c r="T644" i="1"/>
  <c r="R643" i="1"/>
  <c r="V643" i="1"/>
  <c r="AA643" i="1"/>
  <c r="W642" i="1"/>
  <c r="R639" i="1"/>
  <c r="V639" i="1"/>
  <c r="AA639" i="1"/>
  <c r="W125" i="1"/>
  <c r="T637" i="1"/>
  <c r="R636" i="1"/>
  <c r="V636" i="1"/>
  <c r="AA636" i="1"/>
  <c r="W635" i="1"/>
  <c r="R118" i="1"/>
  <c r="V118" i="1"/>
  <c r="AA118" i="1"/>
  <c r="W632" i="1"/>
  <c r="T630" i="1"/>
  <c r="R629" i="1"/>
  <c r="V629" i="1"/>
  <c r="AA629" i="1"/>
  <c r="W628" i="1"/>
  <c r="R625" i="1"/>
  <c r="V625" i="1"/>
  <c r="AA625" i="1"/>
  <c r="W624" i="1"/>
  <c r="T622" i="1"/>
  <c r="R621" i="1"/>
  <c r="V621" i="1"/>
  <c r="AA621" i="1"/>
  <c r="W620" i="1"/>
  <c r="R116" i="1"/>
  <c r="V116" i="1"/>
  <c r="AA116" i="1"/>
  <c r="W617" i="1"/>
  <c r="T123" i="1"/>
  <c r="R615" i="1"/>
  <c r="V615" i="1"/>
  <c r="AA615" i="1"/>
  <c r="W614" i="1"/>
  <c r="R611" i="1"/>
  <c r="V611" i="1"/>
  <c r="AA611" i="1"/>
  <c r="W610" i="1"/>
  <c r="T608" i="1"/>
  <c r="R607" i="1"/>
  <c r="V607" i="1"/>
  <c r="AA607" i="1"/>
  <c r="W606" i="1"/>
  <c r="R603" i="1"/>
  <c r="V603" i="1"/>
  <c r="AA603" i="1"/>
  <c r="W602" i="1"/>
  <c r="R483" i="1"/>
  <c r="AA483" i="1"/>
  <c r="V483" i="1"/>
  <c r="R479" i="1"/>
  <c r="AA479" i="1"/>
  <c r="V479" i="1"/>
  <c r="R475" i="1"/>
  <c r="AA475" i="1"/>
  <c r="V475" i="1"/>
  <c r="R471" i="1"/>
  <c r="V471" i="1"/>
  <c r="R467" i="1"/>
  <c r="V467" i="1"/>
  <c r="R464" i="1"/>
  <c r="V464" i="1"/>
  <c r="R460" i="1"/>
  <c r="V460" i="1"/>
  <c r="R456" i="1"/>
  <c r="V456" i="1"/>
  <c r="V16" i="1"/>
  <c r="AA16" i="1"/>
  <c r="V601" i="1"/>
  <c r="AA601" i="1"/>
  <c r="V600" i="1"/>
  <c r="AA600" i="1"/>
  <c r="V599" i="1"/>
  <c r="AA599" i="1"/>
  <c r="V598" i="1"/>
  <c r="AA598" i="1"/>
  <c r="V597" i="1"/>
  <c r="AA597" i="1"/>
  <c r="V596" i="1"/>
  <c r="AA596" i="1"/>
  <c r="V122" i="1"/>
  <c r="AA122" i="1"/>
  <c r="V595" i="1"/>
  <c r="AA595" i="1"/>
  <c r="V594" i="1"/>
  <c r="AA594" i="1"/>
  <c r="V593" i="1"/>
  <c r="AA593" i="1"/>
  <c r="V592" i="1"/>
  <c r="AA592" i="1"/>
  <c r="V591" i="1"/>
  <c r="AA591" i="1"/>
  <c r="V590" i="1"/>
  <c r="AA590" i="1"/>
  <c r="V589" i="1"/>
  <c r="AA589" i="1"/>
  <c r="V588" i="1"/>
  <c r="AA588" i="1"/>
  <c r="V587" i="1"/>
  <c r="AA587" i="1"/>
  <c r="V586" i="1"/>
  <c r="AA586" i="1"/>
  <c r="V585" i="1"/>
  <c r="AA585" i="1"/>
  <c r="V584" i="1"/>
  <c r="AA584" i="1"/>
  <c r="V583" i="1"/>
  <c r="AA583" i="1"/>
  <c r="V582" i="1"/>
  <c r="AA582" i="1"/>
  <c r="V581" i="1"/>
  <c r="AA581" i="1"/>
  <c r="V580" i="1"/>
  <c r="AA580" i="1"/>
  <c r="V579" i="1"/>
  <c r="AA579" i="1"/>
  <c r="V578" i="1"/>
  <c r="AA578" i="1"/>
  <c r="V577" i="1"/>
  <c r="AA577" i="1"/>
  <c r="V128" i="1"/>
  <c r="AA128" i="1"/>
  <c r="V576" i="1"/>
  <c r="AA576" i="1"/>
  <c r="V575" i="1"/>
  <c r="AA575" i="1"/>
  <c r="V574" i="1"/>
  <c r="AA574" i="1"/>
  <c r="V573" i="1"/>
  <c r="AA573" i="1"/>
  <c r="V572" i="1"/>
  <c r="AA572" i="1"/>
  <c r="V571" i="1"/>
  <c r="AA571" i="1"/>
  <c r="V570" i="1"/>
  <c r="AA570" i="1"/>
  <c r="V569" i="1"/>
  <c r="AA569" i="1"/>
  <c r="V568" i="1"/>
  <c r="AA568" i="1"/>
  <c r="V567" i="1"/>
  <c r="AA567" i="1"/>
  <c r="V566" i="1"/>
  <c r="AA566" i="1"/>
  <c r="V565" i="1"/>
  <c r="AA565" i="1"/>
  <c r="V564" i="1"/>
  <c r="AA564" i="1"/>
  <c r="V563" i="1"/>
  <c r="AA563" i="1"/>
  <c r="V562" i="1"/>
  <c r="AA562" i="1"/>
  <c r="V561" i="1"/>
  <c r="AA561" i="1"/>
  <c r="V560" i="1"/>
  <c r="AA560" i="1"/>
  <c r="V559" i="1"/>
  <c r="AA559" i="1"/>
  <c r="V558" i="1"/>
  <c r="AA558" i="1"/>
  <c r="V557" i="1"/>
  <c r="AA557" i="1"/>
  <c r="V556" i="1"/>
  <c r="AA556" i="1"/>
  <c r="V555" i="1"/>
  <c r="AA555" i="1"/>
  <c r="V554" i="1"/>
  <c r="AA554" i="1"/>
  <c r="V553" i="1"/>
  <c r="AA553" i="1"/>
  <c r="V133" i="1"/>
  <c r="AA133" i="1"/>
  <c r="V552" i="1"/>
  <c r="AA552" i="1"/>
  <c r="V551" i="1"/>
  <c r="AA551" i="1"/>
  <c r="V550" i="1"/>
  <c r="AA550" i="1"/>
  <c r="V549" i="1"/>
  <c r="AA549" i="1"/>
  <c r="V548" i="1"/>
  <c r="AA548" i="1"/>
  <c r="V547" i="1"/>
  <c r="AA547" i="1"/>
  <c r="V546" i="1"/>
  <c r="AA546" i="1"/>
  <c r="V545" i="1"/>
  <c r="AA545" i="1"/>
  <c r="V126" i="1"/>
  <c r="AA126" i="1"/>
  <c r="V544" i="1"/>
  <c r="AA544" i="1"/>
  <c r="V543" i="1"/>
  <c r="AA543" i="1"/>
  <c r="V542" i="1"/>
  <c r="AA542" i="1"/>
  <c r="V541" i="1"/>
  <c r="AA541" i="1"/>
  <c r="V540" i="1"/>
  <c r="AA540" i="1"/>
  <c r="V539" i="1"/>
  <c r="AA539" i="1"/>
  <c r="V538" i="1"/>
  <c r="AA538" i="1"/>
  <c r="V537" i="1"/>
  <c r="AA537" i="1"/>
  <c r="V134" i="1"/>
  <c r="AA134" i="1"/>
  <c r="V536" i="1"/>
  <c r="AA536" i="1"/>
  <c r="V535" i="1"/>
  <c r="AA535" i="1"/>
  <c r="V534" i="1"/>
  <c r="AA534" i="1"/>
  <c r="V533" i="1"/>
  <c r="AA533" i="1"/>
  <c r="V129" i="1"/>
  <c r="AA129" i="1"/>
  <c r="V532" i="1"/>
  <c r="AA532" i="1"/>
  <c r="V531" i="1"/>
  <c r="AA531" i="1"/>
  <c r="V530" i="1"/>
  <c r="AA530" i="1"/>
  <c r="V529" i="1"/>
  <c r="AA529" i="1"/>
  <c r="V528" i="1"/>
  <c r="AA528" i="1"/>
  <c r="V527" i="1"/>
  <c r="AA527" i="1"/>
  <c r="V526" i="1"/>
  <c r="AA526" i="1"/>
  <c r="V525" i="1"/>
  <c r="AA525" i="1"/>
  <c r="V524" i="1"/>
  <c r="AA524" i="1"/>
  <c r="V523" i="1"/>
  <c r="AA523" i="1"/>
  <c r="V522" i="1"/>
  <c r="AA522" i="1"/>
  <c r="V521" i="1"/>
  <c r="AA521" i="1"/>
  <c r="V520" i="1"/>
  <c r="AA520" i="1"/>
  <c r="V519" i="1"/>
  <c r="AA519" i="1"/>
  <c r="V132" i="1"/>
  <c r="AA132" i="1"/>
  <c r="V518" i="1"/>
  <c r="AA518" i="1"/>
  <c r="V517" i="1"/>
  <c r="AA517" i="1"/>
  <c r="V516" i="1"/>
  <c r="AA516" i="1"/>
  <c r="V515" i="1"/>
  <c r="AA515" i="1"/>
  <c r="V514" i="1"/>
  <c r="AA514" i="1"/>
  <c r="V513" i="1"/>
  <c r="AA513" i="1"/>
  <c r="V512" i="1"/>
  <c r="AA512" i="1"/>
  <c r="V511" i="1"/>
  <c r="AA511" i="1"/>
  <c r="V510" i="1"/>
  <c r="AA510" i="1"/>
  <c r="V509" i="1"/>
  <c r="AA509" i="1"/>
  <c r="V508" i="1"/>
  <c r="AA508" i="1"/>
  <c r="V507" i="1"/>
  <c r="AA507" i="1"/>
  <c r="V506" i="1"/>
  <c r="AA506" i="1"/>
  <c r="V131" i="1"/>
  <c r="AA131" i="1"/>
  <c r="V505" i="1"/>
  <c r="AA505" i="1"/>
  <c r="V504" i="1"/>
  <c r="AA504" i="1"/>
  <c r="V503" i="1"/>
  <c r="AA503" i="1"/>
  <c r="V502" i="1"/>
  <c r="AA502" i="1"/>
  <c r="V501" i="1"/>
  <c r="AA501" i="1"/>
  <c r="V121" i="1"/>
  <c r="AA121" i="1"/>
  <c r="V500" i="1"/>
  <c r="AA500" i="1"/>
  <c r="V499" i="1"/>
  <c r="AA499" i="1"/>
  <c r="V498" i="1"/>
  <c r="AA498" i="1"/>
  <c r="V497" i="1"/>
  <c r="AA497" i="1"/>
  <c r="V496" i="1"/>
  <c r="AA496" i="1"/>
  <c r="V495" i="1"/>
  <c r="AA495" i="1"/>
  <c r="V17" i="1"/>
  <c r="AA17" i="1"/>
  <c r="V494" i="1"/>
  <c r="AA494" i="1"/>
  <c r="V493" i="1"/>
  <c r="AA493" i="1"/>
  <c r="V492" i="1"/>
  <c r="AA492" i="1"/>
  <c r="V491" i="1"/>
  <c r="AA491" i="1"/>
  <c r="V490" i="1"/>
  <c r="AA490" i="1"/>
  <c r="V489" i="1"/>
  <c r="AA489" i="1"/>
  <c r="V488" i="1"/>
  <c r="AA488" i="1"/>
  <c r="V487" i="1"/>
  <c r="AA487" i="1"/>
  <c r="Z486" i="1"/>
  <c r="R486" i="1"/>
  <c r="V486" i="1"/>
  <c r="AA486" i="1"/>
  <c r="X484" i="1"/>
  <c r="Y483" i="1"/>
  <c r="T483" i="1"/>
  <c r="R482" i="1"/>
  <c r="AA482" i="1"/>
  <c r="V482" i="1"/>
  <c r="X480" i="1"/>
  <c r="Y479" i="1"/>
  <c r="T479" i="1"/>
  <c r="R478" i="1"/>
  <c r="AA478" i="1"/>
  <c r="V478" i="1"/>
  <c r="X476" i="1"/>
  <c r="S476" i="1"/>
  <c r="Y475" i="1"/>
  <c r="T475" i="1"/>
  <c r="R474" i="1"/>
  <c r="AA474" i="1"/>
  <c r="V474" i="1"/>
  <c r="X472" i="1"/>
  <c r="S472" i="1"/>
  <c r="Y471" i="1"/>
  <c r="T471" i="1"/>
  <c r="R470" i="1"/>
  <c r="V470" i="1"/>
  <c r="Y470" i="1"/>
  <c r="AA470" i="1"/>
  <c r="X468" i="1"/>
  <c r="S468" i="1"/>
  <c r="Y467" i="1"/>
  <c r="T467" i="1"/>
  <c r="R88" i="1"/>
  <c r="V88" i="1"/>
  <c r="X465" i="1"/>
  <c r="S465" i="1"/>
  <c r="Y464" i="1"/>
  <c r="T464" i="1"/>
  <c r="R463" i="1"/>
  <c r="V463" i="1"/>
  <c r="Y463" i="1"/>
  <c r="AA463" i="1"/>
  <c r="X461" i="1"/>
  <c r="S461" i="1"/>
  <c r="Y460" i="1"/>
  <c r="T460" i="1"/>
  <c r="R459" i="1"/>
  <c r="V459" i="1"/>
  <c r="X457" i="1"/>
  <c r="S457" i="1"/>
  <c r="Y456" i="1"/>
  <c r="T456" i="1"/>
  <c r="R455" i="1"/>
  <c r="V455" i="1"/>
  <c r="Y455" i="1"/>
  <c r="AA455" i="1"/>
  <c r="R451" i="1"/>
  <c r="AA451" i="1"/>
  <c r="S451" i="1"/>
  <c r="W451" i="1"/>
  <c r="R449" i="1"/>
  <c r="AA449" i="1"/>
  <c r="V449" i="1"/>
  <c r="S449" i="1"/>
  <c r="W449" i="1"/>
  <c r="AA447" i="1"/>
  <c r="R485" i="1"/>
  <c r="T485" i="1"/>
  <c r="V485" i="1"/>
  <c r="AA485" i="1"/>
  <c r="X483" i="1"/>
  <c r="S483" i="1"/>
  <c r="Y482" i="1"/>
  <c r="R481" i="1"/>
  <c r="AA481" i="1"/>
  <c r="V481" i="1"/>
  <c r="X479" i="1"/>
  <c r="S479" i="1"/>
  <c r="Y478" i="1"/>
  <c r="R477" i="1"/>
  <c r="AA477" i="1"/>
  <c r="V477" i="1"/>
  <c r="X475" i="1"/>
  <c r="S475" i="1"/>
  <c r="Y474" i="1"/>
  <c r="R473" i="1"/>
  <c r="AA473" i="1"/>
  <c r="V473" i="1"/>
  <c r="X471" i="1"/>
  <c r="S471" i="1"/>
  <c r="R469" i="1"/>
  <c r="V469" i="1"/>
  <c r="AA469" i="1"/>
  <c r="X467" i="1"/>
  <c r="S467" i="1"/>
  <c r="Y88" i="1"/>
  <c r="R466" i="1"/>
  <c r="V466" i="1"/>
  <c r="X464" i="1"/>
  <c r="S464" i="1"/>
  <c r="R462" i="1"/>
  <c r="V462" i="1"/>
  <c r="AA462" i="1"/>
  <c r="X460" i="1"/>
  <c r="S460" i="1"/>
  <c r="Y459" i="1"/>
  <c r="R458" i="1"/>
  <c r="V458" i="1"/>
  <c r="X456" i="1"/>
  <c r="S456" i="1"/>
  <c r="Z451" i="1"/>
  <c r="V108" i="1"/>
  <c r="AA108" i="1"/>
  <c r="V61" i="1"/>
  <c r="AA61" i="1"/>
  <c r="R484" i="1"/>
  <c r="V484" i="1"/>
  <c r="AA484" i="1"/>
  <c r="W483" i="1"/>
  <c r="T481" i="1"/>
  <c r="R480" i="1"/>
  <c r="AA480" i="1"/>
  <c r="V480" i="1"/>
  <c r="W479" i="1"/>
  <c r="R476" i="1"/>
  <c r="AA476" i="1"/>
  <c r="V476" i="1"/>
  <c r="W475" i="1"/>
  <c r="R472" i="1"/>
  <c r="AA472" i="1"/>
  <c r="V472" i="1"/>
  <c r="W471" i="1"/>
  <c r="R468" i="1"/>
  <c r="V468" i="1"/>
  <c r="W467" i="1"/>
  <c r="R465" i="1"/>
  <c r="V465" i="1"/>
  <c r="AA465" i="1"/>
  <c r="W464" i="1"/>
  <c r="R461" i="1"/>
  <c r="V461" i="1"/>
  <c r="W460" i="1"/>
  <c r="R457" i="1"/>
  <c r="V457" i="1"/>
  <c r="AA457" i="1"/>
  <c r="W456" i="1"/>
  <c r="R450" i="1"/>
  <c r="AA450" i="1"/>
  <c r="V450" i="1"/>
  <c r="S450" i="1"/>
  <c r="W450" i="1"/>
  <c r="T435" i="1"/>
  <c r="R434" i="1"/>
  <c r="V434" i="1"/>
  <c r="T113" i="1"/>
  <c r="R96" i="1"/>
  <c r="V96" i="1"/>
  <c r="T430" i="1"/>
  <c r="R429" i="1"/>
  <c r="V429" i="1"/>
  <c r="T426" i="1"/>
  <c r="R425" i="1"/>
  <c r="V425" i="1"/>
  <c r="T106" i="1"/>
  <c r="R105" i="1"/>
  <c r="V105" i="1"/>
  <c r="T422" i="1"/>
  <c r="R421" i="1"/>
  <c r="V421" i="1"/>
  <c r="T103" i="1"/>
  <c r="R418" i="1"/>
  <c r="V418" i="1"/>
  <c r="T68" i="1"/>
  <c r="R104" i="1"/>
  <c r="V104" i="1"/>
  <c r="T416" i="1"/>
  <c r="R69" i="1"/>
  <c r="V69" i="1"/>
  <c r="W46" i="1"/>
  <c r="S46" i="1"/>
  <c r="X435" i="1"/>
  <c r="S435" i="1"/>
  <c r="Y434" i="1"/>
  <c r="T434" i="1"/>
  <c r="R433" i="1"/>
  <c r="V433" i="1"/>
  <c r="X113" i="1"/>
  <c r="S113" i="1"/>
  <c r="Y96" i="1"/>
  <c r="T96" i="1"/>
  <c r="R432" i="1"/>
  <c r="V432" i="1"/>
  <c r="Y432" i="1"/>
  <c r="AA432" i="1"/>
  <c r="X430" i="1"/>
  <c r="S430" i="1"/>
  <c r="Y429" i="1"/>
  <c r="T429" i="1"/>
  <c r="R428" i="1"/>
  <c r="V428" i="1"/>
  <c r="X426" i="1"/>
  <c r="S426" i="1"/>
  <c r="Y425" i="1"/>
  <c r="T425" i="1"/>
  <c r="R424" i="1"/>
  <c r="V424" i="1"/>
  <c r="Y424" i="1"/>
  <c r="AA424" i="1"/>
  <c r="X106" i="1"/>
  <c r="S106" i="1"/>
  <c r="Y105" i="1"/>
  <c r="T105" i="1"/>
  <c r="R423" i="1"/>
  <c r="V423" i="1"/>
  <c r="X422" i="1"/>
  <c r="S422" i="1"/>
  <c r="Y421" i="1"/>
  <c r="T421" i="1"/>
  <c r="R420" i="1"/>
  <c r="V420" i="1"/>
  <c r="Y420" i="1"/>
  <c r="AA420" i="1"/>
  <c r="X103" i="1"/>
  <c r="S103" i="1"/>
  <c r="Y418" i="1"/>
  <c r="T418" i="1"/>
  <c r="R417" i="1"/>
  <c r="V417" i="1"/>
  <c r="X68" i="1"/>
  <c r="S68" i="1"/>
  <c r="Y104" i="1"/>
  <c r="T104" i="1"/>
  <c r="R85" i="1"/>
  <c r="V85" i="1"/>
  <c r="Y85" i="1"/>
  <c r="AA85" i="1"/>
  <c r="X416" i="1"/>
  <c r="S416" i="1"/>
  <c r="Y69" i="1"/>
  <c r="T69" i="1"/>
  <c r="R415" i="1"/>
  <c r="V415" i="1"/>
  <c r="Y83" i="1"/>
  <c r="Y412" i="1"/>
  <c r="Y66" i="1"/>
  <c r="Y110" i="1"/>
  <c r="Y409" i="1"/>
  <c r="V46" i="1"/>
  <c r="X434" i="1"/>
  <c r="S434" i="1"/>
  <c r="Y433" i="1"/>
  <c r="R135" i="1"/>
  <c r="V135" i="1"/>
  <c r="X96" i="1"/>
  <c r="S96" i="1"/>
  <c r="R431" i="1"/>
  <c r="V431" i="1"/>
  <c r="AA431" i="1"/>
  <c r="X429" i="1"/>
  <c r="S429" i="1"/>
  <c r="Y428" i="1"/>
  <c r="R427" i="1"/>
  <c r="V427" i="1"/>
  <c r="X425" i="1"/>
  <c r="S425" i="1"/>
  <c r="R60" i="1"/>
  <c r="V60" i="1"/>
  <c r="AA60" i="1"/>
  <c r="X105" i="1"/>
  <c r="S105" i="1"/>
  <c r="Y423" i="1"/>
  <c r="R101" i="1"/>
  <c r="V101" i="1"/>
  <c r="X421" i="1"/>
  <c r="S421" i="1"/>
  <c r="R419" i="1"/>
  <c r="V419" i="1"/>
  <c r="AA419" i="1"/>
  <c r="X418" i="1"/>
  <c r="S418" i="1"/>
  <c r="Y417" i="1"/>
  <c r="R67" i="1"/>
  <c r="V67" i="1"/>
  <c r="X104" i="1"/>
  <c r="S104" i="1"/>
  <c r="R112" i="1"/>
  <c r="V112" i="1"/>
  <c r="AA112" i="1"/>
  <c r="X69" i="1"/>
  <c r="S69" i="1"/>
  <c r="Y415" i="1"/>
  <c r="R63" i="1"/>
  <c r="V63" i="1"/>
  <c r="Y57" i="1"/>
  <c r="Y411" i="1"/>
  <c r="Y51" i="1"/>
  <c r="Y70" i="1"/>
  <c r="R435" i="1"/>
  <c r="V435" i="1"/>
  <c r="R113" i="1"/>
  <c r="V113" i="1"/>
  <c r="R430" i="1"/>
  <c r="V430" i="1"/>
  <c r="R426" i="1"/>
  <c r="V426" i="1"/>
  <c r="R106" i="1"/>
  <c r="V106" i="1"/>
  <c r="R422" i="1"/>
  <c r="V422" i="1"/>
  <c r="R103" i="1"/>
  <c r="V103" i="1"/>
  <c r="R68" i="1"/>
  <c r="V68" i="1"/>
  <c r="R416" i="1"/>
  <c r="V416" i="1"/>
  <c r="S280" i="1"/>
  <c r="W280" i="1"/>
  <c r="S276" i="1"/>
  <c r="W276" i="1"/>
  <c r="S272" i="1"/>
  <c r="W272" i="1"/>
  <c r="S268" i="1"/>
  <c r="W268" i="1"/>
  <c r="S264" i="1"/>
  <c r="W264" i="1"/>
  <c r="S263" i="1"/>
  <c r="W263" i="1"/>
  <c r="U263" i="1"/>
  <c r="S262" i="1"/>
  <c r="W262" i="1"/>
  <c r="U262" i="1"/>
  <c r="S261" i="1"/>
  <c r="W261" i="1"/>
  <c r="U261" i="1"/>
  <c r="S260" i="1"/>
  <c r="W260" i="1"/>
  <c r="U260" i="1"/>
  <c r="S259" i="1"/>
  <c r="W259" i="1"/>
  <c r="U259" i="1"/>
  <c r="V414" i="1"/>
  <c r="AA414" i="1"/>
  <c r="V83" i="1"/>
  <c r="V57" i="1"/>
  <c r="AA57" i="1"/>
  <c r="V413" i="1"/>
  <c r="AA413" i="1"/>
  <c r="V412" i="1"/>
  <c r="AA412" i="1"/>
  <c r="V411" i="1"/>
  <c r="AA411" i="1"/>
  <c r="V86" i="1"/>
  <c r="AA86" i="1"/>
  <c r="V77" i="1"/>
  <c r="AA77" i="1"/>
  <c r="V66" i="1"/>
  <c r="V51" i="1"/>
  <c r="AA51" i="1"/>
  <c r="V410" i="1"/>
  <c r="AA410" i="1"/>
  <c r="V110" i="1"/>
  <c r="AA110" i="1"/>
  <c r="V70" i="1"/>
  <c r="AA70" i="1"/>
  <c r="V62" i="1"/>
  <c r="AA62" i="1"/>
  <c r="V80" i="1"/>
  <c r="AA80" i="1"/>
  <c r="V409" i="1"/>
  <c r="T280" i="1"/>
  <c r="Z279" i="1"/>
  <c r="S279" i="1"/>
  <c r="W279" i="1"/>
  <c r="T276" i="1"/>
  <c r="Z275" i="1"/>
  <c r="S275" i="1"/>
  <c r="W275" i="1"/>
  <c r="T272" i="1"/>
  <c r="Z271" i="1"/>
  <c r="S271" i="1"/>
  <c r="W271" i="1"/>
  <c r="T268" i="1"/>
  <c r="Z267" i="1"/>
  <c r="S267" i="1"/>
  <c r="W267" i="1"/>
  <c r="T264" i="1"/>
  <c r="T263" i="1"/>
  <c r="T262" i="1"/>
  <c r="T261" i="1"/>
  <c r="T260" i="1"/>
  <c r="T259" i="1"/>
  <c r="X280" i="1"/>
  <c r="R280" i="1"/>
  <c r="AA280" i="1"/>
  <c r="T279" i="1"/>
  <c r="Z278" i="1"/>
  <c r="S278" i="1"/>
  <c r="W278" i="1"/>
  <c r="X276" i="1"/>
  <c r="R276" i="1"/>
  <c r="AA276" i="1"/>
  <c r="T275" i="1"/>
  <c r="Z274" i="1"/>
  <c r="S274" i="1"/>
  <c r="T274" i="1"/>
  <c r="W274" i="1"/>
  <c r="AA274" i="1"/>
  <c r="X272" i="1"/>
  <c r="R272" i="1"/>
  <c r="AA272" i="1"/>
  <c r="T271" i="1"/>
  <c r="S270" i="1"/>
  <c r="W270" i="1"/>
  <c r="X268" i="1"/>
  <c r="R268" i="1"/>
  <c r="AA268" i="1"/>
  <c r="S266" i="1"/>
  <c r="T266" i="1"/>
  <c r="W266" i="1"/>
  <c r="AA266" i="1"/>
  <c r="X264" i="1"/>
  <c r="R264" i="1"/>
  <c r="R263" i="1"/>
  <c r="X263" i="1"/>
  <c r="AA263" i="1"/>
  <c r="R262" i="1"/>
  <c r="R261" i="1"/>
  <c r="X261" i="1"/>
  <c r="AA261" i="1"/>
  <c r="R260" i="1"/>
  <c r="R259" i="1"/>
  <c r="X259" i="1"/>
  <c r="AA259" i="1"/>
  <c r="U257" i="1"/>
  <c r="W257" i="1"/>
  <c r="AA257" i="1"/>
  <c r="U255" i="1"/>
  <c r="W255" i="1"/>
  <c r="AA255" i="1"/>
  <c r="U253" i="1"/>
  <c r="W253" i="1"/>
  <c r="AA253" i="1"/>
  <c r="U251" i="1"/>
  <c r="W251" i="1"/>
  <c r="AA251" i="1"/>
  <c r="U250" i="1"/>
  <c r="W250" i="1"/>
  <c r="AA250" i="1"/>
  <c r="U248" i="1"/>
  <c r="W248" i="1"/>
  <c r="AA248" i="1"/>
  <c r="U246" i="1"/>
  <c r="W246" i="1"/>
  <c r="AA246" i="1"/>
  <c r="U15" i="1"/>
  <c r="W15" i="1"/>
  <c r="AA15" i="1"/>
  <c r="U243" i="1"/>
  <c r="W243" i="1"/>
  <c r="AA243" i="1"/>
  <c r="U242" i="1"/>
  <c r="W242" i="1"/>
  <c r="AA242" i="1"/>
  <c r="U240" i="1"/>
  <c r="W240" i="1"/>
  <c r="AA240" i="1"/>
  <c r="U43" i="1"/>
  <c r="W43" i="1"/>
  <c r="AA43" i="1"/>
  <c r="U40" i="1"/>
  <c r="W40" i="1"/>
  <c r="AA40" i="1"/>
  <c r="U236" i="1"/>
  <c r="W236" i="1"/>
  <c r="AA236" i="1"/>
  <c r="V280" i="1"/>
  <c r="X279" i="1"/>
  <c r="R279" i="1"/>
  <c r="AA279" i="1"/>
  <c r="T278" i="1"/>
  <c r="S277" i="1"/>
  <c r="W277" i="1"/>
  <c r="V276" i="1"/>
  <c r="X275" i="1"/>
  <c r="R275" i="1"/>
  <c r="AA275" i="1"/>
  <c r="S273" i="1"/>
  <c r="W273" i="1"/>
  <c r="AA273" i="1"/>
  <c r="V272" i="1"/>
  <c r="X271" i="1"/>
  <c r="R271" i="1"/>
  <c r="AA271" i="1"/>
  <c r="T270" i="1"/>
  <c r="S269" i="1"/>
  <c r="W269" i="1"/>
  <c r="AA269" i="1"/>
  <c r="V268" i="1"/>
  <c r="X267" i="1"/>
  <c r="R267" i="1"/>
  <c r="AA267" i="1"/>
  <c r="S265" i="1"/>
  <c r="W265" i="1"/>
  <c r="AA265" i="1"/>
  <c r="V264" i="1"/>
  <c r="X262" i="1"/>
  <c r="X260" i="1"/>
  <c r="R234" i="1"/>
  <c r="V234" i="1"/>
  <c r="S234" i="1"/>
  <c r="W234" i="1"/>
  <c r="U231" i="1"/>
  <c r="R231" i="1"/>
  <c r="V231" i="1"/>
  <c r="S231" i="1"/>
  <c r="W231" i="1"/>
  <c r="U227" i="1"/>
  <c r="R227" i="1"/>
  <c r="V227" i="1"/>
  <c r="S227" i="1"/>
  <c r="W227" i="1"/>
  <c r="U223" i="1"/>
  <c r="R223" i="1"/>
  <c r="V223" i="1"/>
  <c r="S223" i="1"/>
  <c r="W223" i="1"/>
  <c r="Y213" i="1"/>
  <c r="Z213" i="1"/>
  <c r="U200" i="1"/>
  <c r="S200" i="1"/>
  <c r="W200" i="1"/>
  <c r="R200" i="1"/>
  <c r="X200" i="1"/>
  <c r="T200" i="1"/>
  <c r="V200" i="1"/>
  <c r="U197" i="1"/>
  <c r="S197" i="1"/>
  <c r="W197" i="1"/>
  <c r="R197" i="1"/>
  <c r="X197" i="1"/>
  <c r="T197" i="1"/>
  <c r="V197" i="1"/>
  <c r="U194" i="1"/>
  <c r="S194" i="1"/>
  <c r="W194" i="1"/>
  <c r="R194" i="1"/>
  <c r="T194" i="1"/>
  <c r="V194" i="1"/>
  <c r="X194" i="1"/>
  <c r="AA194" i="1"/>
  <c r="U258" i="1"/>
  <c r="W258" i="1"/>
  <c r="AA258" i="1"/>
  <c r="U256" i="1"/>
  <c r="W256" i="1"/>
  <c r="AA256" i="1"/>
  <c r="U254" i="1"/>
  <c r="W254" i="1"/>
  <c r="AA254" i="1"/>
  <c r="U252" i="1"/>
  <c r="W252" i="1"/>
  <c r="AA252" i="1"/>
  <c r="U14" i="1"/>
  <c r="W14" i="1"/>
  <c r="AA14" i="1"/>
  <c r="U249" i="1"/>
  <c r="W249" i="1"/>
  <c r="AA249" i="1"/>
  <c r="U247" i="1"/>
  <c r="W247" i="1"/>
  <c r="AA247" i="1"/>
  <c r="U245" i="1"/>
  <c r="W245" i="1"/>
  <c r="AA245" i="1"/>
  <c r="U244" i="1"/>
  <c r="W244" i="1"/>
  <c r="AA244" i="1"/>
  <c r="U38" i="1"/>
  <c r="W38" i="1"/>
  <c r="AA38" i="1"/>
  <c r="U241" i="1"/>
  <c r="W241" i="1"/>
  <c r="AA241" i="1"/>
  <c r="U239" i="1"/>
  <c r="W239" i="1"/>
  <c r="AA239" i="1"/>
  <c r="U238" i="1"/>
  <c r="W238" i="1"/>
  <c r="AA238" i="1"/>
  <c r="U237" i="1"/>
  <c r="W237" i="1"/>
  <c r="AA237" i="1"/>
  <c r="U235" i="1"/>
  <c r="W235" i="1"/>
  <c r="AA235" i="1"/>
  <c r="U234" i="1"/>
  <c r="X231" i="1"/>
  <c r="U230" i="1"/>
  <c r="R230" i="1"/>
  <c r="V230" i="1"/>
  <c r="S230" i="1"/>
  <c r="W230" i="1"/>
  <c r="X227" i="1"/>
  <c r="U226" i="1"/>
  <c r="R226" i="1"/>
  <c r="V226" i="1"/>
  <c r="S226" i="1"/>
  <c r="W226" i="1"/>
  <c r="X223" i="1"/>
  <c r="U35" i="1"/>
  <c r="R35" i="1"/>
  <c r="V35" i="1"/>
  <c r="S35" i="1"/>
  <c r="W35" i="1"/>
  <c r="U221" i="1"/>
  <c r="R221" i="1"/>
  <c r="V221" i="1"/>
  <c r="S221" i="1"/>
  <c r="W221" i="1"/>
  <c r="U219" i="1"/>
  <c r="R219" i="1"/>
  <c r="V219" i="1"/>
  <c r="S219" i="1"/>
  <c r="W219" i="1"/>
  <c r="U218" i="1"/>
  <c r="R218" i="1"/>
  <c r="V218" i="1"/>
  <c r="S218" i="1"/>
  <c r="W218" i="1"/>
  <c r="U216" i="1"/>
  <c r="R216" i="1"/>
  <c r="S216" i="1"/>
  <c r="T216" i="1"/>
  <c r="V216" i="1"/>
  <c r="W216" i="1"/>
  <c r="AA216" i="1"/>
  <c r="U214" i="1"/>
  <c r="R214" i="1"/>
  <c r="V214" i="1"/>
  <c r="S214" i="1"/>
  <c r="W214" i="1"/>
  <c r="R32" i="1"/>
  <c r="V32" i="1"/>
  <c r="S32" i="1"/>
  <c r="T234" i="1"/>
  <c r="R233" i="1"/>
  <c r="V233" i="1"/>
  <c r="S233" i="1"/>
  <c r="W233" i="1"/>
  <c r="T231" i="1"/>
  <c r="U229" i="1"/>
  <c r="R229" i="1"/>
  <c r="V229" i="1"/>
  <c r="S229" i="1"/>
  <c r="W229" i="1"/>
  <c r="T227" i="1"/>
  <c r="U225" i="1"/>
  <c r="R225" i="1"/>
  <c r="V225" i="1"/>
  <c r="S225" i="1"/>
  <c r="W225" i="1"/>
  <c r="T223" i="1"/>
  <c r="U222" i="1"/>
  <c r="R222" i="1"/>
  <c r="V222" i="1"/>
  <c r="S222" i="1"/>
  <c r="W222" i="1"/>
  <c r="Y209" i="1"/>
  <c r="Y206" i="1"/>
  <c r="S202" i="1"/>
  <c r="W202" i="1"/>
  <c r="R202" i="1"/>
  <c r="X202" i="1"/>
  <c r="V202" i="1"/>
  <c r="T202" i="1"/>
  <c r="U202" i="1"/>
  <c r="U199" i="1"/>
  <c r="S199" i="1"/>
  <c r="W199" i="1"/>
  <c r="R199" i="1"/>
  <c r="X199" i="1"/>
  <c r="T199" i="1"/>
  <c r="V199" i="1"/>
  <c r="U33" i="1"/>
  <c r="S33" i="1"/>
  <c r="W33" i="1"/>
  <c r="R33" i="1"/>
  <c r="X33" i="1"/>
  <c r="T33" i="1"/>
  <c r="V33" i="1"/>
  <c r="U32" i="1"/>
  <c r="U233" i="1"/>
  <c r="U232" i="1"/>
  <c r="R232" i="1"/>
  <c r="V232" i="1"/>
  <c r="S232" i="1"/>
  <c r="W232" i="1"/>
  <c r="T230" i="1"/>
  <c r="X229" i="1"/>
  <c r="U228" i="1"/>
  <c r="R228" i="1"/>
  <c r="V228" i="1"/>
  <c r="S228" i="1"/>
  <c r="W228" i="1"/>
  <c r="T226" i="1"/>
  <c r="X225" i="1"/>
  <c r="U224" i="1"/>
  <c r="R224" i="1"/>
  <c r="V224" i="1"/>
  <c r="S224" i="1"/>
  <c r="W224" i="1"/>
  <c r="T35" i="1"/>
  <c r="X222" i="1"/>
  <c r="U41" i="1"/>
  <c r="R41" i="1"/>
  <c r="V41" i="1"/>
  <c r="S41" i="1"/>
  <c r="W41" i="1"/>
  <c r="T221" i="1"/>
  <c r="U220" i="1"/>
  <c r="R220" i="1"/>
  <c r="V220" i="1"/>
  <c r="S220" i="1"/>
  <c r="W220" i="1"/>
  <c r="T219" i="1"/>
  <c r="U22" i="1"/>
  <c r="R22" i="1"/>
  <c r="V22" i="1"/>
  <c r="S22" i="1"/>
  <c r="W22" i="1"/>
  <c r="T218" i="1"/>
  <c r="U217" i="1"/>
  <c r="R217" i="1"/>
  <c r="V217" i="1"/>
  <c r="S217" i="1"/>
  <c r="W217" i="1"/>
  <c r="U215" i="1"/>
  <c r="R215" i="1"/>
  <c r="V215" i="1"/>
  <c r="S215" i="1"/>
  <c r="W215" i="1"/>
  <c r="T214" i="1"/>
  <c r="U191" i="1"/>
  <c r="S191" i="1"/>
  <c r="W191" i="1"/>
  <c r="R191" i="1"/>
  <c r="T191" i="1"/>
  <c r="X191" i="1"/>
  <c r="V191" i="1"/>
  <c r="S213" i="1"/>
  <c r="R213" i="1"/>
  <c r="V213" i="1"/>
  <c r="S211" i="1"/>
  <c r="W211" i="1"/>
  <c r="R211" i="1"/>
  <c r="V211" i="1"/>
  <c r="S209" i="1"/>
  <c r="W209" i="1"/>
  <c r="R209" i="1"/>
  <c r="V209" i="1"/>
  <c r="S207" i="1"/>
  <c r="W207" i="1"/>
  <c r="R207" i="1"/>
  <c r="V207" i="1"/>
  <c r="S206" i="1"/>
  <c r="W206" i="1"/>
  <c r="R206" i="1"/>
  <c r="V206" i="1"/>
  <c r="Z204" i="1"/>
  <c r="Y204" i="1"/>
  <c r="U190" i="1"/>
  <c r="S190" i="1"/>
  <c r="W190" i="1"/>
  <c r="R190" i="1"/>
  <c r="T190" i="1"/>
  <c r="X190" i="1"/>
  <c r="U186" i="1"/>
  <c r="S186" i="1"/>
  <c r="W186" i="1"/>
  <c r="R186" i="1"/>
  <c r="T186" i="1"/>
  <c r="X186" i="1"/>
  <c r="U23" i="1"/>
  <c r="S23" i="1"/>
  <c r="W23" i="1"/>
  <c r="R23" i="1"/>
  <c r="AA23" i="1"/>
  <c r="T23" i="1"/>
  <c r="X23" i="1"/>
  <c r="U180" i="1"/>
  <c r="S180" i="1"/>
  <c r="W180" i="1"/>
  <c r="R180" i="1"/>
  <c r="AA180" i="1"/>
  <c r="T180" i="1"/>
  <c r="X180" i="1"/>
  <c r="U176" i="1"/>
  <c r="S176" i="1"/>
  <c r="W176" i="1"/>
  <c r="R176" i="1"/>
  <c r="T176" i="1"/>
  <c r="X176" i="1"/>
  <c r="U174" i="1"/>
  <c r="S174" i="1"/>
  <c r="W174" i="1"/>
  <c r="R174" i="1"/>
  <c r="AA174" i="1"/>
  <c r="T174" i="1"/>
  <c r="X174" i="1"/>
  <c r="U170" i="1"/>
  <c r="S170" i="1"/>
  <c r="W170" i="1"/>
  <c r="R170" i="1"/>
  <c r="T170" i="1"/>
  <c r="X170" i="1"/>
  <c r="U166" i="1"/>
  <c r="S166" i="1"/>
  <c r="W166" i="1"/>
  <c r="R166" i="1"/>
  <c r="T166" i="1"/>
  <c r="X166" i="1"/>
  <c r="U213" i="1"/>
  <c r="U211" i="1"/>
  <c r="U209" i="1"/>
  <c r="U207" i="1"/>
  <c r="U206" i="1"/>
  <c r="U201" i="1"/>
  <c r="S201" i="1"/>
  <c r="W201" i="1"/>
  <c r="R201" i="1"/>
  <c r="X201" i="1"/>
  <c r="AA201" i="1"/>
  <c r="U39" i="1"/>
  <c r="S39" i="1"/>
  <c r="W39" i="1"/>
  <c r="R39" i="1"/>
  <c r="X39" i="1"/>
  <c r="U198" i="1"/>
  <c r="S198" i="1"/>
  <c r="W198" i="1"/>
  <c r="R198" i="1"/>
  <c r="X198" i="1"/>
  <c r="AA198" i="1"/>
  <c r="U196" i="1"/>
  <c r="S196" i="1"/>
  <c r="W196" i="1"/>
  <c r="R196" i="1"/>
  <c r="X196" i="1"/>
  <c r="U195" i="1"/>
  <c r="S195" i="1"/>
  <c r="W195" i="1"/>
  <c r="R195" i="1"/>
  <c r="X195" i="1"/>
  <c r="AA195" i="1"/>
  <c r="U193" i="1"/>
  <c r="S193" i="1"/>
  <c r="W193" i="1"/>
  <c r="R193" i="1"/>
  <c r="X193" i="1"/>
  <c r="U189" i="1"/>
  <c r="S189" i="1"/>
  <c r="W189" i="1"/>
  <c r="R189" i="1"/>
  <c r="T189" i="1"/>
  <c r="X189" i="1"/>
  <c r="AA189" i="1"/>
  <c r="U185" i="1"/>
  <c r="S185" i="1"/>
  <c r="W185" i="1"/>
  <c r="R185" i="1"/>
  <c r="T185" i="1"/>
  <c r="X185" i="1"/>
  <c r="U183" i="1"/>
  <c r="S183" i="1"/>
  <c r="W183" i="1"/>
  <c r="R183" i="1"/>
  <c r="T183" i="1"/>
  <c r="X183" i="1"/>
  <c r="U179" i="1"/>
  <c r="S179" i="1"/>
  <c r="W179" i="1"/>
  <c r="R179" i="1"/>
  <c r="AA179" i="1"/>
  <c r="T179" i="1"/>
  <c r="X179" i="1"/>
  <c r="U42" i="1"/>
  <c r="S42" i="1"/>
  <c r="W42" i="1"/>
  <c r="R42" i="1"/>
  <c r="T42" i="1"/>
  <c r="X42" i="1"/>
  <c r="AA42" i="1"/>
  <c r="U173" i="1"/>
  <c r="S173" i="1"/>
  <c r="W173" i="1"/>
  <c r="R173" i="1"/>
  <c r="T173" i="1"/>
  <c r="X173" i="1"/>
  <c r="U169" i="1"/>
  <c r="S169" i="1"/>
  <c r="W169" i="1"/>
  <c r="R169" i="1"/>
  <c r="T169" i="1"/>
  <c r="X169" i="1"/>
  <c r="AA169" i="1"/>
  <c r="U11" i="1"/>
  <c r="S11" i="1"/>
  <c r="W11" i="1"/>
  <c r="R11" i="1"/>
  <c r="T11" i="1"/>
  <c r="X11" i="1"/>
  <c r="T213" i="1"/>
  <c r="S212" i="1"/>
  <c r="W212" i="1"/>
  <c r="R212" i="1"/>
  <c r="V212" i="1"/>
  <c r="AA212" i="1"/>
  <c r="T211" i="1"/>
  <c r="S210" i="1"/>
  <c r="W210" i="1"/>
  <c r="R210" i="1"/>
  <c r="V210" i="1"/>
  <c r="T209" i="1"/>
  <c r="S208" i="1"/>
  <c r="W208" i="1"/>
  <c r="R208" i="1"/>
  <c r="V208" i="1"/>
  <c r="T207" i="1"/>
  <c r="S30" i="1"/>
  <c r="W30" i="1"/>
  <c r="R30" i="1"/>
  <c r="V30" i="1"/>
  <c r="T206" i="1"/>
  <c r="S205" i="1"/>
  <c r="W205" i="1"/>
  <c r="R205" i="1"/>
  <c r="V205" i="1"/>
  <c r="AA205" i="1"/>
  <c r="U192" i="1"/>
  <c r="S192" i="1"/>
  <c r="W192" i="1"/>
  <c r="R192" i="1"/>
  <c r="T192" i="1"/>
  <c r="X192" i="1"/>
  <c r="V190" i="1"/>
  <c r="U188" i="1"/>
  <c r="S188" i="1"/>
  <c r="W188" i="1"/>
  <c r="R188" i="1"/>
  <c r="T188" i="1"/>
  <c r="X188" i="1"/>
  <c r="AA188" i="1"/>
  <c r="V186" i="1"/>
  <c r="U28" i="1"/>
  <c r="S28" i="1"/>
  <c r="W28" i="1"/>
  <c r="R28" i="1"/>
  <c r="T28" i="1"/>
  <c r="X28" i="1"/>
  <c r="V23" i="1"/>
  <c r="U182" i="1"/>
  <c r="S182" i="1"/>
  <c r="W182" i="1"/>
  <c r="R182" i="1"/>
  <c r="AA182" i="1"/>
  <c r="T182" i="1"/>
  <c r="X182" i="1"/>
  <c r="V180" i="1"/>
  <c r="U178" i="1"/>
  <c r="S178" i="1"/>
  <c r="W178" i="1"/>
  <c r="R178" i="1"/>
  <c r="T178" i="1"/>
  <c r="X178" i="1"/>
  <c r="V176" i="1"/>
  <c r="U175" i="1"/>
  <c r="S175" i="1"/>
  <c r="W175" i="1"/>
  <c r="R175" i="1"/>
  <c r="AA175" i="1"/>
  <c r="T175" i="1"/>
  <c r="X175" i="1"/>
  <c r="V174" i="1"/>
  <c r="U172" i="1"/>
  <c r="S172" i="1"/>
  <c r="W172" i="1"/>
  <c r="R172" i="1"/>
  <c r="T172" i="1"/>
  <c r="X172" i="1"/>
  <c r="V170" i="1"/>
  <c r="U168" i="1"/>
  <c r="S168" i="1"/>
  <c r="W168" i="1"/>
  <c r="R168" i="1"/>
  <c r="T168" i="1"/>
  <c r="X168" i="1"/>
  <c r="V166" i="1"/>
  <c r="U165" i="1"/>
  <c r="S165" i="1"/>
  <c r="W165" i="1"/>
  <c r="R165" i="1"/>
  <c r="AA165" i="1"/>
  <c r="T165" i="1"/>
  <c r="X165" i="1"/>
  <c r="U187" i="1"/>
  <c r="S187" i="1"/>
  <c r="W187" i="1"/>
  <c r="R187" i="1"/>
  <c r="T187" i="1"/>
  <c r="X187" i="1"/>
  <c r="U184" i="1"/>
  <c r="S184" i="1"/>
  <c r="W184" i="1"/>
  <c r="R184" i="1"/>
  <c r="T184" i="1"/>
  <c r="X184" i="1"/>
  <c r="U181" i="1"/>
  <c r="S181" i="1"/>
  <c r="W181" i="1"/>
  <c r="R181" i="1"/>
  <c r="T181" i="1"/>
  <c r="X181" i="1"/>
  <c r="U177" i="1"/>
  <c r="S177" i="1"/>
  <c r="W177" i="1"/>
  <c r="R177" i="1"/>
  <c r="T177" i="1"/>
  <c r="X177" i="1"/>
  <c r="U25" i="1"/>
  <c r="S25" i="1"/>
  <c r="W25" i="1"/>
  <c r="R25" i="1"/>
  <c r="AA25" i="1"/>
  <c r="T25" i="1"/>
  <c r="X25" i="1"/>
  <c r="U171" i="1"/>
  <c r="S171" i="1"/>
  <c r="W171" i="1"/>
  <c r="R171" i="1"/>
  <c r="AA171" i="1"/>
  <c r="T171" i="1"/>
  <c r="X171" i="1"/>
  <c r="U167" i="1"/>
  <c r="S167" i="1"/>
  <c r="W167" i="1"/>
  <c r="R167" i="1"/>
  <c r="T167" i="1"/>
  <c r="X167" i="1"/>
  <c r="U164" i="1"/>
  <c r="S164" i="1"/>
  <c r="W164" i="1"/>
  <c r="R164" i="1"/>
  <c r="T164" i="1"/>
  <c r="X164" i="1"/>
  <c r="S203" i="1"/>
  <c r="V203" i="1"/>
  <c r="W203" i="1"/>
  <c r="AA203" i="1"/>
  <c r="R154" i="1"/>
  <c r="V154" i="1"/>
  <c r="W154" i="1"/>
  <c r="S154" i="1"/>
  <c r="X154" i="1"/>
  <c r="T154" i="1"/>
  <c r="Z146" i="1"/>
  <c r="Y146" i="1"/>
  <c r="U26" i="1"/>
  <c r="S26" i="1"/>
  <c r="W26" i="1"/>
  <c r="U163" i="1"/>
  <c r="S163" i="1"/>
  <c r="W163" i="1"/>
  <c r="U162" i="1"/>
  <c r="S162" i="1"/>
  <c r="W162" i="1"/>
  <c r="R27" i="1"/>
  <c r="V27" i="1"/>
  <c r="W27" i="1"/>
  <c r="S27" i="1"/>
  <c r="X27" i="1"/>
  <c r="T27" i="1"/>
  <c r="Z156" i="1"/>
  <c r="Y156" i="1"/>
  <c r="Z21" i="1"/>
  <c r="Y21" i="1"/>
  <c r="V140" i="1"/>
  <c r="AA140" i="1"/>
  <c r="T26" i="1"/>
  <c r="T163" i="1"/>
  <c r="T162" i="1"/>
  <c r="R160" i="1"/>
  <c r="S160" i="1"/>
  <c r="T160" i="1"/>
  <c r="V160" i="1"/>
  <c r="W160" i="1"/>
  <c r="X160" i="1"/>
  <c r="AA160" i="1"/>
  <c r="Z159" i="1"/>
  <c r="Y159" i="1"/>
  <c r="U154" i="1"/>
  <c r="Z153" i="1"/>
  <c r="Y153" i="1"/>
  <c r="V144" i="1"/>
  <c r="AA144" i="1"/>
  <c r="Z138" i="1"/>
  <c r="Y138" i="1"/>
  <c r="S204" i="1"/>
  <c r="W204" i="1"/>
  <c r="AA204" i="1"/>
  <c r="R26" i="1"/>
  <c r="AA26" i="1"/>
  <c r="R163" i="1"/>
  <c r="R162" i="1"/>
  <c r="AA162" i="1"/>
  <c r="U161" i="1"/>
  <c r="R161" i="1"/>
  <c r="V161" i="1"/>
  <c r="S161" i="1"/>
  <c r="W161" i="1"/>
  <c r="U27" i="1"/>
  <c r="V148" i="1"/>
  <c r="AA148" i="1"/>
  <c r="Z142" i="1"/>
  <c r="Y142" i="1"/>
  <c r="R159" i="1"/>
  <c r="V159" i="1"/>
  <c r="R156" i="1"/>
  <c r="V156" i="1"/>
  <c r="R29" i="1"/>
  <c r="V29" i="1"/>
  <c r="R158" i="1"/>
  <c r="V158" i="1"/>
  <c r="R37" i="1"/>
  <c r="V37" i="1"/>
  <c r="T29" i="1"/>
  <c r="R24" i="1"/>
  <c r="V24" i="1"/>
  <c r="AA24" i="1"/>
  <c r="X159" i="1"/>
  <c r="S159" i="1"/>
  <c r="Y158" i="1"/>
  <c r="T158" i="1"/>
  <c r="R157" i="1"/>
  <c r="V157" i="1"/>
  <c r="AA157" i="1"/>
  <c r="X156" i="1"/>
  <c r="S156" i="1"/>
  <c r="Y37" i="1"/>
  <c r="T37" i="1"/>
  <c r="R155" i="1"/>
  <c r="V155" i="1"/>
  <c r="AA155" i="1"/>
  <c r="Y152" i="1"/>
  <c r="Y149" i="1"/>
  <c r="Y145" i="1"/>
  <c r="Y141" i="1"/>
  <c r="Y34" i="1"/>
  <c r="AA34" i="1"/>
  <c r="V153" i="1"/>
  <c r="V152" i="1"/>
  <c r="AA152" i="1"/>
  <c r="V151" i="1"/>
  <c r="AA151" i="1"/>
  <c r="V150" i="1"/>
  <c r="AA150" i="1"/>
  <c r="V21" i="1"/>
  <c r="V149" i="1"/>
  <c r="AA149" i="1"/>
  <c r="V147" i="1"/>
  <c r="AA147" i="1"/>
  <c r="V146" i="1"/>
  <c r="V145" i="1"/>
  <c r="AA145" i="1"/>
  <c r="V143" i="1"/>
  <c r="AA143" i="1"/>
  <c r="V142" i="1"/>
  <c r="V141" i="1"/>
  <c r="AA141" i="1"/>
  <c r="V139" i="1"/>
  <c r="AA139" i="1"/>
  <c r="V138" i="1"/>
  <c r="AA183" i="1"/>
  <c r="AA232" i="1"/>
  <c r="AA33" i="1"/>
  <c r="AA219" i="1"/>
  <c r="AA226" i="1"/>
  <c r="AA200" i="1"/>
  <c r="AA227" i="1"/>
  <c r="AA418" i="1"/>
  <c r="AA429" i="1"/>
  <c r="AA669" i="1"/>
  <c r="AA37" i="1"/>
  <c r="AA29" i="1"/>
  <c r="AA159" i="1"/>
  <c r="AA163" i="1"/>
  <c r="AA167" i="1"/>
  <c r="AA181" i="1"/>
  <c r="AA187" i="1"/>
  <c r="AA172" i="1"/>
  <c r="AA28" i="1"/>
  <c r="AA30" i="1"/>
  <c r="AA193" i="1"/>
  <c r="AA39" i="1"/>
  <c r="AA166" i="1"/>
  <c r="AA186" i="1"/>
  <c r="AA217" i="1"/>
  <c r="AA220" i="1"/>
  <c r="AA228" i="1"/>
  <c r="AA225" i="1"/>
  <c r="AA233" i="1"/>
  <c r="AA32" i="1"/>
  <c r="AA214" i="1"/>
  <c r="AA221" i="1"/>
  <c r="AA197" i="1"/>
  <c r="AA231" i="1"/>
  <c r="AA262" i="1"/>
  <c r="AA416" i="1"/>
  <c r="AA103" i="1"/>
  <c r="AA106" i="1"/>
  <c r="AA430" i="1"/>
  <c r="AA435" i="1"/>
  <c r="AA67" i="1"/>
  <c r="AA427" i="1"/>
  <c r="AA104" i="1"/>
  <c r="AA425" i="1"/>
  <c r="AA461" i="1"/>
  <c r="AA466" i="1"/>
  <c r="AA460" i="1"/>
  <c r="AA467" i="1"/>
  <c r="AA670" i="1"/>
  <c r="AA608" i="1"/>
  <c r="AA622" i="1"/>
  <c r="AA637" i="1"/>
  <c r="AA651" i="1"/>
  <c r="AA667" i="1"/>
  <c r="AA675" i="1"/>
  <c r="AA609" i="1"/>
  <c r="AA623" i="1"/>
  <c r="AA638" i="1"/>
  <c r="AA652" i="1"/>
  <c r="AA606" i="1"/>
  <c r="AA614" i="1"/>
  <c r="AA620" i="1"/>
  <c r="AA628" i="1"/>
  <c r="AA635" i="1"/>
  <c r="AA642" i="1"/>
  <c r="AA649" i="1"/>
  <c r="AA656" i="1"/>
  <c r="AA665" i="1"/>
  <c r="AA661" i="1"/>
  <c r="AA154" i="1"/>
  <c r="AA11" i="1"/>
  <c r="AA207" i="1"/>
  <c r="AA211" i="1"/>
  <c r="AA224" i="1"/>
  <c r="AA35" i="1"/>
  <c r="AA230" i="1"/>
  <c r="AA234" i="1"/>
  <c r="AA415" i="1"/>
  <c r="AA417" i="1"/>
  <c r="AA423" i="1"/>
  <c r="AA428" i="1"/>
  <c r="AA433" i="1"/>
  <c r="AA69" i="1"/>
  <c r="AA105" i="1"/>
  <c r="AA434" i="1"/>
  <c r="AA459" i="1"/>
  <c r="AA88" i="1"/>
  <c r="AA161" i="1"/>
  <c r="AA168" i="1"/>
  <c r="AA208" i="1"/>
  <c r="AA173" i="1"/>
  <c r="AA185" i="1"/>
  <c r="AA206" i="1"/>
  <c r="AA209" i="1"/>
  <c r="AA213" i="1"/>
  <c r="AA138" i="1"/>
  <c r="AA142" i="1"/>
  <c r="AA146" i="1"/>
  <c r="AA21" i="1"/>
  <c r="AA153" i="1"/>
  <c r="AA158" i="1"/>
  <c r="AA156" i="1"/>
  <c r="AA27" i="1"/>
  <c r="AA164" i="1"/>
  <c r="AA177" i="1"/>
  <c r="AA184" i="1"/>
  <c r="AA178" i="1"/>
  <c r="AA192" i="1"/>
  <c r="AA210" i="1"/>
  <c r="AA196" i="1"/>
  <c r="AA170" i="1"/>
  <c r="AA176" i="1"/>
  <c r="AA190" i="1"/>
  <c r="AA191" i="1"/>
  <c r="AA215" i="1"/>
  <c r="AA22" i="1"/>
  <c r="AA41" i="1"/>
  <c r="AA199" i="1"/>
  <c r="AA202" i="1"/>
  <c r="AA222" i="1"/>
  <c r="AA229" i="1"/>
  <c r="AA218" i="1"/>
  <c r="AA223" i="1"/>
  <c r="AA260" i="1"/>
  <c r="AA264" i="1"/>
  <c r="AA409" i="1"/>
  <c r="AA66" i="1"/>
  <c r="AA83" i="1"/>
  <c r="AA68" i="1"/>
  <c r="AA422" i="1"/>
  <c r="AA426" i="1"/>
  <c r="AA113" i="1"/>
  <c r="AA63" i="1"/>
  <c r="AA101" i="1"/>
  <c r="AA135" i="1"/>
  <c r="AA421" i="1"/>
  <c r="AA96" i="1"/>
  <c r="AA468" i="1"/>
  <c r="AA458" i="1"/>
  <c r="AA456" i="1"/>
  <c r="AA464" i="1"/>
  <c r="AA471" i="1"/>
  <c r="AA662" i="1"/>
  <c r="AA123" i="1"/>
  <c r="AA630" i="1"/>
  <c r="AA644" i="1"/>
  <c r="AA120" i="1"/>
  <c r="AA663" i="1"/>
  <c r="AA671" i="1"/>
  <c r="AA616" i="1"/>
  <c r="AA631" i="1"/>
  <c r="AA124" i="1"/>
  <c r="AA658" i="1"/>
  <c r="AA602" i="1"/>
  <c r="AA610" i="1"/>
  <c r="AA617" i="1"/>
  <c r="AA624" i="1"/>
  <c r="AA632" i="1"/>
  <c r="AA125" i="1"/>
  <c r="AA645" i="1"/>
  <c r="AA653" i="1"/>
  <c r="AA659" i="1"/>
  <c r="AA673" i="1"/>
</calcChain>
</file>

<file path=xl/sharedStrings.xml><?xml version="1.0" encoding="utf-8"?>
<sst xmlns="http://schemas.openxmlformats.org/spreadsheetml/2006/main" count="2802" uniqueCount="352">
  <si>
    <t>Site</t>
  </si>
  <si>
    <t>Depth (ft)</t>
  </si>
  <si>
    <t>Quadrat #</t>
  </si>
  <si>
    <t>FR</t>
  </si>
  <si>
    <t>CorCR</t>
  </si>
  <si>
    <t>Brn</t>
  </si>
  <si>
    <t>SessInv</t>
  </si>
  <si>
    <t>Sand</t>
  </si>
  <si>
    <t>Bare</t>
  </si>
  <si>
    <t>Shadow/Unk</t>
  </si>
  <si>
    <t>Motile Invert</t>
  </si>
  <si>
    <t>Other</t>
  </si>
  <si>
    <t>Urchin</t>
  </si>
  <si>
    <t>Tot#</t>
  </si>
  <si>
    <t>Check</t>
  </si>
  <si>
    <t>Foliose Reds</t>
  </si>
  <si>
    <t xml:space="preserve">Coralline Crust </t>
  </si>
  <si>
    <t>Brown Algae</t>
  </si>
  <si>
    <t>Sessile Inverts</t>
  </si>
  <si>
    <t>Observer</t>
  </si>
  <si>
    <t>Notes</t>
  </si>
  <si>
    <t>Prey</t>
  </si>
  <si>
    <t>Destruction Island East</t>
  </si>
  <si>
    <t>H</t>
  </si>
  <si>
    <t>Kate</t>
  </si>
  <si>
    <t>Seastar 47</t>
  </si>
  <si>
    <t>Seastar 137</t>
  </si>
  <si>
    <t>Seastar 123</t>
  </si>
  <si>
    <t>Seastar 142</t>
  </si>
  <si>
    <t>Seastar 35</t>
  </si>
  <si>
    <t>Cape Alava</t>
  </si>
  <si>
    <t>Cape Johnson</t>
  </si>
  <si>
    <t>Time Code</t>
  </si>
  <si>
    <t>Seastar 100</t>
  </si>
  <si>
    <t>Destruction Island SW</t>
  </si>
  <si>
    <t>Seastar 130</t>
  </si>
  <si>
    <t>cucumber (tree) 49</t>
  </si>
  <si>
    <t>Seastar 95</t>
  </si>
  <si>
    <t>Can barely see upper sorner of star not sure of accuracy of measurements</t>
  </si>
  <si>
    <t>Seastar 138</t>
  </si>
  <si>
    <t>Vis too bad to tell if any SI are on the rocks</t>
  </si>
  <si>
    <t>Seastar 298</t>
  </si>
  <si>
    <t>Seastar 80</t>
  </si>
  <si>
    <t>Part of the star is not in view</t>
  </si>
  <si>
    <t>Point of Arches</t>
  </si>
  <si>
    <t>Seastar 101</t>
  </si>
  <si>
    <t xml:space="preserve"> 4:26:25</t>
  </si>
  <si>
    <t>Seastar 87</t>
  </si>
  <si>
    <t>Seastar 24</t>
  </si>
  <si>
    <t>Seastar 82</t>
  </si>
  <si>
    <t>Only 1/2 of the star was in the view</t>
  </si>
  <si>
    <t>1:19:57:23</t>
  </si>
  <si>
    <t>Seastar 99</t>
  </si>
  <si>
    <t>Can only see part of the star</t>
  </si>
  <si>
    <t>1:20:52:07</t>
  </si>
  <si>
    <t>1:21:10:13</t>
  </si>
  <si>
    <t>1:21:39:13</t>
  </si>
  <si>
    <t>1:23:45:27</t>
  </si>
  <si>
    <t>1:24:19:25</t>
  </si>
  <si>
    <t>1:24:50:01</t>
  </si>
  <si>
    <t>Seastar 72</t>
  </si>
  <si>
    <t>Can not see legs of star</t>
  </si>
  <si>
    <t>1:25:45:01</t>
  </si>
  <si>
    <t>1:25:50:05</t>
  </si>
  <si>
    <t>1:25:55:23</t>
  </si>
  <si>
    <t>Cucumber tree 35</t>
  </si>
  <si>
    <t>1:26:07:05</t>
  </si>
  <si>
    <t>1:26:16:17</t>
  </si>
  <si>
    <t>1:27:07:29</t>
  </si>
  <si>
    <t>1:27:39:07</t>
  </si>
  <si>
    <t>1:27:55:05</t>
  </si>
  <si>
    <t>1:28:07:17</t>
  </si>
  <si>
    <t>1:28:50:03</t>
  </si>
  <si>
    <t>Cucumber tree 24</t>
  </si>
  <si>
    <t>1:29:22:09</t>
  </si>
  <si>
    <t>1:29:34:15</t>
  </si>
  <si>
    <t>1:29:52:29</t>
  </si>
  <si>
    <t>1:30:30:25</t>
  </si>
  <si>
    <t>1:31:20:15</t>
  </si>
  <si>
    <t>1:31:28:23</t>
  </si>
  <si>
    <t>1:31:43:29</t>
  </si>
  <si>
    <t>1:31:58:17</t>
  </si>
  <si>
    <t>1:32:05:01</t>
  </si>
  <si>
    <t>1:32:24:05</t>
  </si>
  <si>
    <t>1:32:44:01</t>
  </si>
  <si>
    <t>1:33:26:05</t>
  </si>
  <si>
    <t>1:34:32:17</t>
  </si>
  <si>
    <t>1:05:47:21</t>
  </si>
  <si>
    <t>1:06:00:19</t>
  </si>
  <si>
    <t>1:06:49:11</t>
  </si>
  <si>
    <t>1:08:38:15</t>
  </si>
  <si>
    <t>1:09:15:13</t>
  </si>
  <si>
    <t>1:10:40:09</t>
  </si>
  <si>
    <t>1:11:08:01</t>
  </si>
  <si>
    <t>1:11:19:09</t>
  </si>
  <si>
    <t>1:11:25:07</t>
  </si>
  <si>
    <t>1:11:41:11</t>
  </si>
  <si>
    <t>1:11:59:07</t>
  </si>
  <si>
    <t>1:12:51:19</t>
  </si>
  <si>
    <t>1:13:20:13</t>
  </si>
  <si>
    <t>1:14:00:01</t>
  </si>
  <si>
    <t>1:14:42:19</t>
  </si>
  <si>
    <t>1:05:54:09</t>
  </si>
  <si>
    <t>1:07:59:09</t>
  </si>
  <si>
    <t>1:11:29:25</t>
  </si>
  <si>
    <t>1:13:42:05</t>
  </si>
  <si>
    <t>1:14:53:27</t>
  </si>
  <si>
    <t>1:18:03:05</t>
  </si>
  <si>
    <t>Rock #305</t>
  </si>
  <si>
    <t>Seastar 45</t>
  </si>
  <si>
    <t>2 seastars 74, 98</t>
  </si>
  <si>
    <t>Seastar 150</t>
  </si>
  <si>
    <t>Not all of star is in the screen</t>
  </si>
  <si>
    <t>Umatilla Reef</t>
  </si>
  <si>
    <t>Tally</t>
  </si>
  <si>
    <t>Perkins Reef</t>
  </si>
  <si>
    <t>Star 96</t>
  </si>
  <si>
    <t>Star 115</t>
  </si>
  <si>
    <t>Star 51</t>
  </si>
  <si>
    <t>Star 132</t>
  </si>
  <si>
    <t>Star 104</t>
  </si>
  <si>
    <t>Star 90</t>
  </si>
  <si>
    <t>Star 133, 46</t>
  </si>
  <si>
    <t>Star 81, 38, 68</t>
  </si>
  <si>
    <t>Star 41*</t>
  </si>
  <si>
    <t>Star 74; Cucumber 67*</t>
  </si>
  <si>
    <t>Star 154, 94*</t>
  </si>
  <si>
    <t>Star 61*</t>
  </si>
  <si>
    <t>Star 107, 110*</t>
  </si>
  <si>
    <t>Star 110, 92*</t>
  </si>
  <si>
    <t>1:00:12:25</t>
  </si>
  <si>
    <t>1:00:17:27</t>
  </si>
  <si>
    <t>1:00:31:17</t>
  </si>
  <si>
    <t>1:00:47:01</t>
  </si>
  <si>
    <t>1:01:04:11</t>
  </si>
  <si>
    <t>1:01:38:01</t>
  </si>
  <si>
    <t>1:01:57:21</t>
  </si>
  <si>
    <t>1:02:04:19</t>
  </si>
  <si>
    <t>1:02:15:01</t>
  </si>
  <si>
    <t>1:03:04:25</t>
  </si>
  <si>
    <t>1:03:34:09</t>
  </si>
  <si>
    <t>1:03:46:07</t>
  </si>
  <si>
    <t>1:03:58:15</t>
  </si>
  <si>
    <t>1:04:03:05</t>
  </si>
  <si>
    <t>1:04:08:19</t>
  </si>
  <si>
    <t>1:04:17:03</t>
  </si>
  <si>
    <t>1:04:31:03</t>
  </si>
  <si>
    <t>1:04:44:15</t>
  </si>
  <si>
    <t>1:04:55:15</t>
  </si>
  <si>
    <t>1:05:06:29</t>
  </si>
  <si>
    <t>1:05:12:27</t>
  </si>
  <si>
    <t>1:05:34:01</t>
  </si>
  <si>
    <t>Star 111</t>
  </si>
  <si>
    <t>Star 115, 57, 86*</t>
  </si>
  <si>
    <t>Star 58, 78, 83, 45*, 63</t>
  </si>
  <si>
    <t>Star 64, 42</t>
  </si>
  <si>
    <t>Star 67</t>
  </si>
  <si>
    <t>Star 69</t>
  </si>
  <si>
    <t>Star 65, 62</t>
  </si>
  <si>
    <t>Star 63</t>
  </si>
  <si>
    <t>Star 118, 185, 155*</t>
  </si>
  <si>
    <t>Star 171</t>
  </si>
  <si>
    <t>Star 64</t>
  </si>
  <si>
    <t>Star 73</t>
  </si>
  <si>
    <t>Star 103*, 81*, 62*, 65*</t>
  </si>
  <si>
    <t>1:06:16:09</t>
  </si>
  <si>
    <t>1:06:24:03</t>
  </si>
  <si>
    <t>1:07:05:05</t>
  </si>
  <si>
    <t>1:07:20:19</t>
  </si>
  <si>
    <t>1:07:34:07</t>
  </si>
  <si>
    <t>1:10:09:01</t>
  </si>
  <si>
    <t>1:10:24:19</t>
  </si>
  <si>
    <t>1:10:34:15</t>
  </si>
  <si>
    <t>1:10:52:13</t>
  </si>
  <si>
    <t>Seastar 124</t>
  </si>
  <si>
    <t>Seastar is hugging rock and not a flat measurment</t>
  </si>
  <si>
    <t>Seastar 114</t>
  </si>
  <si>
    <t>Seastar is not very visible so I am not sure of the measurement</t>
  </si>
  <si>
    <t>Cape Flattery</t>
  </si>
  <si>
    <t>Neah Bay</t>
  </si>
  <si>
    <t>Could'nt see if invertebrates present.</t>
  </si>
  <si>
    <t>??</t>
  </si>
  <si>
    <t>Not sure if sand, bare, or invert!</t>
  </si>
  <si>
    <t>Not sure if sand or bare!</t>
  </si>
  <si>
    <t>Really Bad Visibility for entire quad!!!  Not sure if sand or bare!!</t>
  </si>
  <si>
    <t>Not sure sand or bare, or if sessile inverts!!</t>
  </si>
  <si>
    <t>Star 43, 70*, 105 (57)*</t>
  </si>
  <si>
    <t>Star 91 (52), 68</t>
  </si>
  <si>
    <t>Star 71*, 141, 156, 135*</t>
  </si>
  <si>
    <t>Star 49*</t>
  </si>
  <si>
    <t>Star 127</t>
  </si>
  <si>
    <t>Star 145, 120</t>
  </si>
  <si>
    <t>Star 90, 123, 98, 128, 116, 70</t>
  </si>
  <si>
    <t>Star 123, 94, 71*, 56</t>
  </si>
  <si>
    <t>Star 105, 48</t>
  </si>
  <si>
    <t>Star 135, 116</t>
  </si>
  <si>
    <t>Star 52, 87</t>
  </si>
  <si>
    <t>Star 128</t>
  </si>
  <si>
    <t>Star 93, 63, 18, 19</t>
  </si>
  <si>
    <t>Star 136</t>
  </si>
  <si>
    <t>Star 82</t>
  </si>
  <si>
    <t>Star 86</t>
  </si>
  <si>
    <t>Star 79</t>
  </si>
  <si>
    <t>Star 88</t>
  </si>
  <si>
    <t>Star 71</t>
  </si>
  <si>
    <t>Star 47 (Not completely visible)</t>
  </si>
  <si>
    <t>Star 61 (NCV), 42 (NCV)</t>
  </si>
  <si>
    <t>Star 89 (NCV)</t>
  </si>
  <si>
    <t>Star 142 (NCV), 59, 114 (NCV), 21</t>
  </si>
  <si>
    <t>Star 60(NCV), 105, 103, 59, 79(NCV)</t>
  </si>
  <si>
    <t>Star 85 (NCV), 120, 58 (NCV)</t>
  </si>
  <si>
    <t>Star 140 (NCV), 144, 157</t>
  </si>
  <si>
    <t>Star 93, 70 (NCV)</t>
  </si>
  <si>
    <t>Star 122  (NCV)</t>
  </si>
  <si>
    <t>Sunstar 130 (NCV)</t>
  </si>
  <si>
    <t>1:08:49:23</t>
  </si>
  <si>
    <t>Seems out of focus</t>
  </si>
  <si>
    <t>Star 101</t>
  </si>
  <si>
    <t>Star 51, 27 24 39</t>
  </si>
  <si>
    <t>Really Bad Vis!</t>
  </si>
  <si>
    <t>1:08:57:03</t>
  </si>
  <si>
    <t>1:09:04:11</t>
  </si>
  <si>
    <t>1:09:09:23</t>
  </si>
  <si>
    <t>1:09:24:29</t>
  </si>
  <si>
    <t>1:09:37:29</t>
  </si>
  <si>
    <t>1:09:42:21</t>
  </si>
  <si>
    <t>1:09:48:07</t>
  </si>
  <si>
    <t>1:09:52:15</t>
  </si>
  <si>
    <t>1:09:57:23</t>
  </si>
  <si>
    <t>1:10:02:29</t>
  </si>
  <si>
    <t>1:10:08:07</t>
  </si>
  <si>
    <t>1:10:12:15</t>
  </si>
  <si>
    <t>1:10:41:25</t>
  </si>
  <si>
    <t>1:09:00:29</t>
  </si>
  <si>
    <t>1:09:13:27</t>
  </si>
  <si>
    <t>1:09:18:23</t>
  </si>
  <si>
    <t>1:09:33:11</t>
  </si>
  <si>
    <t>Star &lt;50</t>
  </si>
  <si>
    <t>Star &lt;60</t>
  </si>
  <si>
    <t>Star ~80</t>
  </si>
  <si>
    <t>Star 30</t>
  </si>
  <si>
    <t>Pycnopodia 131</t>
  </si>
  <si>
    <t>star 62</t>
  </si>
  <si>
    <t>Used the Quad to check for Prey found none vis. Too bad for anything else</t>
  </si>
  <si>
    <t>1:09:01:06</t>
  </si>
  <si>
    <t>1:09:13:29</t>
  </si>
  <si>
    <t>1:09:29:11</t>
  </si>
  <si>
    <t>1:10:17:29</t>
  </si>
  <si>
    <t>1:10:37:19</t>
  </si>
  <si>
    <t>1:10:47:03</t>
  </si>
  <si>
    <t>1:10:52:07</t>
  </si>
  <si>
    <t>Star ~101</t>
  </si>
  <si>
    <t>No More Quads available</t>
  </si>
  <si>
    <t>Maria</t>
  </si>
  <si>
    <t>laser- 65mm</t>
  </si>
  <si>
    <t>picn-300mm</t>
  </si>
  <si>
    <t>laser- 52mm</t>
  </si>
  <si>
    <t>star- 52</t>
  </si>
  <si>
    <t>laser-50mm</t>
  </si>
  <si>
    <t>star-68mm</t>
  </si>
  <si>
    <t>laser- 58mm</t>
  </si>
  <si>
    <t>star-53mm</t>
  </si>
  <si>
    <t>sun star-105mm</t>
  </si>
  <si>
    <t>Teawhit Head</t>
  </si>
  <si>
    <t>star-113mm</t>
  </si>
  <si>
    <t>star-80mm</t>
  </si>
  <si>
    <t>W. Chibahdehl</t>
  </si>
  <si>
    <t>star-49mm</t>
  </si>
  <si>
    <t>star- 62</t>
  </si>
  <si>
    <t>cucumber- 120</t>
  </si>
  <si>
    <t>star- 69</t>
  </si>
  <si>
    <t>star- 121</t>
  </si>
  <si>
    <t>star- 143mm</t>
  </si>
  <si>
    <t>star- 96mm</t>
  </si>
  <si>
    <t>star- 73mm</t>
  </si>
  <si>
    <t>1:00:12:07</t>
  </si>
  <si>
    <t>1:00:28:23</t>
  </si>
  <si>
    <t>Tatoosh Is.</t>
  </si>
  <si>
    <t>star- 102mm</t>
  </si>
  <si>
    <t>64mm laser</t>
  </si>
  <si>
    <t>star- 39, chiton- 79</t>
  </si>
  <si>
    <t>sea slug- 66</t>
  </si>
  <si>
    <t>star- 153, 114</t>
  </si>
  <si>
    <t>laser- 62mm</t>
  </si>
  <si>
    <t>urchin-42mm</t>
  </si>
  <si>
    <t>laser- 61mm</t>
  </si>
  <si>
    <t>star-186, 153, 143, 100</t>
  </si>
  <si>
    <t>laser- 53mm</t>
  </si>
  <si>
    <t>star- 141mm</t>
  </si>
  <si>
    <t>laser- 59</t>
  </si>
  <si>
    <t>urchin-59mm</t>
  </si>
  <si>
    <t>laser- 53</t>
  </si>
  <si>
    <t>anem-67mm</t>
  </si>
  <si>
    <t>laser- 57mm</t>
  </si>
  <si>
    <t>anem-48mm</t>
  </si>
  <si>
    <t>anem- 26, 47, 56, 42</t>
  </si>
  <si>
    <t>star-64mm</t>
  </si>
  <si>
    <t>Anderson Pt.</t>
  </si>
  <si>
    <t>Bad Vis.</t>
  </si>
  <si>
    <t>laser- 44mm, Bad Vis.</t>
  </si>
  <si>
    <t>H/V</t>
  </si>
  <si>
    <t>Scallop 74; Cucumber 17, 25</t>
  </si>
  <si>
    <t>Star 35, 40, 57; Cucumber 22</t>
  </si>
  <si>
    <t>Cucumber 12, 16, 35</t>
  </si>
  <si>
    <t>Star 76, 53, 50; Cucumber 35</t>
  </si>
  <si>
    <t>Star 47; Cucumber 16, 23; Scallop 53</t>
  </si>
  <si>
    <t>Cucumber 21, 34</t>
  </si>
  <si>
    <t xml:space="preserve">Used the Quad to check for Prey found none vis. Too bad for anything else.  </t>
  </si>
  <si>
    <t>Star 88; Cucumber 17, 20</t>
  </si>
  <si>
    <t>Star 48 (NCV), 48; Cucumber 21, 21, 23, 24</t>
  </si>
  <si>
    <t>Was a Duplicate quad, no more quads available</t>
  </si>
  <si>
    <t>V</t>
  </si>
  <si>
    <t>Makah Bay</t>
  </si>
  <si>
    <t>Better vis</t>
  </si>
  <si>
    <t>Not very good vis throughout</t>
  </si>
  <si>
    <t>147 Star</t>
  </si>
  <si>
    <t>103 Star</t>
  </si>
  <si>
    <t>130, 32 stars</t>
  </si>
  <si>
    <t>117 star, Can not see the whole thing</t>
  </si>
  <si>
    <t>(Fishy!)</t>
  </si>
  <si>
    <t>Column B: seems odd that depth never changes with transects between quadrats.  Were transects along consistent depth profile or just start depth recorded?</t>
  </si>
  <si>
    <t>Column C: what do H and V stand for?</t>
  </si>
  <si>
    <t xml:space="preserve">Column AD: the numbers associated with invertebrates are an identifier, a size?  </t>
  </si>
  <si>
    <t>count.star</t>
  </si>
  <si>
    <t>Row Labels</t>
  </si>
  <si>
    <t>(blank)</t>
  </si>
  <si>
    <t>Grand Total</t>
  </si>
  <si>
    <t>Values</t>
  </si>
  <si>
    <t>Count of Quadrat #</t>
  </si>
  <si>
    <t>Sum of count.star2</t>
  </si>
  <si>
    <t>Average of count.star</t>
  </si>
  <si>
    <t>Var of count.star</t>
  </si>
  <si>
    <t>per m2</t>
  </si>
  <si>
    <t>MEAN</t>
  </si>
  <si>
    <t>VAR</t>
  </si>
  <si>
    <t>SD</t>
  </si>
  <si>
    <t>Tatoosh</t>
  </si>
  <si>
    <t>Teahwhit</t>
  </si>
  <si>
    <t>Umatilla</t>
  </si>
  <si>
    <t>Chib</t>
  </si>
  <si>
    <t>rock</t>
  </si>
  <si>
    <t>arches</t>
  </si>
  <si>
    <t>Perkins</t>
  </si>
  <si>
    <t>Neah</t>
  </si>
  <si>
    <t>Makah</t>
  </si>
  <si>
    <t>DI SW</t>
  </si>
  <si>
    <t>DI E</t>
  </si>
  <si>
    <t>Johnson</t>
  </si>
  <si>
    <t>Flattery</t>
  </si>
  <si>
    <t>Alava</t>
  </si>
  <si>
    <t>Anderson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</si>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</sst>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Geneva"/>
    </font>
    <font>
      <b/>
      <sz val="10"/>
      <name val="Geneva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Geneva"/>
    </font>
    <font>
      <u/>
      <sz val="10"/>
      <color theme="10"/>
      <name val="Geneva"/>
    </font>
    <font>
      <u/>
      <sz val="10"/>
      <color theme="11"/>
      <name val="Genev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21" fontId="2" fillId="0" borderId="0" xfId="0" applyNumberFormat="1" applyFont="1" applyFill="1" applyBorder="1" applyAlignment="1">
      <alignment horizontal="center"/>
    </xf>
    <xf numFmtId="46" fontId="2" fillId="0" borderId="0" xfId="0" applyNumberFormat="1" applyFont="1" applyFill="1" applyBorder="1" applyAlignment="1">
      <alignment horizontal="center"/>
    </xf>
    <xf numFmtId="46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6" fontId="2" fillId="0" borderId="0" xfId="0" applyNumberFormat="1" applyFont="1" applyAlignment="1">
      <alignment horizontal="center"/>
    </xf>
    <xf numFmtId="46" fontId="2" fillId="0" borderId="0" xfId="0" applyNumberFormat="1" applyFont="1" applyBorder="1" applyAlignment="1">
      <alignment horizontal="center"/>
    </xf>
    <xf numFmtId="46" fontId="2" fillId="0" borderId="1" xfId="0" applyNumberFormat="1" applyFont="1" applyBorder="1" applyAlignment="1">
      <alignment horizontal="center"/>
    </xf>
    <xf numFmtId="21" fontId="2" fillId="0" borderId="0" xfId="0" applyNumberFormat="1" applyFont="1" applyAlignment="1">
      <alignment horizontal="center"/>
    </xf>
    <xf numFmtId="21" fontId="2" fillId="0" borderId="0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6" fontId="2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21" fontId="2" fillId="0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9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inden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 Shelton" refreshedDate="41335.480509259258" createdVersion="4" refreshedVersion="4" minRefreshableVersion="3" recordCount="751">
  <cacheSource type="worksheet">
    <worksheetSource ref="A1:AE1048576" sheet="OCNMS%covrawtemplate.xls"/>
  </cacheSource>
  <cacheFields count="31">
    <cacheField name="Site" numFmtId="0">
      <sharedItems containsBlank="1" count="16">
        <s v="Neah Bay"/>
        <s v="Makah Bay"/>
        <s v="Rock #305"/>
        <s v="Tatoosh Is."/>
        <s v="Destruction Island SW"/>
        <s v="Perkins Reef"/>
        <s v="Cape Alava"/>
        <s v="W. Chibahdehl"/>
        <s v="Cape Flattery"/>
        <s v="Destruction Island East"/>
        <s v="Point of Arches"/>
        <s v="Umatilla Reef"/>
        <s v="Teawhit Head"/>
        <s v="Cape Johnson"/>
        <s v="Anderson Pt."/>
        <m/>
      </sharedItems>
    </cacheField>
    <cacheField name="Depth (ft)" numFmtId="0">
      <sharedItems containsString="0" containsBlank="1" containsNumber="1" containsInteger="1" minValue="20" maxValue="60" count="4">
        <n v="20"/>
        <n v="40"/>
        <n v="60"/>
        <m/>
      </sharedItems>
    </cacheField>
    <cacheField name="H/V" numFmtId="0">
      <sharedItems containsBlank="1"/>
    </cacheField>
    <cacheField name="Quadrat #" numFmtId="0">
      <sharedItems containsString="0" containsBlank="1" containsNumber="1" containsInteger="1" minValue="1" maxValue="30"/>
    </cacheField>
    <cacheField name="Time Code" numFmtId="0">
      <sharedItems containsDate="1" containsBlank="1" containsMixedTypes="1" minDate="1904-01-01T00:40:29" maxDate="1904-01-03T11:51:25"/>
    </cacheField>
    <cacheField name="FR" numFmtId="0">
      <sharedItems containsString="0" containsBlank="1" containsNumber="1" containsInteger="1" minValue="1" maxValue="50"/>
    </cacheField>
    <cacheField name="CorCR" numFmtId="0">
      <sharedItems containsString="0" containsBlank="1" containsNumber="1" containsInteger="1" minValue="1" maxValue="34"/>
    </cacheField>
    <cacheField name="Brn" numFmtId="0">
      <sharedItems containsString="0" containsBlank="1" containsNumber="1" containsInteger="1" minValue="1" maxValue="50"/>
    </cacheField>
    <cacheField name="SessInv" numFmtId="0">
      <sharedItems containsString="0" containsBlank="1" containsNumber="1" containsInteger="1" minValue="1" maxValue="50"/>
    </cacheField>
    <cacheField name="Sand" numFmtId="0">
      <sharedItems containsString="0" containsBlank="1" containsNumber="1" containsInteger="1" minValue="1" maxValue="30"/>
    </cacheField>
    <cacheField name="Bare" numFmtId="0">
      <sharedItems containsString="0" containsBlank="1" containsNumber="1" containsInteger="1" minValue="1" maxValue="47"/>
    </cacheField>
    <cacheField name="Shadow/Unk" numFmtId="0">
      <sharedItems containsString="0" containsBlank="1" containsNumber="1" containsInteger="1" minValue="1" maxValue="50"/>
    </cacheField>
    <cacheField name="Motile Invert" numFmtId="0">
      <sharedItems containsString="0" containsBlank="1" containsNumber="1" containsInteger="1" minValue="1" maxValue="30"/>
    </cacheField>
    <cacheField name="Other" numFmtId="0">
      <sharedItems containsString="0" containsBlank="1" containsNumber="1" containsInteger="1" minValue="1" maxValue="46"/>
    </cacheField>
    <cacheField name="Urchin" numFmtId="0">
      <sharedItems containsString="0" containsBlank="1" containsNumber="1" containsInteger="1" minValue="1" maxValue="1"/>
    </cacheField>
    <cacheField name="Tot#" numFmtId="0">
      <sharedItems containsString="0" containsBlank="1" containsNumber="1" containsInteger="1" minValue="0" maxValue="50"/>
    </cacheField>
    <cacheField name="Check" numFmtId="0">
      <sharedItems containsString="0" containsBlank="1" containsNumber="1" containsInteger="1" minValue="0" maxValue="51"/>
    </cacheField>
    <cacheField name="Foliose Reds" numFmtId="164">
      <sharedItems containsBlank="1" containsMixedTypes="1" containsNumber="1" minValue="0" maxValue="100"/>
    </cacheField>
    <cacheField name="Coralline Crust " numFmtId="164">
      <sharedItems containsBlank="1" containsMixedTypes="1" containsNumber="1" minValue="0" maxValue="73.91304347826086"/>
    </cacheField>
    <cacheField name="Brown Algae" numFmtId="164">
      <sharedItems containsBlank="1" containsMixedTypes="1" containsNumber="1" minValue="0" maxValue="100"/>
    </cacheField>
    <cacheField name="Sessile Inverts" numFmtId="164">
      <sharedItems containsBlank="1" containsMixedTypes="1" containsNumber="1" minValue="0" maxValue="100"/>
    </cacheField>
    <cacheField name="Sand2" numFmtId="164">
      <sharedItems containsBlank="1" containsMixedTypes="1" containsNumber="1" minValue="0" maxValue="69.767441860465112"/>
    </cacheField>
    <cacheField name="Bare2" numFmtId="164">
      <sharedItems containsBlank="1" containsMixedTypes="1" containsNumber="1" minValue="0" maxValue="100"/>
    </cacheField>
    <cacheField name="Motile Invert2" numFmtId="164">
      <sharedItems containsBlank="1" containsMixedTypes="1" containsNumber="1" minValue="0" maxValue="62.5"/>
    </cacheField>
    <cacheField name="Other2" numFmtId="164">
      <sharedItems containsBlank="1" containsMixedTypes="1" containsNumber="1" minValue="0" maxValue="92"/>
    </cacheField>
    <cacheField name="Urchin2" numFmtId="164">
      <sharedItems containsBlank="1" containsMixedTypes="1" containsNumber="1" minValue="0" maxValue="1.9607843137254901"/>
    </cacheField>
    <cacheField name="Check2" numFmtId="2">
      <sharedItems containsBlank="1" containsMixedTypes="1" containsNumber="1" minValue="53.25" maxValue="101.80072028811524"/>
    </cacheField>
    <cacheField name="Observer" numFmtId="0">
      <sharedItems containsBlank="1"/>
    </cacheField>
    <cacheField name="Notes" numFmtId="0">
      <sharedItems containsBlank="1"/>
    </cacheField>
    <cacheField name="Prey" numFmtId="0">
      <sharedItems containsBlank="1"/>
    </cacheField>
    <cacheField name="count.star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1">
  <r>
    <x v="0"/>
    <x v="0"/>
    <s v="H"/>
    <n v="14"/>
    <d v="1904-01-02T22:56:01"/>
    <n v="15"/>
    <m/>
    <n v="15"/>
    <m/>
    <m/>
    <n v="12"/>
    <m/>
    <m/>
    <n v="8"/>
    <m/>
    <n v="50"/>
    <n v="50"/>
    <n v="30"/>
    <n v="0"/>
    <n v="30"/>
    <n v="0"/>
    <n v="0"/>
    <n v="24"/>
    <n v="0"/>
    <n v="16"/>
    <n v="0"/>
    <n v="100"/>
    <s v="Tally"/>
    <m/>
    <s v="??"/>
    <n v="0"/>
  </r>
  <r>
    <x v="1"/>
    <x v="0"/>
    <s v="H"/>
    <n v="25"/>
    <d v="1904-01-01T10:02:03"/>
    <n v="20"/>
    <n v="10"/>
    <n v="6"/>
    <m/>
    <m/>
    <n v="10"/>
    <m/>
    <n v="4"/>
    <m/>
    <m/>
    <n v="50"/>
    <n v="50"/>
    <n v="40"/>
    <n v="20"/>
    <n v="12"/>
    <n v="0"/>
    <n v="0"/>
    <n v="20"/>
    <n v="8"/>
    <n v="0"/>
    <n v="0"/>
    <n v="100"/>
    <s v="Kate"/>
    <m/>
    <s v="103 Star"/>
    <n v="1"/>
  </r>
  <r>
    <x v="1"/>
    <x v="0"/>
    <s v="H"/>
    <n v="16"/>
    <d v="1904-01-01T05:41:01"/>
    <n v="42"/>
    <m/>
    <m/>
    <m/>
    <m/>
    <n v="4"/>
    <m/>
    <n v="2"/>
    <n v="2"/>
    <m/>
    <n v="50"/>
    <n v="50"/>
    <n v="84"/>
    <n v="0"/>
    <n v="0"/>
    <n v="0"/>
    <n v="0"/>
    <n v="8"/>
    <n v="4"/>
    <n v="4"/>
    <n v="0"/>
    <n v="100"/>
    <s v="Kate"/>
    <m/>
    <s v="117 star, Can not see the whole thing"/>
    <n v="1"/>
  </r>
  <r>
    <x v="1"/>
    <x v="0"/>
    <s v="H"/>
    <n v="29"/>
    <d v="1904-01-01T10:50:05"/>
    <n v="25"/>
    <m/>
    <n v="2"/>
    <m/>
    <m/>
    <n v="13"/>
    <m/>
    <n v="8"/>
    <n v="2"/>
    <m/>
    <n v="50"/>
    <n v="50"/>
    <n v="50"/>
    <n v="0"/>
    <n v="4"/>
    <n v="0"/>
    <n v="0"/>
    <n v="26"/>
    <n v="16"/>
    <n v="4"/>
    <n v="0"/>
    <n v="100"/>
    <s v="Kate"/>
    <m/>
    <s v="130, 32 stars"/>
    <n v="2"/>
  </r>
  <r>
    <x v="1"/>
    <x v="0"/>
    <s v="H"/>
    <n v="23"/>
    <d v="1904-01-01T09:16:03"/>
    <n v="19"/>
    <m/>
    <n v="13"/>
    <m/>
    <n v="1"/>
    <n v="3"/>
    <n v="4"/>
    <n v="7"/>
    <n v="3"/>
    <m/>
    <n v="46"/>
    <n v="50"/>
    <n v="41.304347826086953"/>
    <n v="0"/>
    <n v="28.260869565217391"/>
    <n v="0"/>
    <n v="2.1739130434782608"/>
    <n v="6.5217391304347823"/>
    <n v="15.217391304347828"/>
    <n v="6.5217391304347823"/>
    <n v="0"/>
    <n v="100"/>
    <s v="Kate"/>
    <m/>
    <s v="147 Star"/>
    <n v="1"/>
  </r>
  <r>
    <x v="2"/>
    <x v="0"/>
    <s v="H"/>
    <n v="28"/>
    <d v="1904-01-01T16:15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m/>
    <s v="2 seastars 74, 98"/>
    <n v="2"/>
  </r>
  <r>
    <x v="3"/>
    <x v="1"/>
    <s v="V"/>
    <n v="28"/>
    <d v="1904-01-01T17:31:35"/>
    <m/>
    <m/>
    <m/>
    <n v="11"/>
    <m/>
    <n v="10"/>
    <n v="2"/>
    <n v="4"/>
    <n v="23"/>
    <m/>
    <n v="48"/>
    <n v="50"/>
    <n v="0"/>
    <n v="0"/>
    <n v="0"/>
    <n v="22.916666666666664"/>
    <n v="0"/>
    <n v="20.833333333333336"/>
    <n v="8.3333333333333321"/>
    <n v="46"/>
    <n v="0"/>
    <n v="98.083333333333329"/>
    <s v="Maria"/>
    <m/>
    <s v="anem- 26, 47, 56, 42"/>
    <n v="0"/>
  </r>
  <r>
    <x v="3"/>
    <x v="1"/>
    <s v="V"/>
    <n v="24"/>
    <d v="1904-01-01T15:43:17"/>
    <m/>
    <n v="19"/>
    <n v="1"/>
    <m/>
    <m/>
    <n v="24"/>
    <n v="3"/>
    <n v="3"/>
    <m/>
    <m/>
    <n v="47"/>
    <n v="50"/>
    <n v="0"/>
    <n v="40.425531914893611"/>
    <n v="2.1276595744680851"/>
    <n v="0"/>
    <n v="0"/>
    <n v="51.063829787234042"/>
    <n v="6.3829787234042552"/>
    <n v="0"/>
    <n v="0"/>
    <n v="99.999999999999986"/>
    <s v="Maria"/>
    <s v="laser- 57mm"/>
    <s v="anem-48mm"/>
    <n v="0"/>
  </r>
  <r>
    <x v="3"/>
    <x v="1"/>
    <s v="V"/>
    <n v="21"/>
    <d v="1904-01-01T13:13:07"/>
    <m/>
    <m/>
    <m/>
    <n v="1"/>
    <m/>
    <m/>
    <n v="3"/>
    <m/>
    <n v="46"/>
    <m/>
    <n v="47"/>
    <n v="50"/>
    <n v="0"/>
    <n v="0"/>
    <n v="0"/>
    <n v="2.1276595744680851"/>
    <n v="0"/>
    <n v="0"/>
    <n v="0"/>
    <n v="92"/>
    <n v="0"/>
    <n v="94.127659574468083"/>
    <s v="Maria"/>
    <s v="laser- 53"/>
    <s v="anem-67mm"/>
    <n v="0"/>
  </r>
  <r>
    <x v="4"/>
    <x v="0"/>
    <s v="H"/>
    <n v="6"/>
    <d v="1904-01-01T02:07:17"/>
    <n v="11"/>
    <m/>
    <n v="3"/>
    <m/>
    <m/>
    <m/>
    <n v="35"/>
    <n v="1"/>
    <m/>
    <m/>
    <n v="15"/>
    <n v="50"/>
    <n v="73.333333333333329"/>
    <n v="0"/>
    <n v="20"/>
    <n v="0"/>
    <n v="0"/>
    <n v="0"/>
    <n v="6.666666666666667"/>
    <n v="0"/>
    <n v="0"/>
    <n v="100"/>
    <s v="Kate"/>
    <m/>
    <s v="cucumber (tree) 49"/>
    <n v="0"/>
  </r>
  <r>
    <x v="5"/>
    <x v="1"/>
    <s v="V"/>
    <n v="6"/>
    <s v="1:09:37:29"/>
    <m/>
    <m/>
    <m/>
    <n v="38"/>
    <m/>
    <n v="12"/>
    <m/>
    <m/>
    <m/>
    <m/>
    <n v="50"/>
    <n v="50"/>
    <n v="0"/>
    <n v="0"/>
    <n v="0"/>
    <n v="76"/>
    <n v="0"/>
    <n v="24"/>
    <n v="0"/>
    <n v="0"/>
    <n v="0"/>
    <n v="100"/>
    <s v="Tally"/>
    <s v="Seems out of focus"/>
    <s v="Cucumber 12, 16, 35"/>
    <n v="0"/>
  </r>
  <r>
    <x v="5"/>
    <x v="1"/>
    <s v="V"/>
    <n v="9"/>
    <s v="1:09:52:15"/>
    <m/>
    <m/>
    <m/>
    <n v="46"/>
    <m/>
    <n v="4"/>
    <m/>
    <m/>
    <m/>
    <m/>
    <n v="50"/>
    <n v="50"/>
    <n v="0"/>
    <n v="0"/>
    <n v="0"/>
    <n v="92"/>
    <n v="0"/>
    <n v="8"/>
    <n v="0"/>
    <n v="0"/>
    <n v="0"/>
    <n v="100"/>
    <s v="Tally"/>
    <m/>
    <s v="Cucumber 21, 34"/>
    <n v="0"/>
  </r>
  <r>
    <x v="6"/>
    <x v="0"/>
    <s v="H"/>
    <n v="17"/>
    <s v="1:28:50:03"/>
    <n v="15"/>
    <n v="11"/>
    <m/>
    <n v="2"/>
    <m/>
    <n v="15"/>
    <m/>
    <n v="1"/>
    <n v="6"/>
    <m/>
    <n v="50"/>
    <n v="50"/>
    <n v="30"/>
    <n v="22"/>
    <n v="0"/>
    <n v="4"/>
    <n v="0"/>
    <n v="30"/>
    <n v="2"/>
    <n v="12"/>
    <n v="0"/>
    <n v="100"/>
    <s v="Kate"/>
    <m/>
    <s v="Cucumber tree 24"/>
    <n v="0"/>
  </r>
  <r>
    <x v="6"/>
    <x v="0"/>
    <s v="H"/>
    <n v="10"/>
    <s v="1:25:55:23"/>
    <n v="26"/>
    <n v="8"/>
    <m/>
    <n v="2"/>
    <n v="1"/>
    <n v="12"/>
    <m/>
    <n v="1"/>
    <m/>
    <m/>
    <n v="50"/>
    <n v="50"/>
    <n v="52"/>
    <n v="16"/>
    <n v="0"/>
    <n v="4"/>
    <n v="2"/>
    <n v="24"/>
    <n v="2"/>
    <n v="0"/>
    <n v="0"/>
    <n v="100"/>
    <s v="Kate"/>
    <m/>
    <s v="Cucumber tree 35"/>
    <n v="0"/>
  </r>
  <r>
    <x v="7"/>
    <x v="2"/>
    <s v="H"/>
    <n v="9"/>
    <d v="1904-01-01T14:44:15"/>
    <n v="13"/>
    <n v="6"/>
    <n v="1"/>
    <n v="3"/>
    <m/>
    <n v="4"/>
    <m/>
    <n v="4"/>
    <n v="19"/>
    <m/>
    <n v="50"/>
    <n v="50"/>
    <n v="26"/>
    <n v="12"/>
    <n v="2"/>
    <n v="6"/>
    <n v="0"/>
    <n v="8"/>
    <n v="8"/>
    <n v="38"/>
    <n v="0"/>
    <n v="100"/>
    <s v="Maria"/>
    <m/>
    <s v="cucumber- 120"/>
    <n v="0"/>
  </r>
  <r>
    <x v="8"/>
    <x v="0"/>
    <s v="V"/>
    <n v="12"/>
    <d v="1904-01-02T02:33:15"/>
    <m/>
    <m/>
    <n v="17"/>
    <m/>
    <m/>
    <m/>
    <n v="6"/>
    <n v="20"/>
    <n v="7"/>
    <m/>
    <n v="44"/>
    <n v="50"/>
    <n v="0"/>
    <n v="0"/>
    <n v="38.636363636363633"/>
    <n v="0"/>
    <n v="0"/>
    <n v="0"/>
    <n v="45.454545454545453"/>
    <n v="14.000000000000002"/>
    <n v="0"/>
    <n v="98.090909090909093"/>
    <s v="Maria"/>
    <s v="laser- 65mm"/>
    <s v="picn-300mm"/>
    <n v="1"/>
  </r>
  <r>
    <x v="8"/>
    <x v="1"/>
    <s v="V"/>
    <n v="13"/>
    <d v="1904-01-01T02:36:23"/>
    <m/>
    <n v="7"/>
    <m/>
    <n v="43"/>
    <m/>
    <m/>
    <m/>
    <m/>
    <m/>
    <m/>
    <n v="50"/>
    <n v="50"/>
    <n v="0"/>
    <n v="14.000000000000002"/>
    <n v="0"/>
    <n v="86"/>
    <n v="0"/>
    <n v="0"/>
    <n v="0"/>
    <n v="0"/>
    <n v="0"/>
    <n v="100"/>
    <s v="Tally"/>
    <m/>
    <s v="Pycnopodia 131"/>
    <n v="1"/>
  </r>
  <r>
    <x v="5"/>
    <x v="1"/>
    <s v="V"/>
    <n v="2"/>
    <s v="1:08:57:03"/>
    <m/>
    <m/>
    <m/>
    <n v="46"/>
    <m/>
    <n v="4"/>
    <m/>
    <m/>
    <m/>
    <m/>
    <n v="50"/>
    <n v="50"/>
    <n v="0"/>
    <n v="0"/>
    <n v="0"/>
    <n v="92"/>
    <n v="0"/>
    <n v="8"/>
    <n v="0"/>
    <n v="0"/>
    <n v="0"/>
    <n v="100"/>
    <s v="Tally"/>
    <s v="Seems out of focus"/>
    <s v="Scallop 74; Cucumber 17, 25"/>
    <n v="0"/>
  </r>
  <r>
    <x v="3"/>
    <x v="0"/>
    <s v="H"/>
    <n v="15"/>
    <d v="1904-01-01T05:33:09"/>
    <m/>
    <m/>
    <n v="17"/>
    <n v="30"/>
    <m/>
    <m/>
    <n v="2"/>
    <m/>
    <n v="1"/>
    <m/>
    <n v="48"/>
    <n v="50"/>
    <n v="0"/>
    <n v="0"/>
    <n v="35.416666666666671"/>
    <n v="62.5"/>
    <n v="0"/>
    <n v="0"/>
    <n v="0"/>
    <n v="2"/>
    <n v="0"/>
    <n v="99.916666666666671"/>
    <s v="Maria"/>
    <m/>
    <s v="sea slug- 66"/>
    <n v="0"/>
  </r>
  <r>
    <x v="9"/>
    <x v="0"/>
    <s v="H"/>
    <n v="14"/>
    <d v="1904-01-02T05:12:15"/>
    <n v="22"/>
    <m/>
    <m/>
    <m/>
    <n v="13"/>
    <m/>
    <m/>
    <n v="1"/>
    <n v="14"/>
    <m/>
    <n v="50"/>
    <n v="50"/>
    <n v="44"/>
    <n v="0"/>
    <n v="0"/>
    <n v="0"/>
    <n v="26"/>
    <n v="0"/>
    <n v="2"/>
    <n v="28.000000000000004"/>
    <n v="0"/>
    <n v="100"/>
    <s v="Kate"/>
    <m/>
    <s v="Seastar 100"/>
    <n v="1"/>
  </r>
  <r>
    <x v="10"/>
    <x v="0"/>
    <s v="H"/>
    <n v="7"/>
    <d v="1904-01-01T03:27:21"/>
    <n v="29"/>
    <n v="1"/>
    <n v="8"/>
    <n v="2"/>
    <n v="1"/>
    <n v="2"/>
    <m/>
    <n v="4"/>
    <n v="3"/>
    <m/>
    <n v="50"/>
    <n v="50"/>
    <n v="57.999999999999993"/>
    <n v="2"/>
    <n v="16"/>
    <n v="4"/>
    <n v="2"/>
    <n v="4"/>
    <n v="8"/>
    <n v="6"/>
    <n v="0"/>
    <n v="100"/>
    <s v="Kate"/>
    <m/>
    <s v="Seastar 101"/>
    <n v="1"/>
  </r>
  <r>
    <x v="4"/>
    <x v="0"/>
    <s v="H"/>
    <n v="27"/>
    <d v="1904-01-01T06:53:0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Seastar is not very visible so I am not sure of the measurement"/>
    <s v="Seastar 114"/>
    <n v="1"/>
  </r>
  <r>
    <x v="9"/>
    <x v="0"/>
    <s v="H"/>
    <n v="28"/>
    <d v="1904-01-02T07:33:29"/>
    <m/>
    <n v="1"/>
    <m/>
    <m/>
    <m/>
    <n v="34"/>
    <m/>
    <n v="3"/>
    <n v="12"/>
    <m/>
    <n v="50"/>
    <n v="50"/>
    <n v="0"/>
    <n v="2"/>
    <n v="0"/>
    <n v="0"/>
    <n v="0"/>
    <n v="68"/>
    <n v="6"/>
    <n v="24"/>
    <n v="0"/>
    <n v="100"/>
    <s v="Kate"/>
    <m/>
    <s v="Seastar 123"/>
    <n v="1"/>
  </r>
  <r>
    <x v="4"/>
    <x v="0"/>
    <s v="H"/>
    <n v="16"/>
    <d v="1904-01-01T04:04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Seastar is hugging rock and not a flat measurment"/>
    <s v="Seastar 124"/>
    <n v="1"/>
  </r>
  <r>
    <x v="4"/>
    <x v="0"/>
    <s v="H"/>
    <n v="3"/>
    <d v="1904-01-01T01:43:1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m/>
    <s v="Seastar 130"/>
    <n v="1"/>
  </r>
  <r>
    <x v="9"/>
    <x v="0"/>
    <s v="H"/>
    <n v="23"/>
    <d v="1904-01-02T06:42:23"/>
    <n v="11"/>
    <n v="1"/>
    <m/>
    <n v="2"/>
    <n v="11"/>
    <n v="16"/>
    <m/>
    <n v="6"/>
    <n v="3"/>
    <m/>
    <n v="50"/>
    <n v="50"/>
    <n v="22"/>
    <n v="2"/>
    <n v="0"/>
    <n v="4"/>
    <n v="22"/>
    <n v="32"/>
    <n v="12"/>
    <n v="6"/>
    <n v="0"/>
    <n v="100"/>
    <s v="Kate"/>
    <m/>
    <s v="Seastar 137"/>
    <n v="1"/>
  </r>
  <r>
    <x v="4"/>
    <x v="0"/>
    <s v="H"/>
    <n v="29"/>
    <d v="1904-01-01T07:35:13"/>
    <n v="11"/>
    <m/>
    <m/>
    <n v="19"/>
    <m/>
    <n v="9"/>
    <n v="6"/>
    <n v="5"/>
    <m/>
    <m/>
    <n v="44"/>
    <n v="50"/>
    <n v="25"/>
    <n v="0"/>
    <n v="0"/>
    <n v="43.18181818181818"/>
    <n v="0"/>
    <n v="20.454545454545457"/>
    <n v="11.363636363636363"/>
    <n v="0"/>
    <n v="0"/>
    <n v="100"/>
    <s v="Kate"/>
    <m/>
    <s v="Seastar 138"/>
    <n v="1"/>
  </r>
  <r>
    <x v="9"/>
    <x v="0"/>
    <s v="H"/>
    <n v="29"/>
    <d v="1904-01-02T08:10:09"/>
    <n v="2"/>
    <m/>
    <m/>
    <m/>
    <m/>
    <n v="30"/>
    <m/>
    <n v="5"/>
    <n v="13"/>
    <m/>
    <n v="50"/>
    <n v="50"/>
    <n v="4"/>
    <n v="0"/>
    <n v="0"/>
    <n v="0"/>
    <n v="0"/>
    <n v="60"/>
    <n v="10"/>
    <n v="26"/>
    <n v="0"/>
    <n v="100"/>
    <s v="Kate"/>
    <m/>
    <s v="Seastar 142"/>
    <n v="1"/>
  </r>
  <r>
    <x v="4"/>
    <x v="1"/>
    <s v="H"/>
    <n v="24"/>
    <d v="1904-01-01T22:05:03"/>
    <n v="13"/>
    <n v="1"/>
    <m/>
    <n v="6"/>
    <m/>
    <n v="25"/>
    <m/>
    <n v="5"/>
    <m/>
    <m/>
    <n v="50"/>
    <n v="50"/>
    <n v="26"/>
    <n v="2"/>
    <n v="0"/>
    <n v="12"/>
    <n v="0"/>
    <n v="50"/>
    <n v="10"/>
    <n v="0"/>
    <n v="0"/>
    <n v="100"/>
    <s v="Kate"/>
    <m/>
    <s v="Seastar 142"/>
    <n v="1"/>
  </r>
  <r>
    <x v="2"/>
    <x v="0"/>
    <s v="H"/>
    <n v="14"/>
    <d v="1904-01-01T13:12:19"/>
    <n v="15"/>
    <m/>
    <m/>
    <n v="3"/>
    <m/>
    <n v="3"/>
    <n v="25"/>
    <n v="4"/>
    <m/>
    <m/>
    <n v="25"/>
    <n v="50"/>
    <n v="60"/>
    <n v="0"/>
    <n v="0"/>
    <n v="12"/>
    <n v="0"/>
    <n v="12"/>
    <n v="16"/>
    <n v="0"/>
    <n v="0"/>
    <n v="100"/>
    <s v="Kate"/>
    <s v="Not all of star is in the screen"/>
    <s v="Seastar 150"/>
    <n v="1"/>
  </r>
  <r>
    <x v="10"/>
    <x v="0"/>
    <s v="H"/>
    <n v="26"/>
    <d v="1904-01-01T10:37:01"/>
    <n v="46"/>
    <n v="3"/>
    <m/>
    <n v="1"/>
    <m/>
    <m/>
    <m/>
    <m/>
    <m/>
    <m/>
    <n v="50"/>
    <n v="50"/>
    <n v="92"/>
    <n v="6"/>
    <n v="0"/>
    <n v="2"/>
    <n v="0"/>
    <n v="0"/>
    <n v="0"/>
    <n v="0"/>
    <n v="0"/>
    <n v="100"/>
    <s v="Kate"/>
    <m/>
    <s v="Seastar 24"/>
    <n v="1"/>
  </r>
  <r>
    <x v="4"/>
    <x v="1"/>
    <s v="H"/>
    <n v="11"/>
    <d v="1904-01-01T20:08:07"/>
    <n v="1"/>
    <m/>
    <m/>
    <m/>
    <n v="7"/>
    <n v="24"/>
    <n v="2"/>
    <n v="14"/>
    <n v="2"/>
    <m/>
    <n v="48"/>
    <n v="50"/>
    <n v="2.083333333333333"/>
    <n v="0"/>
    <n v="0"/>
    <n v="0"/>
    <n v="14.583333333333334"/>
    <n v="50"/>
    <n v="29.166666666666668"/>
    <n v="4"/>
    <n v="0"/>
    <n v="99.833333333333343"/>
    <s v="Kate"/>
    <m/>
    <s v="Seastar 298"/>
    <n v="1"/>
  </r>
  <r>
    <x v="9"/>
    <x v="0"/>
    <s v="H"/>
    <n v="1"/>
    <d v="1904-01-02T03:08:01"/>
    <n v="35"/>
    <m/>
    <m/>
    <m/>
    <n v="8"/>
    <n v="2"/>
    <m/>
    <m/>
    <n v="5"/>
    <m/>
    <n v="50"/>
    <n v="50"/>
    <n v="70"/>
    <n v="0"/>
    <n v="0"/>
    <n v="0"/>
    <n v="16"/>
    <n v="4"/>
    <n v="0"/>
    <n v="10"/>
    <n v="0"/>
    <n v="100"/>
    <s v="Kate"/>
    <m/>
    <s v="Seastar 35"/>
    <n v="1"/>
  </r>
  <r>
    <x v="10"/>
    <x v="0"/>
    <s v="H"/>
    <n v="13"/>
    <d v="1904-01-01T05:00:03"/>
    <n v="47"/>
    <n v="2"/>
    <m/>
    <n v="1"/>
    <m/>
    <m/>
    <m/>
    <m/>
    <m/>
    <m/>
    <n v="50"/>
    <n v="50"/>
    <n v="94"/>
    <n v="4"/>
    <n v="0"/>
    <n v="2"/>
    <n v="0"/>
    <n v="0"/>
    <n v="0"/>
    <n v="0"/>
    <n v="0"/>
    <n v="100"/>
    <s v="Kate"/>
    <m/>
    <s v="Seastar 35"/>
    <n v="1"/>
  </r>
  <r>
    <x v="2"/>
    <x v="0"/>
    <s v="H"/>
    <n v="27"/>
    <d v="1904-01-01T15:28:0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m/>
    <s v="Seastar 45"/>
    <n v="1"/>
  </r>
  <r>
    <x v="9"/>
    <x v="0"/>
    <s v="H"/>
    <n v="21"/>
    <d v="1904-01-02T06:23:29"/>
    <n v="13"/>
    <m/>
    <m/>
    <m/>
    <n v="19"/>
    <n v="8"/>
    <m/>
    <n v="2"/>
    <n v="8"/>
    <m/>
    <n v="50"/>
    <n v="50"/>
    <n v="26"/>
    <n v="0"/>
    <n v="0"/>
    <n v="0"/>
    <n v="38"/>
    <n v="16"/>
    <n v="4"/>
    <n v="16"/>
    <n v="0"/>
    <n v="100"/>
    <s v="Kate"/>
    <m/>
    <s v="Seastar 47"/>
    <n v="1"/>
  </r>
  <r>
    <x v="6"/>
    <x v="0"/>
    <s v="H"/>
    <n v="7"/>
    <s v="1:24:50:01"/>
    <n v="27"/>
    <n v="1"/>
    <m/>
    <n v="5"/>
    <m/>
    <n v="9"/>
    <n v="6"/>
    <n v="2"/>
    <m/>
    <m/>
    <n v="44"/>
    <n v="50"/>
    <n v="61.363636363636367"/>
    <n v="2.2727272727272729"/>
    <n v="0"/>
    <n v="11.363636363636363"/>
    <n v="0"/>
    <n v="20.454545454545457"/>
    <n v="4.5454545454545459"/>
    <n v="0"/>
    <n v="0"/>
    <n v="100"/>
    <s v="Kate"/>
    <s v="Can not see legs of star"/>
    <s v="Seastar 72"/>
    <n v="1"/>
  </r>
  <r>
    <x v="4"/>
    <x v="1"/>
    <s v="H"/>
    <n v="16"/>
    <d v="1904-01-01T20:54:05"/>
    <n v="1"/>
    <n v="4"/>
    <m/>
    <n v="2"/>
    <n v="6"/>
    <n v="36"/>
    <m/>
    <m/>
    <n v="1"/>
    <m/>
    <n v="50"/>
    <n v="50"/>
    <n v="2"/>
    <n v="8"/>
    <n v="0"/>
    <n v="4"/>
    <n v="12"/>
    <n v="72"/>
    <n v="0"/>
    <n v="2"/>
    <n v="0"/>
    <n v="100"/>
    <s v="Kate"/>
    <s v="Part of the star is not in view"/>
    <s v="Seastar 80"/>
    <n v="1"/>
  </r>
  <r>
    <x v="10"/>
    <x v="0"/>
    <s v="H"/>
    <n v="30"/>
    <d v="1904-01-01T12:25:25"/>
    <n v="8"/>
    <n v="2"/>
    <n v="30"/>
    <m/>
    <m/>
    <m/>
    <n v="6"/>
    <n v="2"/>
    <n v="2"/>
    <m/>
    <n v="44"/>
    <n v="50"/>
    <n v="18.181818181818183"/>
    <n v="4.5454545454545459"/>
    <n v="68.181818181818173"/>
    <n v="0"/>
    <n v="0"/>
    <n v="0"/>
    <n v="4.5454545454545459"/>
    <n v="4"/>
    <n v="0"/>
    <n v="99.454545454545453"/>
    <s v="Kate"/>
    <s v="Only 1/2 of the star was in the view"/>
    <s v="Seastar 82"/>
    <n v="1"/>
  </r>
  <r>
    <x v="10"/>
    <x v="0"/>
    <s v="H"/>
    <n v="11"/>
    <s v=" 4:26:25"/>
    <n v="28"/>
    <n v="1"/>
    <n v="9"/>
    <n v="1"/>
    <n v="3"/>
    <m/>
    <m/>
    <n v="2"/>
    <n v="6"/>
    <m/>
    <n v="50"/>
    <n v="50"/>
    <n v="56.000000000000007"/>
    <n v="2"/>
    <n v="18"/>
    <n v="2"/>
    <n v="6"/>
    <n v="0"/>
    <n v="4"/>
    <n v="12"/>
    <n v="0"/>
    <n v="100"/>
    <s v="Kate"/>
    <m/>
    <s v="Seastar 87"/>
    <n v="1"/>
  </r>
  <r>
    <x v="4"/>
    <x v="0"/>
    <s v="H"/>
    <n v="18"/>
    <d v="1904-01-01T04:28:17"/>
    <n v="19"/>
    <n v="11"/>
    <m/>
    <n v="2"/>
    <m/>
    <n v="1"/>
    <n v="12"/>
    <n v="5"/>
    <m/>
    <m/>
    <n v="38"/>
    <n v="50"/>
    <n v="50"/>
    <n v="28.947368421052634"/>
    <n v="0"/>
    <n v="5.2631578947368416"/>
    <n v="0"/>
    <n v="2.6315789473684208"/>
    <n v="13.157894736842104"/>
    <n v="0"/>
    <n v="0"/>
    <n v="100"/>
    <s v="Kate"/>
    <s v="Can barely see upper sorner of star not sure of accuracy of measurements"/>
    <s v="Seastar 95"/>
    <n v="1"/>
  </r>
  <r>
    <x v="6"/>
    <x v="0"/>
    <s v="H"/>
    <n v="2"/>
    <s v="1:20:52:07"/>
    <n v="28"/>
    <n v="12"/>
    <n v="5"/>
    <m/>
    <m/>
    <m/>
    <n v="3"/>
    <n v="2"/>
    <m/>
    <m/>
    <n v="47"/>
    <n v="50"/>
    <n v="59.574468085106382"/>
    <n v="25.531914893617021"/>
    <n v="10.638297872340425"/>
    <n v="0"/>
    <n v="0"/>
    <n v="0"/>
    <n v="4.2553191489361701"/>
    <n v="0"/>
    <n v="0"/>
    <n v="100"/>
    <s v="Kate"/>
    <s v="Can only see part of the star"/>
    <s v="Seastar 99"/>
    <n v="1"/>
  </r>
  <r>
    <x v="5"/>
    <x v="1"/>
    <s v="V"/>
    <n v="16"/>
    <s v="1:09:13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s v="Star &lt;50"/>
    <n v="1"/>
  </r>
  <r>
    <x v="5"/>
    <x v="1"/>
    <s v="V"/>
    <n v="17"/>
    <s v="1:09:18:2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.  "/>
    <s v="Star &lt;60"/>
    <n v="1"/>
  </r>
  <r>
    <x v="5"/>
    <x v="1"/>
    <s v="V"/>
    <n v="24"/>
    <s v="1:10:17:2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s v="Star ~101"/>
    <n v="1"/>
  </r>
  <r>
    <x v="5"/>
    <x v="1"/>
    <s v="V"/>
    <n v="18"/>
    <s v="1:09:33:1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s v="Star ~80"/>
    <n v="1"/>
  </r>
  <r>
    <x v="5"/>
    <x v="1"/>
    <s v="V"/>
    <n v="3"/>
    <s v="1:09:04:11"/>
    <m/>
    <m/>
    <m/>
    <n v="37"/>
    <m/>
    <n v="11"/>
    <m/>
    <n v="2"/>
    <m/>
    <m/>
    <n v="50"/>
    <n v="50"/>
    <n v="0"/>
    <n v="0"/>
    <n v="0"/>
    <n v="74"/>
    <n v="0"/>
    <n v="22"/>
    <n v="4"/>
    <n v="0"/>
    <n v="0"/>
    <n v="100"/>
    <s v="Tally"/>
    <s v="Seems out of focus"/>
    <s v="Star 101"/>
    <n v="1"/>
  </r>
  <r>
    <x v="5"/>
    <x v="0"/>
    <s v="H"/>
    <n v="23"/>
    <s v="1:04:08:19"/>
    <n v="9"/>
    <n v="1"/>
    <m/>
    <n v="36"/>
    <m/>
    <m/>
    <m/>
    <n v="4"/>
    <m/>
    <m/>
    <n v="50"/>
    <n v="50"/>
    <n v="18"/>
    <n v="2"/>
    <n v="0"/>
    <n v="72"/>
    <n v="0"/>
    <n v="0"/>
    <n v="8"/>
    <n v="0"/>
    <n v="0"/>
    <n v="100"/>
    <s v="Tally"/>
    <m/>
    <s v="Star 103*, 81*, 62*, 65*"/>
    <n v="4"/>
  </r>
  <r>
    <x v="11"/>
    <x v="1"/>
    <s v="V"/>
    <n v="14"/>
    <d v="1904-01-01T18:46:09"/>
    <m/>
    <m/>
    <m/>
    <n v="44"/>
    <m/>
    <n v="1"/>
    <n v="2"/>
    <n v="3"/>
    <m/>
    <m/>
    <n v="48"/>
    <n v="50"/>
    <n v="0"/>
    <n v="0"/>
    <n v="0"/>
    <n v="91.666666666666657"/>
    <n v="0"/>
    <n v="2.083333333333333"/>
    <n v="6.25"/>
    <n v="0"/>
    <n v="0"/>
    <n v="99.999999999999986"/>
    <s v="Tally"/>
    <m/>
    <s v="Star 104"/>
    <n v="1"/>
  </r>
  <r>
    <x v="11"/>
    <x v="0"/>
    <s v="H"/>
    <n v="11"/>
    <d v="1904-01-02T01:41:15"/>
    <m/>
    <n v="2"/>
    <m/>
    <n v="41"/>
    <m/>
    <n v="5"/>
    <m/>
    <n v="2"/>
    <m/>
    <m/>
    <n v="50"/>
    <n v="50"/>
    <n v="0"/>
    <n v="4"/>
    <n v="0"/>
    <n v="82"/>
    <n v="0"/>
    <n v="10"/>
    <n v="4"/>
    <n v="0"/>
    <n v="0"/>
    <n v="100"/>
    <s v="Tally"/>
    <m/>
    <s v="Star 105, 48"/>
    <n v="2"/>
  </r>
  <r>
    <x v="11"/>
    <x v="1"/>
    <s v="V"/>
    <n v="25"/>
    <d v="1904-01-01T20:16:13"/>
    <n v="2"/>
    <n v="5"/>
    <m/>
    <n v="32"/>
    <m/>
    <n v="9"/>
    <m/>
    <n v="2"/>
    <m/>
    <m/>
    <n v="50"/>
    <n v="50"/>
    <n v="4"/>
    <n v="10"/>
    <n v="0"/>
    <n v="64"/>
    <n v="0"/>
    <n v="18"/>
    <n v="4"/>
    <n v="0"/>
    <n v="0"/>
    <n v="100"/>
    <s v="Tally"/>
    <m/>
    <s v="Star 107, 110*"/>
    <n v="2"/>
  </r>
  <r>
    <x v="11"/>
    <x v="1"/>
    <s v="V"/>
    <n v="27"/>
    <d v="1904-01-01T20:29:19"/>
    <m/>
    <n v="4"/>
    <m/>
    <n v="33"/>
    <m/>
    <n v="9"/>
    <n v="1"/>
    <n v="3"/>
    <m/>
    <m/>
    <n v="49"/>
    <n v="50"/>
    <n v="0"/>
    <n v="8.1632653061224492"/>
    <n v="0"/>
    <n v="67.346938775510196"/>
    <n v="0"/>
    <n v="18.367346938775512"/>
    <n v="6.1224489795918364"/>
    <n v="0"/>
    <n v="0"/>
    <n v="100"/>
    <s v="Tally"/>
    <m/>
    <s v="Star 110, 92*"/>
    <n v="2"/>
  </r>
  <r>
    <x v="5"/>
    <x v="0"/>
    <s v="H"/>
    <n v="1"/>
    <d v="1904-01-03T10:31:13"/>
    <m/>
    <m/>
    <m/>
    <n v="49"/>
    <m/>
    <m/>
    <m/>
    <n v="1"/>
    <m/>
    <m/>
    <n v="50"/>
    <n v="50"/>
    <n v="0"/>
    <n v="0"/>
    <n v="0"/>
    <n v="98"/>
    <n v="0"/>
    <n v="0"/>
    <n v="2"/>
    <n v="0"/>
    <n v="0"/>
    <n v="100"/>
    <s v="Tally"/>
    <m/>
    <s v="Star 111"/>
    <n v="1"/>
  </r>
  <r>
    <x v="11"/>
    <x v="1"/>
    <s v="V"/>
    <n v="7"/>
    <d v="1904-01-01T17:54:23"/>
    <m/>
    <n v="2"/>
    <m/>
    <n v="32"/>
    <m/>
    <n v="11"/>
    <n v="3"/>
    <n v="2"/>
    <m/>
    <m/>
    <n v="47"/>
    <n v="50"/>
    <n v="0"/>
    <n v="4.2553191489361701"/>
    <n v="0"/>
    <n v="68.085106382978722"/>
    <n v="0"/>
    <n v="23.404255319148938"/>
    <n v="4.2553191489361701"/>
    <n v="0"/>
    <n v="0"/>
    <n v="100"/>
    <s v="Tally"/>
    <m/>
    <s v="Star 115"/>
    <n v="1"/>
  </r>
  <r>
    <x v="11"/>
    <x v="1"/>
    <s v="V"/>
    <n v="26"/>
    <d v="1904-01-01T20:20:13"/>
    <m/>
    <n v="3"/>
    <m/>
    <n v="37"/>
    <m/>
    <n v="6"/>
    <m/>
    <n v="4"/>
    <m/>
    <m/>
    <n v="50"/>
    <n v="50"/>
    <n v="0"/>
    <n v="6"/>
    <n v="0"/>
    <n v="74"/>
    <n v="0"/>
    <n v="12"/>
    <n v="8"/>
    <n v="0"/>
    <n v="0"/>
    <n v="100"/>
    <s v="Tally"/>
    <m/>
    <s v="Star 115"/>
    <n v="1"/>
  </r>
  <r>
    <x v="11"/>
    <x v="0"/>
    <s v="H"/>
    <n v="19"/>
    <d v="1904-01-02T02:27:21"/>
    <m/>
    <n v="1"/>
    <n v="34"/>
    <n v="9"/>
    <m/>
    <n v="3"/>
    <m/>
    <n v="3"/>
    <m/>
    <m/>
    <n v="50"/>
    <n v="50"/>
    <n v="0"/>
    <n v="2"/>
    <n v="68"/>
    <n v="18"/>
    <n v="0"/>
    <n v="6"/>
    <n v="6"/>
    <n v="0"/>
    <n v="0"/>
    <n v="100"/>
    <s v="Tally"/>
    <m/>
    <s v="Star 115"/>
    <n v="1"/>
  </r>
  <r>
    <x v="5"/>
    <x v="0"/>
    <s v="H"/>
    <n v="3"/>
    <d v="1904-01-03T10:52:03"/>
    <m/>
    <m/>
    <m/>
    <n v="47"/>
    <m/>
    <m/>
    <m/>
    <n v="3"/>
    <m/>
    <m/>
    <n v="50"/>
    <n v="50"/>
    <n v="0"/>
    <n v="0"/>
    <n v="0"/>
    <n v="94"/>
    <n v="0"/>
    <n v="0"/>
    <n v="6"/>
    <n v="0"/>
    <n v="0"/>
    <n v="100"/>
    <s v="Tally"/>
    <m/>
    <s v="Star 115, 57, 86*"/>
    <n v="3"/>
  </r>
  <r>
    <x v="5"/>
    <x v="0"/>
    <s v="H"/>
    <n v="15"/>
    <s v="1:01:57:21"/>
    <n v="3"/>
    <m/>
    <m/>
    <n v="38"/>
    <m/>
    <m/>
    <m/>
    <n v="9"/>
    <m/>
    <m/>
    <n v="50"/>
    <n v="50"/>
    <n v="6"/>
    <n v="0"/>
    <n v="0"/>
    <n v="76"/>
    <n v="0"/>
    <n v="0"/>
    <n v="18"/>
    <n v="0"/>
    <n v="0"/>
    <n v="100"/>
    <s v="Tally"/>
    <m/>
    <s v="Star 118, 185, 155*"/>
    <n v="3"/>
  </r>
  <r>
    <x v="11"/>
    <x v="2"/>
    <s v="V"/>
    <n v="12"/>
    <d v="1904-01-01T04:22:27"/>
    <m/>
    <n v="3"/>
    <m/>
    <n v="45"/>
    <m/>
    <m/>
    <m/>
    <n v="2"/>
    <m/>
    <m/>
    <n v="50"/>
    <n v="50"/>
    <n v="0"/>
    <n v="6"/>
    <n v="0"/>
    <n v="90"/>
    <n v="0"/>
    <n v="0"/>
    <n v="4"/>
    <n v="0"/>
    <n v="0"/>
    <n v="100"/>
    <s v="Tally"/>
    <m/>
    <s v="Star 122  (NCV)"/>
    <n v="1"/>
  </r>
  <r>
    <x v="11"/>
    <x v="0"/>
    <s v="H"/>
    <n v="10"/>
    <d v="1904-01-02T01:37:05"/>
    <m/>
    <n v="3"/>
    <m/>
    <n v="36"/>
    <m/>
    <n v="5"/>
    <m/>
    <n v="6"/>
    <m/>
    <m/>
    <n v="50"/>
    <n v="50"/>
    <n v="0"/>
    <n v="6"/>
    <n v="0"/>
    <n v="72"/>
    <n v="0"/>
    <n v="10"/>
    <n v="12"/>
    <n v="0"/>
    <n v="0"/>
    <n v="100"/>
    <s v="Tally"/>
    <m/>
    <s v="Star 123, 94, 71*, 56"/>
    <n v="4"/>
  </r>
  <r>
    <x v="11"/>
    <x v="0"/>
    <s v="H"/>
    <n v="6"/>
    <d v="1904-01-02T01:08:09"/>
    <m/>
    <n v="14"/>
    <n v="19"/>
    <n v="15"/>
    <m/>
    <m/>
    <m/>
    <n v="2"/>
    <m/>
    <m/>
    <n v="50"/>
    <n v="50"/>
    <n v="0"/>
    <n v="28.000000000000004"/>
    <n v="38"/>
    <n v="30"/>
    <n v="0"/>
    <n v="0"/>
    <n v="4"/>
    <n v="0"/>
    <n v="0"/>
    <n v="100"/>
    <s v="Tally"/>
    <m/>
    <s v="Star 127"/>
    <n v="1"/>
  </r>
  <r>
    <x v="11"/>
    <x v="0"/>
    <s v="H"/>
    <n v="22"/>
    <d v="1904-01-02T02:42:01"/>
    <m/>
    <m/>
    <n v="4"/>
    <n v="43"/>
    <m/>
    <n v="2"/>
    <m/>
    <n v="1"/>
    <m/>
    <m/>
    <n v="50"/>
    <n v="50"/>
    <n v="0"/>
    <n v="0"/>
    <n v="8"/>
    <n v="86"/>
    <n v="0"/>
    <n v="4"/>
    <n v="2"/>
    <n v="0"/>
    <n v="0"/>
    <n v="100"/>
    <s v="Tally"/>
    <m/>
    <s v="Star 128"/>
    <n v="1"/>
  </r>
  <r>
    <x v="11"/>
    <x v="1"/>
    <s v="V"/>
    <n v="10"/>
    <d v="1904-01-01T18:16:05"/>
    <m/>
    <n v="2"/>
    <m/>
    <n v="43"/>
    <m/>
    <n v="3"/>
    <m/>
    <n v="2"/>
    <m/>
    <m/>
    <n v="50"/>
    <n v="50"/>
    <n v="0"/>
    <n v="4"/>
    <n v="0"/>
    <n v="86"/>
    <n v="0"/>
    <n v="6"/>
    <n v="4"/>
    <n v="0"/>
    <n v="0"/>
    <n v="100"/>
    <s v="Tally"/>
    <m/>
    <s v="Star 132"/>
    <n v="1"/>
  </r>
  <r>
    <x v="11"/>
    <x v="1"/>
    <s v="V"/>
    <n v="23"/>
    <d v="1904-01-01T20:00:27"/>
    <m/>
    <n v="1"/>
    <m/>
    <n v="34"/>
    <m/>
    <n v="8"/>
    <m/>
    <n v="7"/>
    <m/>
    <m/>
    <n v="50"/>
    <n v="50"/>
    <n v="0"/>
    <n v="2"/>
    <n v="0"/>
    <n v="68"/>
    <n v="0"/>
    <n v="16"/>
    <n v="14.000000000000002"/>
    <n v="0"/>
    <n v="0"/>
    <n v="100"/>
    <s v="Tally"/>
    <m/>
    <s v="Star 133, 46"/>
    <n v="2"/>
  </r>
  <r>
    <x v="11"/>
    <x v="0"/>
    <s v="H"/>
    <n v="12"/>
    <d v="1904-01-02T01:47:29"/>
    <m/>
    <m/>
    <m/>
    <n v="41"/>
    <m/>
    <m/>
    <m/>
    <n v="9"/>
    <m/>
    <m/>
    <n v="50"/>
    <n v="50"/>
    <n v="0"/>
    <n v="0"/>
    <n v="0"/>
    <n v="82"/>
    <n v="0"/>
    <n v="0"/>
    <n v="18"/>
    <n v="0"/>
    <n v="0"/>
    <n v="100"/>
    <s v="Tally"/>
    <m/>
    <s v="Star 135, 116"/>
    <n v="2"/>
  </r>
  <r>
    <x v="11"/>
    <x v="0"/>
    <s v="H"/>
    <n v="30"/>
    <d v="1904-01-02T03:34:29"/>
    <m/>
    <m/>
    <m/>
    <n v="45"/>
    <m/>
    <n v="1"/>
    <m/>
    <n v="4"/>
    <m/>
    <m/>
    <n v="50"/>
    <n v="50"/>
    <n v="0"/>
    <n v="0"/>
    <n v="0"/>
    <n v="90"/>
    <n v="0"/>
    <n v="2"/>
    <n v="8"/>
    <n v="0"/>
    <n v="0"/>
    <n v="100"/>
    <s v="Tally"/>
    <m/>
    <s v="Star 136"/>
    <n v="1"/>
  </r>
  <r>
    <x v="11"/>
    <x v="0"/>
    <s v="H"/>
    <n v="29"/>
    <d v="1904-01-02T03:25:07"/>
    <m/>
    <n v="1"/>
    <n v="8"/>
    <n v="26"/>
    <m/>
    <n v="2"/>
    <m/>
    <n v="13"/>
    <m/>
    <m/>
    <n v="50"/>
    <n v="50"/>
    <n v="0"/>
    <n v="2"/>
    <n v="16"/>
    <n v="52"/>
    <n v="0"/>
    <n v="4"/>
    <n v="26"/>
    <n v="0"/>
    <n v="0"/>
    <n v="100"/>
    <s v="Tally"/>
    <m/>
    <s v="Star 140 (NCV), 144, 157"/>
    <n v="3"/>
  </r>
  <r>
    <x v="11"/>
    <x v="0"/>
    <s v="H"/>
    <n v="24"/>
    <d v="1904-01-02T02:53:01"/>
    <m/>
    <n v="1"/>
    <m/>
    <n v="37"/>
    <m/>
    <n v="8"/>
    <m/>
    <n v="4"/>
    <m/>
    <m/>
    <n v="50"/>
    <n v="50"/>
    <n v="0"/>
    <n v="2"/>
    <n v="0"/>
    <n v="74"/>
    <n v="0"/>
    <n v="16"/>
    <n v="8"/>
    <n v="0"/>
    <n v="0"/>
    <n v="100"/>
    <s v="Tally"/>
    <m/>
    <s v="Star 142 (NCV), 59, 114 (NCV), 21"/>
    <n v="4"/>
  </r>
  <r>
    <x v="11"/>
    <x v="0"/>
    <s v="H"/>
    <n v="7"/>
    <d v="1904-01-02T01:20:23"/>
    <m/>
    <n v="10"/>
    <n v="1"/>
    <n v="28"/>
    <m/>
    <n v="2"/>
    <m/>
    <n v="9"/>
    <m/>
    <m/>
    <n v="50"/>
    <n v="50"/>
    <n v="0"/>
    <n v="20"/>
    <n v="2"/>
    <n v="56.000000000000007"/>
    <n v="0"/>
    <n v="4"/>
    <n v="18"/>
    <n v="0"/>
    <n v="0"/>
    <n v="100"/>
    <s v="Tally"/>
    <m/>
    <s v="Star 145, 120"/>
    <n v="2"/>
  </r>
  <r>
    <x v="11"/>
    <x v="1"/>
    <s v="V"/>
    <n v="16"/>
    <d v="1904-01-01T18:59:15"/>
    <m/>
    <n v="7"/>
    <m/>
    <n v="30"/>
    <m/>
    <n v="10"/>
    <m/>
    <n v="3"/>
    <m/>
    <m/>
    <n v="50"/>
    <n v="50"/>
    <n v="0"/>
    <n v="14.000000000000002"/>
    <n v="0"/>
    <n v="60"/>
    <n v="0"/>
    <n v="20"/>
    <n v="6"/>
    <n v="0"/>
    <n v="0"/>
    <n v="100"/>
    <s v="Tally"/>
    <m/>
    <s v="Star 154, 94*"/>
    <n v="2"/>
  </r>
  <r>
    <x v="5"/>
    <x v="0"/>
    <s v="H"/>
    <n v="18"/>
    <s v="1:03:04:25"/>
    <m/>
    <m/>
    <m/>
    <n v="5"/>
    <n v="11"/>
    <m/>
    <m/>
    <n v="4"/>
    <n v="30"/>
    <m/>
    <n v="50"/>
    <n v="50"/>
    <n v="0"/>
    <n v="0"/>
    <n v="0"/>
    <n v="10"/>
    <n v="22"/>
    <n v="0"/>
    <n v="8"/>
    <n v="60"/>
    <n v="0"/>
    <n v="100"/>
    <s v="Tally"/>
    <m/>
    <s v="Star 171"/>
    <n v="1"/>
  </r>
  <r>
    <x v="8"/>
    <x v="1"/>
    <s v="V"/>
    <n v="5"/>
    <d v="1904-01-01T01:21:23"/>
    <m/>
    <m/>
    <m/>
    <n v="43"/>
    <m/>
    <n v="1"/>
    <n v="2"/>
    <n v="4"/>
    <m/>
    <m/>
    <n v="48"/>
    <n v="50"/>
    <n v="0"/>
    <n v="0"/>
    <n v="0"/>
    <n v="89.583333333333343"/>
    <n v="0"/>
    <n v="2.083333333333333"/>
    <n v="8.3333333333333321"/>
    <n v="0"/>
    <n v="0"/>
    <n v="100"/>
    <s v="Tally"/>
    <m/>
    <s v="Star 30"/>
    <n v="1"/>
  </r>
  <r>
    <x v="5"/>
    <x v="1"/>
    <s v="V"/>
    <n v="4"/>
    <s v="1:09:09:23"/>
    <m/>
    <m/>
    <m/>
    <n v="47"/>
    <m/>
    <n v="2"/>
    <m/>
    <n v="1"/>
    <m/>
    <m/>
    <n v="50"/>
    <n v="50"/>
    <n v="0"/>
    <n v="0"/>
    <n v="0"/>
    <n v="94"/>
    <n v="0"/>
    <n v="4"/>
    <n v="2"/>
    <n v="0"/>
    <n v="0"/>
    <n v="100"/>
    <s v="Tally"/>
    <s v="Seems out of focus"/>
    <s v="Star 35, 40, 57; Cucumber 22"/>
    <n v="3"/>
  </r>
  <r>
    <x v="11"/>
    <x v="1"/>
    <s v="V"/>
    <n v="13"/>
    <d v="1904-01-01T18:39:15"/>
    <m/>
    <n v="1"/>
    <m/>
    <n v="46"/>
    <m/>
    <n v="2"/>
    <n v="1"/>
    <m/>
    <m/>
    <m/>
    <n v="49"/>
    <n v="50"/>
    <n v="0"/>
    <n v="2.0408163265306123"/>
    <n v="0"/>
    <n v="93.877551020408163"/>
    <n v="0"/>
    <n v="4.0816326530612246"/>
    <n v="0"/>
    <n v="0"/>
    <n v="0"/>
    <n v="100"/>
    <s v="Tally"/>
    <m/>
    <s v="Star 41*"/>
    <n v="1"/>
  </r>
  <r>
    <x v="11"/>
    <x v="0"/>
    <s v="H"/>
    <n v="1"/>
    <d v="1904-01-02T00:47:03"/>
    <m/>
    <m/>
    <n v="16"/>
    <n v="26"/>
    <m/>
    <m/>
    <m/>
    <n v="8"/>
    <m/>
    <m/>
    <n v="50"/>
    <n v="50"/>
    <n v="0"/>
    <n v="0"/>
    <n v="32"/>
    <n v="52"/>
    <n v="0"/>
    <n v="0"/>
    <n v="16"/>
    <n v="0"/>
    <n v="0"/>
    <n v="100"/>
    <s v="Tally"/>
    <m/>
    <s v="Star 43, 70*, 105 (57)*"/>
    <n v="3"/>
  </r>
  <r>
    <x v="11"/>
    <x v="0"/>
    <s v="H"/>
    <n v="13"/>
    <d v="1904-01-02T01:54:21"/>
    <m/>
    <m/>
    <n v="1"/>
    <n v="39"/>
    <m/>
    <n v="8"/>
    <m/>
    <n v="2"/>
    <m/>
    <m/>
    <n v="50"/>
    <n v="50"/>
    <n v="0"/>
    <n v="0"/>
    <n v="2"/>
    <n v="78"/>
    <n v="0"/>
    <n v="16"/>
    <n v="4"/>
    <n v="0"/>
    <n v="0"/>
    <n v="100"/>
    <s v="Tally"/>
    <m/>
    <s v="Star 47 (Not completely visible)"/>
    <n v="1"/>
  </r>
  <r>
    <x v="5"/>
    <x v="1"/>
    <s v="V"/>
    <n v="8"/>
    <s v="1:09:48:07"/>
    <m/>
    <m/>
    <m/>
    <n v="45"/>
    <m/>
    <n v="5"/>
    <m/>
    <m/>
    <m/>
    <m/>
    <n v="50"/>
    <n v="50"/>
    <n v="0"/>
    <n v="0"/>
    <n v="0"/>
    <n v="90"/>
    <n v="0"/>
    <n v="10"/>
    <n v="0"/>
    <n v="0"/>
    <n v="0"/>
    <n v="100"/>
    <s v="Tally"/>
    <m/>
    <s v="Star 47; Cucumber 16, 23; Scallop 53"/>
    <n v="1"/>
  </r>
  <r>
    <x v="5"/>
    <x v="1"/>
    <s v="V"/>
    <n v="12"/>
    <s v="1:10:08:07"/>
    <m/>
    <m/>
    <m/>
    <n v="41"/>
    <m/>
    <n v="6"/>
    <n v="3"/>
    <m/>
    <m/>
    <m/>
    <n v="47"/>
    <n v="50"/>
    <n v="0"/>
    <n v="0"/>
    <n v="0"/>
    <n v="87.2340425531915"/>
    <n v="0"/>
    <n v="12.76595744680851"/>
    <n v="0"/>
    <n v="0"/>
    <n v="0"/>
    <n v="100.00000000000001"/>
    <s v="Tally"/>
    <m/>
    <s v="Star 48 (NCV), 48; Cucumber 21, 21, 23, 24"/>
    <n v="2"/>
  </r>
  <r>
    <x v="11"/>
    <x v="0"/>
    <s v="H"/>
    <n v="5"/>
    <d v="1904-01-02T01:04:11"/>
    <m/>
    <n v="5"/>
    <n v="28"/>
    <n v="13"/>
    <m/>
    <n v="2"/>
    <n v="1"/>
    <n v="1"/>
    <m/>
    <m/>
    <n v="49"/>
    <n v="50"/>
    <n v="0"/>
    <n v="10.204081632653061"/>
    <n v="57.142857142857139"/>
    <n v="26.530612244897959"/>
    <n v="0"/>
    <n v="4.0816326530612246"/>
    <n v="2.0408163265306123"/>
    <n v="0"/>
    <n v="0"/>
    <n v="100"/>
    <s v="Tally"/>
    <m/>
    <s v="Star 49*"/>
    <n v="1"/>
  </r>
  <r>
    <x v="11"/>
    <x v="1"/>
    <s v="V"/>
    <n v="9"/>
    <d v="1904-01-01T18:12:23"/>
    <m/>
    <n v="1"/>
    <m/>
    <n v="44"/>
    <m/>
    <n v="3"/>
    <n v="2"/>
    <m/>
    <m/>
    <m/>
    <n v="48"/>
    <n v="50"/>
    <n v="0"/>
    <n v="2.083333333333333"/>
    <n v="0"/>
    <n v="91.666666666666657"/>
    <n v="0"/>
    <n v="6.25"/>
    <n v="0"/>
    <n v="0"/>
    <n v="0"/>
    <n v="99.999999999999986"/>
    <s v="Tally"/>
    <m/>
    <s v="Star 51"/>
    <n v="1"/>
  </r>
  <r>
    <x v="5"/>
    <x v="1"/>
    <s v="V"/>
    <n v="5"/>
    <s v="1:09:24:29"/>
    <m/>
    <m/>
    <m/>
    <n v="46"/>
    <m/>
    <m/>
    <n v="2"/>
    <n v="2"/>
    <m/>
    <m/>
    <n v="48"/>
    <n v="50"/>
    <n v="0"/>
    <n v="0"/>
    <n v="0"/>
    <n v="95.833333333333343"/>
    <n v="0"/>
    <n v="0"/>
    <n v="4.1666666666666661"/>
    <n v="0"/>
    <n v="0"/>
    <n v="100.00000000000001"/>
    <s v="Tally"/>
    <s v="Seems out of focus"/>
    <s v="Star 51, 27 24 39"/>
    <n v="4"/>
  </r>
  <r>
    <x v="11"/>
    <x v="0"/>
    <s v="H"/>
    <n v="20"/>
    <d v="1904-01-02T02:32:11"/>
    <m/>
    <m/>
    <n v="2"/>
    <n v="37"/>
    <m/>
    <n v="9"/>
    <m/>
    <n v="2"/>
    <m/>
    <m/>
    <n v="50"/>
    <n v="50"/>
    <n v="0"/>
    <n v="0"/>
    <n v="4"/>
    <n v="74"/>
    <n v="0"/>
    <n v="18"/>
    <n v="4"/>
    <n v="0"/>
    <n v="0"/>
    <n v="100"/>
    <s v="Tally"/>
    <m/>
    <s v="Star 52, 87"/>
    <n v="2"/>
  </r>
  <r>
    <x v="5"/>
    <x v="0"/>
    <s v="H"/>
    <n v="5"/>
    <d v="1904-01-03T11:04:11"/>
    <n v="13"/>
    <m/>
    <m/>
    <n v="24"/>
    <m/>
    <n v="8"/>
    <m/>
    <n v="5"/>
    <m/>
    <m/>
    <n v="50"/>
    <n v="50"/>
    <n v="26"/>
    <n v="0"/>
    <n v="0"/>
    <n v="48"/>
    <n v="0"/>
    <n v="16"/>
    <n v="10"/>
    <n v="0"/>
    <n v="0"/>
    <n v="100"/>
    <s v="Tally"/>
    <m/>
    <s v="Star 58, 78, 83, 45*, 63"/>
    <n v="5"/>
  </r>
  <r>
    <x v="11"/>
    <x v="0"/>
    <s v="H"/>
    <n v="27"/>
    <d v="1904-01-02T03:09:27"/>
    <m/>
    <n v="5"/>
    <n v="14"/>
    <n v="21"/>
    <m/>
    <n v="2"/>
    <m/>
    <n v="8"/>
    <m/>
    <m/>
    <n v="50"/>
    <n v="50"/>
    <n v="0"/>
    <n v="10"/>
    <n v="28.000000000000004"/>
    <n v="42"/>
    <n v="0"/>
    <n v="4"/>
    <n v="16"/>
    <n v="0"/>
    <n v="0"/>
    <n v="100"/>
    <s v="Tally"/>
    <m/>
    <s v="Star 60(NCV), 105, 103, 59, 79(NCV)"/>
    <n v="5"/>
  </r>
  <r>
    <x v="11"/>
    <x v="0"/>
    <s v="H"/>
    <n v="14"/>
    <d v="1904-01-02T01:59:13"/>
    <m/>
    <m/>
    <n v="20"/>
    <n v="29"/>
    <m/>
    <m/>
    <m/>
    <n v="1"/>
    <m/>
    <m/>
    <n v="50"/>
    <n v="50"/>
    <n v="0"/>
    <n v="0"/>
    <n v="40"/>
    <n v="57.999999999999993"/>
    <n v="0"/>
    <n v="0"/>
    <n v="2"/>
    <n v="0"/>
    <n v="0"/>
    <n v="100"/>
    <s v="Tally"/>
    <m/>
    <s v="Star 61 (NCV), 42 (NCV)"/>
    <n v="2"/>
  </r>
  <r>
    <x v="11"/>
    <x v="1"/>
    <s v="V"/>
    <n v="18"/>
    <d v="1904-01-01T19:07:05"/>
    <m/>
    <n v="8"/>
    <m/>
    <n v="30"/>
    <m/>
    <n v="12"/>
    <m/>
    <m/>
    <m/>
    <m/>
    <n v="50"/>
    <n v="50"/>
    <n v="0"/>
    <n v="16"/>
    <n v="0"/>
    <n v="60"/>
    <n v="0"/>
    <n v="24"/>
    <n v="0"/>
    <n v="0"/>
    <n v="0"/>
    <n v="100"/>
    <s v="Tally"/>
    <m/>
    <s v="Star 61*"/>
    <n v="1"/>
  </r>
  <r>
    <x v="0"/>
    <x v="1"/>
    <s v="H"/>
    <n v="13"/>
    <d v="1904-01-03T05:29:07"/>
    <n v="23"/>
    <n v="7"/>
    <n v="6"/>
    <n v="6"/>
    <m/>
    <n v="8"/>
    <m/>
    <m/>
    <m/>
    <m/>
    <n v="50"/>
    <n v="50"/>
    <n v="46"/>
    <n v="14.000000000000002"/>
    <n v="12"/>
    <n v="12"/>
    <n v="0"/>
    <n v="16"/>
    <n v="0"/>
    <n v="0"/>
    <n v="0"/>
    <n v="100"/>
    <s v="Tally"/>
    <m/>
    <s v="star 62"/>
    <n v="1"/>
  </r>
  <r>
    <x v="5"/>
    <x v="0"/>
    <s v="H"/>
    <n v="10"/>
    <s v="1:00:17:27"/>
    <n v="9"/>
    <n v="13"/>
    <n v="22"/>
    <n v="5"/>
    <m/>
    <m/>
    <m/>
    <n v="1"/>
    <m/>
    <m/>
    <n v="50"/>
    <n v="50"/>
    <n v="18"/>
    <n v="26"/>
    <n v="44"/>
    <n v="10"/>
    <n v="0"/>
    <n v="0"/>
    <n v="2"/>
    <n v="0"/>
    <n v="0"/>
    <n v="100"/>
    <s v="Tally"/>
    <m/>
    <s v="Star 63"/>
    <n v="1"/>
  </r>
  <r>
    <x v="5"/>
    <x v="0"/>
    <s v="H"/>
    <n v="19"/>
    <s v="1:03:34:09"/>
    <n v="10"/>
    <n v="15"/>
    <m/>
    <n v="25"/>
    <m/>
    <m/>
    <m/>
    <m/>
    <m/>
    <m/>
    <n v="50"/>
    <n v="50"/>
    <n v="20"/>
    <n v="30"/>
    <n v="0"/>
    <n v="50"/>
    <n v="0"/>
    <n v="0"/>
    <n v="0"/>
    <n v="0"/>
    <n v="0"/>
    <n v="100"/>
    <s v="Tally"/>
    <m/>
    <s v="Star 64"/>
    <n v="1"/>
  </r>
  <r>
    <x v="5"/>
    <x v="0"/>
    <s v="H"/>
    <n v="6"/>
    <d v="1904-01-03T11:12:27"/>
    <n v="33"/>
    <m/>
    <m/>
    <n v="12"/>
    <m/>
    <n v="4"/>
    <m/>
    <n v="1"/>
    <m/>
    <m/>
    <n v="50"/>
    <n v="50"/>
    <n v="66"/>
    <n v="0"/>
    <n v="0"/>
    <n v="24"/>
    <n v="0"/>
    <n v="8"/>
    <n v="2"/>
    <n v="0"/>
    <n v="0"/>
    <n v="100"/>
    <s v="Tally"/>
    <m/>
    <s v="Star 64, 42"/>
    <n v="2"/>
  </r>
  <r>
    <x v="5"/>
    <x v="0"/>
    <s v="H"/>
    <n v="9"/>
    <s v="1:00:12:25"/>
    <n v="18"/>
    <n v="15"/>
    <m/>
    <n v="11"/>
    <m/>
    <n v="2"/>
    <n v="3"/>
    <n v="1"/>
    <m/>
    <m/>
    <n v="47"/>
    <n v="50"/>
    <n v="38.297872340425535"/>
    <n v="31.914893617021278"/>
    <n v="0"/>
    <n v="23.404255319148938"/>
    <n v="0"/>
    <n v="4.2553191489361701"/>
    <n v="2.1276595744680851"/>
    <n v="0"/>
    <n v="0"/>
    <n v="100"/>
    <s v="Tally"/>
    <m/>
    <s v="Star 65, 62"/>
    <n v="2"/>
  </r>
  <r>
    <x v="5"/>
    <x v="0"/>
    <s v="H"/>
    <n v="7"/>
    <d v="1904-01-03T11:20:29"/>
    <n v="21"/>
    <n v="6"/>
    <m/>
    <n v="20"/>
    <m/>
    <n v="3"/>
    <m/>
    <m/>
    <m/>
    <m/>
    <n v="50"/>
    <n v="50"/>
    <n v="42"/>
    <n v="12"/>
    <n v="0"/>
    <n v="40"/>
    <n v="0"/>
    <n v="6"/>
    <n v="0"/>
    <n v="0"/>
    <n v="0"/>
    <n v="100"/>
    <s v="Tally"/>
    <m/>
    <s v="Star 67"/>
    <n v="1"/>
  </r>
  <r>
    <x v="5"/>
    <x v="0"/>
    <s v="H"/>
    <n v="16"/>
    <s v="1:02:04:19"/>
    <n v="8"/>
    <n v="8"/>
    <m/>
    <n v="30"/>
    <m/>
    <m/>
    <n v="2"/>
    <n v="2"/>
    <m/>
    <m/>
    <n v="48"/>
    <n v="50"/>
    <n v="16.666666666666664"/>
    <n v="16.666666666666664"/>
    <n v="0"/>
    <n v="62.5"/>
    <n v="0"/>
    <n v="0"/>
    <n v="4.1666666666666661"/>
    <n v="0"/>
    <n v="0"/>
    <n v="100"/>
    <s v="Tally"/>
    <m/>
    <s v="Star 67"/>
    <n v="1"/>
  </r>
  <r>
    <x v="5"/>
    <x v="0"/>
    <s v="H"/>
    <n v="8"/>
    <d v="1904-01-03T11:26:23"/>
    <n v="18"/>
    <n v="3"/>
    <m/>
    <n v="29"/>
    <m/>
    <m/>
    <m/>
    <m/>
    <m/>
    <m/>
    <n v="50"/>
    <n v="50"/>
    <n v="36"/>
    <n v="6"/>
    <n v="0"/>
    <n v="57.999999999999993"/>
    <n v="0"/>
    <n v="0"/>
    <n v="0"/>
    <n v="0"/>
    <n v="0"/>
    <n v="100"/>
    <s v="Tally"/>
    <m/>
    <s v="Star 69"/>
    <n v="1"/>
  </r>
  <r>
    <x v="11"/>
    <x v="2"/>
    <s v="V"/>
    <n v="22"/>
    <d v="1904-01-01T05:20:17"/>
    <m/>
    <m/>
    <m/>
    <n v="47"/>
    <m/>
    <n v="3"/>
    <m/>
    <m/>
    <m/>
    <m/>
    <n v="50"/>
    <n v="50"/>
    <n v="0"/>
    <n v="0"/>
    <n v="0"/>
    <n v="94"/>
    <n v="0"/>
    <n v="6"/>
    <n v="0"/>
    <n v="0"/>
    <n v="0"/>
    <n v="100"/>
    <s v="Tally"/>
    <m/>
    <s v="Star 71"/>
    <n v="1"/>
  </r>
  <r>
    <x v="11"/>
    <x v="0"/>
    <s v="H"/>
    <n v="3"/>
    <d v="1904-01-02T00:57:09"/>
    <n v="19"/>
    <n v="1"/>
    <n v="10"/>
    <n v="6"/>
    <m/>
    <n v="1"/>
    <n v="2"/>
    <n v="11"/>
    <m/>
    <m/>
    <n v="48"/>
    <n v="50"/>
    <n v="39.583333333333329"/>
    <n v="2.083333333333333"/>
    <n v="20.833333333333336"/>
    <n v="12.5"/>
    <n v="0"/>
    <n v="2.083333333333333"/>
    <n v="22.916666666666664"/>
    <n v="0"/>
    <n v="0"/>
    <n v="100"/>
    <s v="Tally"/>
    <m/>
    <s v="Star 71*, 141, 156, 135*"/>
    <n v="4"/>
  </r>
  <r>
    <x v="5"/>
    <x v="0"/>
    <s v="H"/>
    <n v="20"/>
    <s v="1:03:46:07"/>
    <n v="9"/>
    <n v="9"/>
    <n v="3"/>
    <n v="27"/>
    <m/>
    <m/>
    <n v="2"/>
    <m/>
    <m/>
    <m/>
    <n v="48"/>
    <n v="50"/>
    <n v="18.75"/>
    <n v="18.75"/>
    <n v="6.25"/>
    <n v="56.25"/>
    <n v="0"/>
    <n v="0"/>
    <n v="0"/>
    <n v="0"/>
    <n v="0"/>
    <n v="100"/>
    <s v="Tally"/>
    <m/>
    <s v="Star 73"/>
    <n v="1"/>
  </r>
  <r>
    <x v="11"/>
    <x v="1"/>
    <s v="V"/>
    <n v="15"/>
    <d v="1904-01-01T18:55:01"/>
    <m/>
    <n v="1"/>
    <m/>
    <n v="42"/>
    <m/>
    <n v="2"/>
    <n v="2"/>
    <n v="3"/>
    <m/>
    <m/>
    <n v="48"/>
    <n v="50"/>
    <n v="0"/>
    <n v="2.083333333333333"/>
    <n v="0"/>
    <n v="87.5"/>
    <n v="0"/>
    <n v="4.1666666666666661"/>
    <n v="6.25"/>
    <n v="0"/>
    <n v="0"/>
    <n v="100"/>
    <s v="Tally"/>
    <m/>
    <s v="Star 74; Cucumber 67*"/>
    <n v="1"/>
  </r>
  <r>
    <x v="5"/>
    <x v="1"/>
    <s v="V"/>
    <n v="7"/>
    <s v="1:09:42:21"/>
    <m/>
    <m/>
    <m/>
    <n v="36"/>
    <m/>
    <n v="11"/>
    <m/>
    <n v="3"/>
    <m/>
    <m/>
    <n v="50"/>
    <n v="50"/>
    <n v="0"/>
    <n v="0"/>
    <n v="0"/>
    <n v="72"/>
    <n v="0"/>
    <n v="22"/>
    <n v="6"/>
    <n v="0"/>
    <n v="0"/>
    <n v="100"/>
    <s v="Tally"/>
    <m/>
    <s v="Star 76, 53, 50; Cucumber 35"/>
    <n v="3"/>
  </r>
  <r>
    <x v="11"/>
    <x v="2"/>
    <s v="V"/>
    <n v="8"/>
    <d v="1904-01-01T03:58:09"/>
    <m/>
    <m/>
    <m/>
    <n v="48"/>
    <m/>
    <m/>
    <m/>
    <n v="2"/>
    <m/>
    <m/>
    <n v="50"/>
    <n v="50"/>
    <n v="0"/>
    <n v="0"/>
    <n v="0"/>
    <n v="96"/>
    <n v="0"/>
    <n v="0"/>
    <n v="4"/>
    <n v="0"/>
    <n v="0"/>
    <n v="100"/>
    <s v="Tally"/>
    <m/>
    <s v="Star 79"/>
    <n v="1"/>
  </r>
  <r>
    <x v="11"/>
    <x v="1"/>
    <s v="V"/>
    <n v="29"/>
    <d v="1904-01-01T20:55:05"/>
    <m/>
    <n v="3"/>
    <m/>
    <n v="36"/>
    <m/>
    <n v="8"/>
    <m/>
    <n v="3"/>
    <m/>
    <m/>
    <n v="50"/>
    <n v="50"/>
    <n v="0"/>
    <n v="6"/>
    <n v="0"/>
    <n v="72"/>
    <n v="0"/>
    <n v="16"/>
    <n v="6"/>
    <n v="0"/>
    <n v="0"/>
    <n v="100"/>
    <s v="Tally"/>
    <m/>
    <s v="Star 81, 38, 68"/>
    <n v="3"/>
  </r>
  <r>
    <x v="11"/>
    <x v="2"/>
    <s v="V"/>
    <n v="3"/>
    <d v="1904-01-01T03:25:19"/>
    <n v="10"/>
    <n v="8"/>
    <m/>
    <n v="32"/>
    <m/>
    <m/>
    <m/>
    <m/>
    <m/>
    <m/>
    <n v="50"/>
    <n v="50"/>
    <n v="20"/>
    <n v="16"/>
    <n v="0"/>
    <n v="64"/>
    <n v="0"/>
    <n v="0"/>
    <n v="0"/>
    <n v="0"/>
    <n v="0"/>
    <n v="100"/>
    <s v="Tally"/>
    <m/>
    <s v="Star 82"/>
    <n v="1"/>
  </r>
  <r>
    <x v="11"/>
    <x v="0"/>
    <s v="H"/>
    <n v="28"/>
    <d v="1904-01-02T03:14:23"/>
    <m/>
    <n v="9"/>
    <n v="14"/>
    <n v="24"/>
    <m/>
    <n v="1"/>
    <m/>
    <n v="2"/>
    <m/>
    <m/>
    <n v="50"/>
    <n v="50"/>
    <n v="0"/>
    <n v="18"/>
    <n v="28.000000000000004"/>
    <n v="48"/>
    <n v="0"/>
    <n v="2"/>
    <n v="4"/>
    <n v="0"/>
    <n v="0"/>
    <n v="100"/>
    <s v="Tally"/>
    <m/>
    <s v="Star 85 (NCV), 120, 58 (NCV)"/>
    <n v="3"/>
  </r>
  <r>
    <x v="11"/>
    <x v="2"/>
    <s v="V"/>
    <n v="10"/>
    <d v="1904-01-01T04:09:29"/>
    <m/>
    <n v="7"/>
    <m/>
    <n v="40"/>
    <m/>
    <m/>
    <m/>
    <n v="3"/>
    <m/>
    <m/>
    <n v="50"/>
    <n v="50"/>
    <n v="0"/>
    <n v="14.000000000000002"/>
    <n v="0"/>
    <n v="80"/>
    <n v="0"/>
    <n v="0"/>
    <n v="6"/>
    <n v="0"/>
    <n v="0"/>
    <n v="100"/>
    <s v="Tally"/>
    <m/>
    <s v="Star 86"/>
    <n v="1"/>
  </r>
  <r>
    <x v="11"/>
    <x v="2"/>
    <s v="V"/>
    <n v="11"/>
    <d v="1904-01-01T04:17:19"/>
    <m/>
    <n v="1"/>
    <m/>
    <n v="48"/>
    <m/>
    <m/>
    <m/>
    <n v="1"/>
    <m/>
    <m/>
    <n v="50"/>
    <n v="50"/>
    <n v="0"/>
    <n v="2"/>
    <n v="0"/>
    <n v="96"/>
    <n v="0"/>
    <n v="0"/>
    <n v="2"/>
    <n v="0"/>
    <n v="0"/>
    <n v="100"/>
    <s v="Tally"/>
    <m/>
    <s v="Star 88"/>
    <n v="1"/>
  </r>
  <r>
    <x v="5"/>
    <x v="1"/>
    <s v="V"/>
    <n v="13"/>
    <s v="1:10:12:15"/>
    <m/>
    <m/>
    <m/>
    <n v="30"/>
    <m/>
    <n v="12"/>
    <n v="5"/>
    <n v="3"/>
    <m/>
    <m/>
    <n v="45"/>
    <n v="50"/>
    <n v="0"/>
    <n v="0"/>
    <n v="0"/>
    <n v="66.666666666666657"/>
    <n v="0"/>
    <n v="26.666666666666668"/>
    <n v="6.666666666666667"/>
    <n v="0"/>
    <n v="0"/>
    <n v="100"/>
    <s v="Tally"/>
    <m/>
    <s v="Star 88; Cucumber 17, 20"/>
    <n v="1"/>
  </r>
  <r>
    <x v="11"/>
    <x v="0"/>
    <s v="H"/>
    <n v="18"/>
    <d v="1904-01-02T02:21:17"/>
    <m/>
    <m/>
    <n v="2"/>
    <n v="41"/>
    <m/>
    <n v="6"/>
    <m/>
    <n v="1"/>
    <m/>
    <m/>
    <n v="50"/>
    <n v="50"/>
    <n v="0"/>
    <n v="0"/>
    <n v="4"/>
    <n v="82"/>
    <n v="0"/>
    <n v="12"/>
    <n v="2"/>
    <n v="0"/>
    <n v="0"/>
    <n v="100"/>
    <s v="Tally"/>
    <m/>
    <s v="Star 89 (NCV)"/>
    <n v="1"/>
  </r>
  <r>
    <x v="11"/>
    <x v="1"/>
    <s v="V"/>
    <n v="20"/>
    <d v="1904-01-01T19:17:12"/>
    <m/>
    <m/>
    <m/>
    <n v="43"/>
    <m/>
    <n v="7"/>
    <m/>
    <m/>
    <m/>
    <m/>
    <n v="50"/>
    <n v="50"/>
    <n v="0"/>
    <n v="0"/>
    <n v="0"/>
    <n v="86"/>
    <n v="0"/>
    <n v="14.000000000000002"/>
    <n v="0"/>
    <n v="0"/>
    <n v="0"/>
    <n v="100"/>
    <s v="Tally"/>
    <m/>
    <s v="Star 90"/>
    <n v="1"/>
  </r>
  <r>
    <x v="11"/>
    <x v="0"/>
    <s v="H"/>
    <n v="8"/>
    <d v="1904-01-02T01:26:21"/>
    <n v="1"/>
    <n v="4"/>
    <m/>
    <n v="21"/>
    <m/>
    <n v="6"/>
    <m/>
    <n v="18"/>
    <m/>
    <m/>
    <n v="50"/>
    <n v="50"/>
    <n v="2"/>
    <n v="8"/>
    <n v="0"/>
    <n v="42"/>
    <n v="0"/>
    <n v="12"/>
    <n v="36"/>
    <n v="0"/>
    <n v="0"/>
    <n v="100"/>
    <s v="Tally"/>
    <m/>
    <s v="Star 90, 123, 98, 128, 116, 70"/>
    <n v="6"/>
  </r>
  <r>
    <x v="11"/>
    <x v="0"/>
    <s v="H"/>
    <n v="2"/>
    <d v="1904-01-02T00:51:11"/>
    <m/>
    <n v="4"/>
    <n v="33"/>
    <n v="9"/>
    <m/>
    <n v="2"/>
    <m/>
    <n v="2"/>
    <m/>
    <m/>
    <n v="50"/>
    <n v="50"/>
    <n v="0"/>
    <n v="8"/>
    <n v="66"/>
    <n v="18"/>
    <n v="0"/>
    <n v="4"/>
    <n v="4"/>
    <n v="0"/>
    <n v="0"/>
    <n v="100"/>
    <s v="Tally"/>
    <m/>
    <s v="Star 91 (52), 68"/>
    <n v="2"/>
  </r>
  <r>
    <x v="11"/>
    <x v="0"/>
    <s v="H"/>
    <n v="26"/>
    <d v="1904-01-02T03:05:05"/>
    <n v="2"/>
    <m/>
    <m/>
    <n v="45"/>
    <m/>
    <m/>
    <m/>
    <n v="3"/>
    <m/>
    <m/>
    <n v="50"/>
    <n v="50"/>
    <n v="4"/>
    <n v="0"/>
    <n v="0"/>
    <n v="90"/>
    <n v="0"/>
    <n v="0"/>
    <n v="6"/>
    <n v="0"/>
    <n v="0"/>
    <n v="100"/>
    <s v="Tally"/>
    <m/>
    <s v="Star 93, 63, 18, 19"/>
    <n v="4"/>
  </r>
  <r>
    <x v="11"/>
    <x v="2"/>
    <s v="V"/>
    <n v="23"/>
    <d v="1904-01-01T05:27:13"/>
    <m/>
    <n v="2"/>
    <m/>
    <n v="47"/>
    <m/>
    <m/>
    <n v="1"/>
    <m/>
    <m/>
    <m/>
    <n v="49"/>
    <n v="50"/>
    <n v="0"/>
    <n v="4.0816326530612246"/>
    <n v="0"/>
    <n v="95.918367346938766"/>
    <n v="0"/>
    <n v="0"/>
    <n v="0"/>
    <n v="0"/>
    <n v="0"/>
    <n v="99.999999999999986"/>
    <s v="Tally"/>
    <m/>
    <s v="Star 93, 70 (NCV)"/>
    <n v="2"/>
  </r>
  <r>
    <x v="11"/>
    <x v="1"/>
    <s v="V"/>
    <n v="5"/>
    <d v="1904-01-01T17:42:06"/>
    <m/>
    <n v="1"/>
    <m/>
    <n v="48"/>
    <m/>
    <m/>
    <n v="1"/>
    <m/>
    <m/>
    <m/>
    <n v="49"/>
    <n v="50"/>
    <n v="0"/>
    <n v="2.0408163265306123"/>
    <n v="0"/>
    <n v="97.959183673469383"/>
    <n v="0"/>
    <n v="0"/>
    <n v="0"/>
    <n v="0"/>
    <n v="0"/>
    <n v="100"/>
    <s v="Tally"/>
    <m/>
    <s v="Star 96"/>
    <n v="1"/>
  </r>
  <r>
    <x v="3"/>
    <x v="0"/>
    <s v="H"/>
    <n v="9"/>
    <d v="1904-01-01T03:14:21"/>
    <m/>
    <m/>
    <m/>
    <n v="43"/>
    <m/>
    <m/>
    <n v="7"/>
    <m/>
    <m/>
    <m/>
    <n v="43"/>
    <n v="50"/>
    <n v="0"/>
    <n v="0"/>
    <n v="0"/>
    <n v="100"/>
    <n v="0"/>
    <n v="0"/>
    <n v="0"/>
    <n v="0"/>
    <n v="0"/>
    <n v="100"/>
    <s v="Maria"/>
    <m/>
    <s v="star- 102mm"/>
    <n v="1"/>
  </r>
  <r>
    <x v="7"/>
    <x v="2"/>
    <s v="H"/>
    <n v="27"/>
    <d v="1904-01-01T18:51:19"/>
    <n v="1"/>
    <m/>
    <n v="6"/>
    <n v="13"/>
    <m/>
    <n v="21"/>
    <m/>
    <n v="3"/>
    <n v="6"/>
    <m/>
    <n v="50"/>
    <n v="50"/>
    <n v="2"/>
    <n v="0"/>
    <n v="12"/>
    <n v="26"/>
    <n v="0"/>
    <n v="42"/>
    <n v="6"/>
    <n v="12"/>
    <n v="0"/>
    <n v="100"/>
    <s v="Maria"/>
    <m/>
    <s v="star- 121"/>
    <n v="1"/>
  </r>
  <r>
    <x v="3"/>
    <x v="1"/>
    <s v="V"/>
    <n v="18"/>
    <d v="1904-01-01T17:51:19"/>
    <m/>
    <m/>
    <m/>
    <n v="36"/>
    <m/>
    <m/>
    <n v="1"/>
    <n v="4"/>
    <n v="9"/>
    <m/>
    <n v="49"/>
    <n v="50"/>
    <n v="0"/>
    <n v="0"/>
    <n v="0"/>
    <n v="73.469387755102048"/>
    <n v="0"/>
    <n v="0"/>
    <n v="8.1632653061224492"/>
    <n v="18"/>
    <n v="0"/>
    <n v="99.632653061224502"/>
    <s v="Maria"/>
    <s v="laser- 53mm"/>
    <s v="star- 141mm"/>
    <n v="1"/>
  </r>
  <r>
    <x v="7"/>
    <x v="0"/>
    <s v="H"/>
    <n v="13"/>
    <d v="1904-01-03T06:14:19"/>
    <m/>
    <n v="7"/>
    <n v="17"/>
    <n v="4"/>
    <m/>
    <m/>
    <m/>
    <n v="5"/>
    <n v="17"/>
    <m/>
    <n v="50"/>
    <n v="50"/>
    <n v="0"/>
    <n v="14.000000000000002"/>
    <n v="34"/>
    <n v="8"/>
    <n v="0"/>
    <n v="0"/>
    <n v="10"/>
    <n v="34"/>
    <n v="0"/>
    <n v="100"/>
    <s v="Maria"/>
    <m/>
    <s v="star- 143mm"/>
    <n v="1"/>
  </r>
  <r>
    <x v="3"/>
    <x v="0"/>
    <s v="H"/>
    <n v="17"/>
    <d v="1904-01-01T07:02:09"/>
    <n v="3"/>
    <m/>
    <n v="2"/>
    <n v="21"/>
    <m/>
    <m/>
    <n v="14"/>
    <n v="6"/>
    <n v="4"/>
    <m/>
    <n v="36"/>
    <n v="50"/>
    <n v="8.3333333333333321"/>
    <n v="0"/>
    <n v="5.5555555555555554"/>
    <n v="58.333333333333336"/>
    <n v="0"/>
    <n v="0"/>
    <n v="16.666666666666664"/>
    <n v="8"/>
    <n v="0"/>
    <n v="96.888888888888886"/>
    <s v="Maria"/>
    <m/>
    <s v="star- 153, 114"/>
    <n v="2"/>
  </r>
  <r>
    <x v="3"/>
    <x v="0"/>
    <s v="H"/>
    <n v="12"/>
    <d v="1904-01-01T04:42:05"/>
    <m/>
    <m/>
    <m/>
    <n v="47"/>
    <m/>
    <m/>
    <m/>
    <n v="3"/>
    <m/>
    <m/>
    <n v="50"/>
    <n v="50"/>
    <n v="0"/>
    <n v="0"/>
    <n v="0"/>
    <n v="94"/>
    <n v="0"/>
    <n v="0"/>
    <n v="6"/>
    <n v="0"/>
    <n v="0"/>
    <n v="100"/>
    <s v="Maria"/>
    <s v="64mm laser"/>
    <s v="star- 39, chiton- 79"/>
    <n v="1"/>
  </r>
  <r>
    <x v="8"/>
    <x v="0"/>
    <s v="V"/>
    <n v="19"/>
    <d v="1904-01-02T05:52:15"/>
    <m/>
    <m/>
    <n v="18"/>
    <n v="16"/>
    <m/>
    <m/>
    <n v="2"/>
    <n v="1"/>
    <n v="13"/>
    <m/>
    <n v="48"/>
    <n v="50"/>
    <n v="0"/>
    <n v="0"/>
    <n v="37.5"/>
    <n v="33.333333333333329"/>
    <n v="0"/>
    <n v="0"/>
    <n v="2.083333333333333"/>
    <n v="26"/>
    <n v="0"/>
    <n v="98.916666666666657"/>
    <s v="Maria"/>
    <s v="laser- 52mm"/>
    <s v="star- 52"/>
    <n v="1"/>
  </r>
  <r>
    <x v="7"/>
    <x v="2"/>
    <s v="H"/>
    <n v="2"/>
    <d v="1904-01-01T13:03:17"/>
    <n v="12"/>
    <m/>
    <n v="2"/>
    <n v="23"/>
    <m/>
    <n v="7"/>
    <n v="1"/>
    <n v="1"/>
    <n v="4"/>
    <m/>
    <n v="49"/>
    <n v="50"/>
    <n v="24.489795918367346"/>
    <n v="0"/>
    <n v="4.0816326530612246"/>
    <n v="46.938775510204081"/>
    <n v="0"/>
    <n v="14.285714285714285"/>
    <n v="2.0408163265306123"/>
    <n v="8"/>
    <n v="0"/>
    <n v="99.836734693877546"/>
    <s v="Maria"/>
    <m/>
    <s v="star- 62"/>
    <n v="1"/>
  </r>
  <r>
    <x v="7"/>
    <x v="2"/>
    <s v="H"/>
    <n v="24"/>
    <d v="1904-01-01T18:06:27"/>
    <n v="9"/>
    <m/>
    <n v="3"/>
    <n v="2"/>
    <m/>
    <n v="20"/>
    <m/>
    <m/>
    <n v="16"/>
    <m/>
    <n v="50"/>
    <n v="50"/>
    <n v="18"/>
    <n v="0"/>
    <n v="6"/>
    <n v="4"/>
    <n v="0"/>
    <n v="40"/>
    <n v="0"/>
    <n v="32"/>
    <n v="0"/>
    <n v="100"/>
    <s v="Maria"/>
    <m/>
    <s v="star- 69"/>
    <n v="1"/>
  </r>
  <r>
    <x v="7"/>
    <x v="0"/>
    <s v="H"/>
    <n v="27"/>
    <d v="1904-01-03T11:44:25"/>
    <n v="2"/>
    <n v="7"/>
    <m/>
    <n v="26"/>
    <m/>
    <m/>
    <n v="2"/>
    <n v="1"/>
    <n v="12"/>
    <m/>
    <n v="48"/>
    <n v="50"/>
    <n v="4.1666666666666661"/>
    <n v="14.583333333333334"/>
    <n v="0"/>
    <n v="54.166666666666664"/>
    <n v="0"/>
    <n v="0"/>
    <n v="2.083333333333333"/>
    <n v="24"/>
    <n v="0"/>
    <n v="98.999999999999986"/>
    <s v="Maria"/>
    <m/>
    <s v="star- 73mm"/>
    <n v="1"/>
  </r>
  <r>
    <x v="7"/>
    <x v="0"/>
    <s v="H"/>
    <n v="20"/>
    <d v="1904-01-03T09:44:05"/>
    <n v="10"/>
    <n v="3"/>
    <m/>
    <n v="15"/>
    <m/>
    <m/>
    <n v="9"/>
    <n v="2"/>
    <n v="11"/>
    <m/>
    <n v="41"/>
    <n v="50"/>
    <n v="24.390243902439025"/>
    <n v="7.3170731707317067"/>
    <n v="0"/>
    <n v="36.585365853658537"/>
    <n v="0"/>
    <n v="0"/>
    <n v="4.8780487804878048"/>
    <n v="22"/>
    <n v="0"/>
    <n v="95.170731707317074"/>
    <s v="Maria"/>
    <m/>
    <s v="star- 96mm"/>
    <n v="1"/>
  </r>
  <r>
    <x v="12"/>
    <x v="0"/>
    <s v="H"/>
    <n v="8"/>
    <d v="1904-01-01T02:20:17"/>
    <n v="3"/>
    <m/>
    <m/>
    <m/>
    <m/>
    <n v="30"/>
    <n v="13"/>
    <n v="4"/>
    <m/>
    <m/>
    <n v="37"/>
    <n v="50"/>
    <n v="8.1081081081081088"/>
    <n v="0"/>
    <n v="0"/>
    <n v="0"/>
    <n v="0"/>
    <n v="81.081081081081081"/>
    <n v="10.810810810810811"/>
    <n v="0"/>
    <n v="0"/>
    <n v="100"/>
    <s v="Maria"/>
    <s v="laser- 44mm, Bad Vis."/>
    <s v="star-113mm"/>
    <n v="1"/>
  </r>
  <r>
    <x v="3"/>
    <x v="1"/>
    <s v="V"/>
    <n v="15"/>
    <d v="1904-01-01T16:41:03"/>
    <m/>
    <n v="8"/>
    <m/>
    <m/>
    <m/>
    <n v="1"/>
    <n v="2"/>
    <n v="30"/>
    <n v="9"/>
    <m/>
    <n v="48"/>
    <n v="50"/>
    <n v="0"/>
    <n v="16.666666666666664"/>
    <n v="0"/>
    <n v="0"/>
    <n v="0"/>
    <n v="2.083333333333333"/>
    <n v="62.5"/>
    <n v="18"/>
    <n v="0"/>
    <n v="99.25"/>
    <s v="Maria"/>
    <s v="laser- 61mm"/>
    <s v="star-186, 153, 143, 100"/>
    <n v="4"/>
  </r>
  <r>
    <x v="7"/>
    <x v="1"/>
    <s v="H"/>
    <n v="12"/>
    <d v="1904-01-01T03:39:17"/>
    <n v="4"/>
    <n v="4"/>
    <n v="5"/>
    <m/>
    <m/>
    <n v="16"/>
    <n v="1"/>
    <m/>
    <n v="20"/>
    <m/>
    <n v="49"/>
    <n v="50"/>
    <n v="8.1632653061224492"/>
    <n v="8.1632653061224492"/>
    <n v="10.204081632653061"/>
    <n v="0"/>
    <n v="0"/>
    <n v="32.653061224489797"/>
    <n v="0"/>
    <n v="40"/>
    <n v="0"/>
    <n v="99.183673469387756"/>
    <s v="Maria"/>
    <m/>
    <s v="star-49mm"/>
    <n v="1"/>
  </r>
  <r>
    <x v="8"/>
    <x v="2"/>
    <s v="V"/>
    <n v="24"/>
    <d v="1904-01-01T18:53:25"/>
    <m/>
    <n v="19"/>
    <m/>
    <n v="10"/>
    <m/>
    <n v="12"/>
    <n v="1"/>
    <m/>
    <n v="8"/>
    <m/>
    <n v="49"/>
    <n v="50"/>
    <n v="0"/>
    <n v="38.775510204081634"/>
    <n v="0"/>
    <n v="20.408163265306122"/>
    <n v="0"/>
    <n v="24.489795918367346"/>
    <n v="0"/>
    <n v="16"/>
    <n v="0"/>
    <n v="99.673469387755105"/>
    <s v="Maria"/>
    <m/>
    <s v="star-53mm"/>
    <n v="1"/>
  </r>
  <r>
    <x v="3"/>
    <x v="1"/>
    <s v="V"/>
    <n v="30"/>
    <d v="1904-01-01T18:08:05"/>
    <m/>
    <m/>
    <m/>
    <n v="39"/>
    <m/>
    <m/>
    <n v="3"/>
    <m/>
    <n v="8"/>
    <m/>
    <n v="47"/>
    <n v="50"/>
    <n v="0"/>
    <n v="0"/>
    <n v="0"/>
    <n v="82.978723404255319"/>
    <n v="0"/>
    <n v="0"/>
    <n v="0"/>
    <n v="16"/>
    <n v="0"/>
    <n v="98.978723404255319"/>
    <s v="Maria"/>
    <s v="laser- 58mm"/>
    <s v="star-64mm"/>
    <n v="1"/>
  </r>
  <r>
    <x v="8"/>
    <x v="0"/>
    <s v="V"/>
    <n v="25"/>
    <d v="1904-01-02T06:42:03"/>
    <m/>
    <n v="2"/>
    <n v="13"/>
    <n v="30"/>
    <m/>
    <m/>
    <m/>
    <m/>
    <n v="5"/>
    <m/>
    <n v="50"/>
    <n v="50"/>
    <n v="0"/>
    <n v="4"/>
    <n v="26"/>
    <n v="60"/>
    <n v="0"/>
    <n v="0"/>
    <n v="0"/>
    <n v="10"/>
    <n v="0"/>
    <n v="100"/>
    <s v="Maria"/>
    <s v="laser-50mm"/>
    <s v="star-68mm"/>
    <n v="1"/>
  </r>
  <r>
    <x v="8"/>
    <x v="2"/>
    <s v="V"/>
    <n v="9"/>
    <d v="1904-01-01T16:56:11"/>
    <n v="6"/>
    <n v="3"/>
    <m/>
    <n v="15"/>
    <m/>
    <n v="12"/>
    <n v="1"/>
    <m/>
    <n v="13"/>
    <m/>
    <n v="49"/>
    <n v="50"/>
    <n v="12.244897959183673"/>
    <n v="6.1224489795918364"/>
    <n v="0"/>
    <n v="30.612244897959183"/>
    <n v="0"/>
    <n v="24.489795918367346"/>
    <n v="0"/>
    <n v="26"/>
    <n v="0"/>
    <n v="99.469387755102034"/>
    <s v="Maria"/>
    <s v="laser- 58mm"/>
    <s v="star-68mm"/>
    <n v="1"/>
  </r>
  <r>
    <x v="12"/>
    <x v="0"/>
    <s v="H"/>
    <n v="17"/>
    <d v="1904-01-01T04:23:27"/>
    <n v="19"/>
    <m/>
    <m/>
    <m/>
    <m/>
    <m/>
    <n v="14"/>
    <m/>
    <n v="17"/>
    <m/>
    <n v="36"/>
    <n v="50"/>
    <n v="52.777777777777779"/>
    <n v="0"/>
    <n v="0"/>
    <n v="0"/>
    <n v="0"/>
    <n v="0"/>
    <n v="0"/>
    <n v="34"/>
    <n v="0"/>
    <n v="86.777777777777771"/>
    <s v="Maria"/>
    <s v="Bad Vis."/>
    <s v="star-80mm"/>
    <n v="1"/>
  </r>
  <r>
    <x v="8"/>
    <x v="2"/>
    <s v="V"/>
    <n v="29"/>
    <d v="1904-01-01T21:02:21"/>
    <m/>
    <n v="1"/>
    <m/>
    <n v="19"/>
    <m/>
    <m/>
    <m/>
    <n v="3"/>
    <n v="27"/>
    <m/>
    <n v="50"/>
    <n v="50"/>
    <n v="0"/>
    <n v="2"/>
    <n v="0"/>
    <n v="38"/>
    <n v="0"/>
    <n v="0"/>
    <n v="6"/>
    <n v="54"/>
    <n v="0"/>
    <n v="100"/>
    <s v="Maria"/>
    <m/>
    <s v="sun star-105mm"/>
    <n v="1"/>
  </r>
  <r>
    <x v="11"/>
    <x v="2"/>
    <s v="V"/>
    <n v="24"/>
    <d v="1904-01-01T05:32:03"/>
    <m/>
    <n v="2"/>
    <m/>
    <n v="48"/>
    <m/>
    <m/>
    <m/>
    <m/>
    <m/>
    <m/>
    <n v="50"/>
    <n v="50"/>
    <n v="0"/>
    <n v="4"/>
    <n v="0"/>
    <n v="96"/>
    <n v="0"/>
    <n v="0"/>
    <n v="0"/>
    <n v="0"/>
    <n v="0"/>
    <n v="100"/>
    <s v="Tally"/>
    <m/>
    <s v="Sunstar 130 (NCV)"/>
    <n v="1"/>
  </r>
  <r>
    <x v="3"/>
    <x v="1"/>
    <s v="V"/>
    <n v="3"/>
    <d v="1904-01-01T12:58:11"/>
    <n v="6"/>
    <n v="29"/>
    <m/>
    <n v="10"/>
    <m/>
    <m/>
    <n v="1"/>
    <n v="2"/>
    <n v="2"/>
    <n v="1"/>
    <n v="49"/>
    <n v="51"/>
    <n v="12.244897959183673"/>
    <n v="59.183673469387756"/>
    <n v="0"/>
    <n v="20.408163265306122"/>
    <n v="0"/>
    <n v="0"/>
    <n v="4.0816326530612246"/>
    <n v="3.9215686274509802"/>
    <n v="1.9607843137254901"/>
    <n v="101.80072028811524"/>
    <s v="Maria"/>
    <s v="laser- 62mm"/>
    <s v="urchin-42mm"/>
    <n v="0"/>
  </r>
  <r>
    <x v="3"/>
    <x v="1"/>
    <s v="V"/>
    <n v="19"/>
    <d v="1904-01-01T18:02:19"/>
    <m/>
    <n v="9"/>
    <m/>
    <n v="22"/>
    <m/>
    <m/>
    <n v="1"/>
    <n v="1"/>
    <n v="17"/>
    <n v="1"/>
    <n v="49"/>
    <n v="51"/>
    <n v="0"/>
    <n v="18.367346938775512"/>
    <n v="0"/>
    <n v="44.897959183673471"/>
    <n v="0"/>
    <n v="0"/>
    <n v="2.0408163265306123"/>
    <n v="33.333333333333329"/>
    <n v="1.9607843137254901"/>
    <n v="100.60024009603841"/>
    <s v="Maria"/>
    <s v="laser- 59"/>
    <s v="urchin-59mm"/>
    <n v="0"/>
  </r>
  <r>
    <x v="9"/>
    <x v="0"/>
    <s v="H"/>
    <n v="2"/>
    <d v="1904-01-02T03:12:21"/>
    <n v="37"/>
    <m/>
    <m/>
    <m/>
    <n v="8"/>
    <n v="1"/>
    <m/>
    <m/>
    <n v="4"/>
    <m/>
    <n v="50"/>
    <n v="50"/>
    <n v="74"/>
    <n v="0"/>
    <n v="0"/>
    <n v="0"/>
    <n v="16"/>
    <n v="2"/>
    <n v="0"/>
    <n v="8"/>
    <n v="0"/>
    <n v="100"/>
    <s v="Kate"/>
    <m/>
    <m/>
    <n v="0"/>
  </r>
  <r>
    <x v="9"/>
    <x v="0"/>
    <s v="H"/>
    <n v="3"/>
    <d v="1904-01-02T03:28:05"/>
    <n v="30"/>
    <m/>
    <m/>
    <m/>
    <n v="11"/>
    <m/>
    <m/>
    <m/>
    <n v="9"/>
    <m/>
    <n v="50"/>
    <n v="50"/>
    <n v="60"/>
    <n v="0"/>
    <n v="0"/>
    <n v="0"/>
    <n v="22"/>
    <n v="0"/>
    <n v="0"/>
    <n v="18"/>
    <n v="0"/>
    <n v="100"/>
    <s v="Kate"/>
    <m/>
    <m/>
    <n v="0"/>
  </r>
  <r>
    <x v="9"/>
    <x v="0"/>
    <s v="H"/>
    <n v="4"/>
    <d v="1904-01-02T03:34:15"/>
    <n v="27"/>
    <m/>
    <m/>
    <m/>
    <n v="12"/>
    <n v="5"/>
    <m/>
    <m/>
    <n v="6"/>
    <m/>
    <n v="50"/>
    <n v="50"/>
    <n v="54"/>
    <n v="0"/>
    <n v="0"/>
    <n v="0"/>
    <n v="24"/>
    <n v="10"/>
    <n v="0"/>
    <n v="12"/>
    <n v="0"/>
    <n v="100"/>
    <s v="Kate"/>
    <m/>
    <m/>
    <n v="0"/>
  </r>
  <r>
    <x v="9"/>
    <x v="0"/>
    <s v="H"/>
    <n v="5"/>
    <d v="1904-01-02T03:47:05"/>
    <n v="34"/>
    <m/>
    <m/>
    <m/>
    <n v="8"/>
    <m/>
    <m/>
    <m/>
    <n v="8"/>
    <m/>
    <n v="50"/>
    <n v="50"/>
    <n v="68"/>
    <n v="0"/>
    <n v="0"/>
    <n v="0"/>
    <n v="16"/>
    <n v="0"/>
    <n v="0"/>
    <n v="16"/>
    <n v="0"/>
    <n v="100"/>
    <s v="Kate"/>
    <m/>
    <m/>
    <n v="0"/>
  </r>
  <r>
    <x v="9"/>
    <x v="0"/>
    <s v="H"/>
    <n v="6"/>
    <d v="1904-01-02T03:54:13"/>
    <n v="36"/>
    <m/>
    <m/>
    <m/>
    <n v="8"/>
    <n v="4"/>
    <m/>
    <m/>
    <n v="2"/>
    <m/>
    <n v="50"/>
    <n v="50"/>
    <n v="72"/>
    <n v="0"/>
    <n v="0"/>
    <n v="0"/>
    <n v="16"/>
    <n v="8"/>
    <n v="0"/>
    <n v="4"/>
    <n v="0"/>
    <n v="100"/>
    <s v="Kate"/>
    <m/>
    <m/>
    <n v="0"/>
  </r>
  <r>
    <x v="9"/>
    <x v="0"/>
    <s v="H"/>
    <n v="7"/>
    <d v="1904-01-02T04:00:25"/>
    <n v="28"/>
    <m/>
    <m/>
    <m/>
    <n v="16"/>
    <m/>
    <m/>
    <m/>
    <n v="6"/>
    <m/>
    <n v="50"/>
    <n v="50"/>
    <n v="56.000000000000007"/>
    <n v="0"/>
    <n v="0"/>
    <n v="0"/>
    <n v="32"/>
    <n v="0"/>
    <n v="0"/>
    <n v="12"/>
    <n v="0"/>
    <n v="100"/>
    <s v="Kate"/>
    <m/>
    <m/>
    <n v="0"/>
  </r>
  <r>
    <x v="9"/>
    <x v="0"/>
    <s v="H"/>
    <n v="8"/>
    <d v="1904-01-02T04:17:11"/>
    <n v="29"/>
    <m/>
    <m/>
    <m/>
    <n v="14"/>
    <m/>
    <m/>
    <m/>
    <n v="7"/>
    <m/>
    <n v="50"/>
    <n v="50"/>
    <n v="57.999999999999993"/>
    <n v="0"/>
    <n v="0"/>
    <n v="0"/>
    <n v="28.000000000000004"/>
    <n v="0"/>
    <n v="0"/>
    <n v="14.000000000000002"/>
    <n v="0"/>
    <n v="100"/>
    <s v="Kate"/>
    <m/>
    <m/>
    <n v="0"/>
  </r>
  <r>
    <x v="9"/>
    <x v="0"/>
    <s v="H"/>
    <n v="9"/>
    <d v="1904-01-02T04:22:27"/>
    <n v="32"/>
    <m/>
    <m/>
    <m/>
    <n v="16"/>
    <m/>
    <m/>
    <m/>
    <n v="2"/>
    <m/>
    <n v="50"/>
    <n v="50"/>
    <n v="64"/>
    <n v="0"/>
    <n v="0"/>
    <n v="0"/>
    <n v="32"/>
    <n v="0"/>
    <n v="0"/>
    <n v="4"/>
    <n v="0"/>
    <n v="100"/>
    <s v="Kate"/>
    <m/>
    <m/>
    <n v="0"/>
  </r>
  <r>
    <x v="9"/>
    <x v="0"/>
    <s v="H"/>
    <n v="10"/>
    <d v="1904-01-02T04:30:01"/>
    <n v="27"/>
    <m/>
    <m/>
    <m/>
    <n v="12"/>
    <m/>
    <m/>
    <m/>
    <n v="11"/>
    <m/>
    <n v="50"/>
    <n v="50"/>
    <n v="54"/>
    <n v="0"/>
    <n v="0"/>
    <n v="0"/>
    <n v="24"/>
    <n v="0"/>
    <n v="0"/>
    <n v="22"/>
    <n v="0"/>
    <n v="100"/>
    <s v="Kate"/>
    <m/>
    <m/>
    <n v="0"/>
  </r>
  <r>
    <x v="9"/>
    <x v="0"/>
    <s v="H"/>
    <n v="11"/>
    <d v="1904-01-02T04:37:09"/>
    <n v="30"/>
    <m/>
    <m/>
    <m/>
    <n v="11"/>
    <m/>
    <m/>
    <m/>
    <n v="9"/>
    <m/>
    <n v="50"/>
    <n v="50"/>
    <n v="60"/>
    <n v="0"/>
    <n v="0"/>
    <n v="0"/>
    <n v="22"/>
    <n v="0"/>
    <n v="0"/>
    <n v="18"/>
    <n v="0"/>
    <n v="100"/>
    <s v="Kate"/>
    <m/>
    <m/>
    <n v="0"/>
  </r>
  <r>
    <x v="9"/>
    <x v="0"/>
    <s v="H"/>
    <n v="12"/>
    <d v="1904-01-02T04:43:15"/>
    <n v="40"/>
    <m/>
    <n v="4"/>
    <m/>
    <n v="4"/>
    <m/>
    <m/>
    <m/>
    <n v="2"/>
    <m/>
    <n v="50"/>
    <n v="50"/>
    <n v="80"/>
    <n v="0"/>
    <n v="8"/>
    <n v="0"/>
    <n v="8"/>
    <n v="0"/>
    <n v="0"/>
    <n v="4"/>
    <n v="0"/>
    <n v="100"/>
    <s v="Kate"/>
    <m/>
    <m/>
    <n v="0"/>
  </r>
  <r>
    <x v="9"/>
    <x v="0"/>
    <s v="H"/>
    <n v="13"/>
    <d v="1904-01-02T05:06:09"/>
    <n v="30"/>
    <m/>
    <m/>
    <m/>
    <n v="10"/>
    <m/>
    <m/>
    <m/>
    <n v="10"/>
    <m/>
    <n v="50"/>
    <n v="50"/>
    <n v="60"/>
    <n v="0"/>
    <n v="0"/>
    <n v="0"/>
    <n v="20"/>
    <n v="0"/>
    <n v="0"/>
    <n v="20"/>
    <n v="0"/>
    <n v="100"/>
    <s v="Kate"/>
    <m/>
    <m/>
    <n v="0"/>
  </r>
  <r>
    <x v="9"/>
    <x v="0"/>
    <s v="H"/>
    <n v="15"/>
    <d v="1904-01-02T05:25:05"/>
    <n v="32"/>
    <m/>
    <m/>
    <m/>
    <n v="9"/>
    <m/>
    <m/>
    <m/>
    <n v="9"/>
    <m/>
    <n v="50"/>
    <n v="50"/>
    <n v="64"/>
    <n v="0"/>
    <n v="0"/>
    <n v="0"/>
    <n v="18"/>
    <n v="0"/>
    <n v="0"/>
    <n v="18"/>
    <n v="0"/>
    <n v="100"/>
    <s v="Kate"/>
    <m/>
    <m/>
    <n v="0"/>
  </r>
  <r>
    <x v="9"/>
    <x v="0"/>
    <s v="H"/>
    <n v="16"/>
    <d v="1904-01-02T05:32:11"/>
    <n v="26"/>
    <m/>
    <m/>
    <m/>
    <n v="15"/>
    <m/>
    <m/>
    <m/>
    <n v="9"/>
    <m/>
    <n v="50"/>
    <n v="50"/>
    <n v="52"/>
    <n v="0"/>
    <n v="0"/>
    <n v="0"/>
    <n v="30"/>
    <n v="0"/>
    <n v="0"/>
    <n v="18"/>
    <n v="0"/>
    <n v="100"/>
    <s v="Kate"/>
    <m/>
    <m/>
    <n v="0"/>
  </r>
  <r>
    <x v="9"/>
    <x v="0"/>
    <s v="H"/>
    <n v="17"/>
    <d v="1904-01-02T05:38:13"/>
    <n v="37"/>
    <m/>
    <m/>
    <m/>
    <n v="9"/>
    <m/>
    <m/>
    <m/>
    <n v="4"/>
    <m/>
    <n v="50"/>
    <n v="50"/>
    <n v="74"/>
    <n v="0"/>
    <n v="0"/>
    <n v="0"/>
    <n v="18"/>
    <n v="0"/>
    <n v="0"/>
    <n v="8"/>
    <n v="0"/>
    <n v="100"/>
    <s v="Kate"/>
    <m/>
    <m/>
    <n v="0"/>
  </r>
  <r>
    <x v="9"/>
    <x v="0"/>
    <s v="H"/>
    <n v="18"/>
    <d v="1904-01-02T05:56:11"/>
    <n v="15"/>
    <m/>
    <m/>
    <m/>
    <n v="14"/>
    <n v="14"/>
    <m/>
    <m/>
    <n v="7"/>
    <m/>
    <n v="50"/>
    <n v="50"/>
    <n v="30"/>
    <n v="0"/>
    <n v="0"/>
    <n v="0"/>
    <n v="28.000000000000004"/>
    <n v="28.000000000000004"/>
    <n v="0"/>
    <n v="14.000000000000002"/>
    <n v="0"/>
    <n v="100"/>
    <s v="Kate"/>
    <m/>
    <m/>
    <n v="0"/>
  </r>
  <r>
    <x v="9"/>
    <x v="0"/>
    <s v="H"/>
    <n v="19"/>
    <d v="1904-01-02T06:02:29"/>
    <n v="2"/>
    <n v="2"/>
    <m/>
    <m/>
    <n v="18"/>
    <n v="14"/>
    <m/>
    <m/>
    <n v="14"/>
    <m/>
    <n v="50"/>
    <n v="50"/>
    <n v="4"/>
    <n v="4"/>
    <n v="0"/>
    <n v="0"/>
    <n v="36"/>
    <n v="28.000000000000004"/>
    <n v="0"/>
    <n v="28.000000000000004"/>
    <n v="0"/>
    <n v="100"/>
    <s v="Kate"/>
    <m/>
    <m/>
    <n v="0"/>
  </r>
  <r>
    <x v="9"/>
    <x v="0"/>
    <s v="H"/>
    <n v="20"/>
    <d v="1904-01-02T06:09:07"/>
    <n v="14"/>
    <n v="2"/>
    <m/>
    <m/>
    <n v="7"/>
    <n v="16"/>
    <m/>
    <m/>
    <n v="11"/>
    <m/>
    <n v="50"/>
    <n v="50"/>
    <n v="28.000000000000004"/>
    <n v="4"/>
    <n v="0"/>
    <n v="0"/>
    <n v="14.000000000000002"/>
    <n v="32"/>
    <n v="0"/>
    <n v="22"/>
    <n v="0"/>
    <n v="100"/>
    <s v="Kate"/>
    <m/>
    <m/>
    <n v="0"/>
  </r>
  <r>
    <x v="9"/>
    <x v="0"/>
    <s v="H"/>
    <n v="22"/>
    <d v="1904-01-02T06:30:07"/>
    <n v="18"/>
    <m/>
    <m/>
    <m/>
    <n v="17"/>
    <n v="4"/>
    <m/>
    <m/>
    <n v="11"/>
    <m/>
    <n v="50"/>
    <n v="50"/>
    <n v="36"/>
    <n v="0"/>
    <n v="0"/>
    <n v="0"/>
    <n v="34"/>
    <n v="8"/>
    <n v="0"/>
    <n v="22"/>
    <n v="0"/>
    <n v="100"/>
    <s v="Kate"/>
    <m/>
    <m/>
    <n v="0"/>
  </r>
  <r>
    <x v="9"/>
    <x v="0"/>
    <s v="H"/>
    <n v="24"/>
    <d v="1904-01-02T06:49:07"/>
    <n v="36"/>
    <m/>
    <m/>
    <m/>
    <n v="4"/>
    <n v="8"/>
    <m/>
    <m/>
    <n v="2"/>
    <m/>
    <n v="50"/>
    <n v="50"/>
    <n v="72"/>
    <n v="0"/>
    <n v="0"/>
    <n v="0"/>
    <n v="8"/>
    <n v="16"/>
    <n v="0"/>
    <n v="4"/>
    <n v="0"/>
    <n v="100"/>
    <s v="Kate"/>
    <m/>
    <m/>
    <n v="0"/>
  </r>
  <r>
    <x v="9"/>
    <x v="0"/>
    <s v="H"/>
    <n v="25"/>
    <d v="1904-01-02T07:02:15"/>
    <n v="28"/>
    <m/>
    <m/>
    <m/>
    <n v="13"/>
    <m/>
    <m/>
    <m/>
    <n v="9"/>
    <m/>
    <n v="50"/>
    <n v="50"/>
    <n v="56.000000000000007"/>
    <n v="0"/>
    <n v="0"/>
    <n v="0"/>
    <n v="26"/>
    <n v="0"/>
    <n v="0"/>
    <n v="18"/>
    <n v="0"/>
    <n v="100"/>
    <s v="Kate"/>
    <m/>
    <m/>
    <n v="0"/>
  </r>
  <r>
    <x v="9"/>
    <x v="0"/>
    <s v="H"/>
    <n v="26"/>
    <d v="1904-01-02T07:08:13"/>
    <n v="37"/>
    <m/>
    <m/>
    <m/>
    <n v="10"/>
    <m/>
    <m/>
    <m/>
    <n v="3"/>
    <m/>
    <n v="50"/>
    <n v="50"/>
    <n v="74"/>
    <n v="0"/>
    <n v="0"/>
    <n v="0"/>
    <n v="20"/>
    <n v="0"/>
    <n v="0"/>
    <n v="6"/>
    <n v="0"/>
    <n v="100"/>
    <s v="Kate"/>
    <m/>
    <m/>
    <n v="0"/>
  </r>
  <r>
    <x v="9"/>
    <x v="0"/>
    <s v="H"/>
    <n v="27"/>
    <d v="1904-01-02T07:17:03"/>
    <n v="4"/>
    <m/>
    <m/>
    <m/>
    <m/>
    <n v="32"/>
    <m/>
    <m/>
    <n v="14"/>
    <m/>
    <n v="50"/>
    <n v="50"/>
    <n v="8"/>
    <n v="0"/>
    <n v="0"/>
    <n v="0"/>
    <n v="0"/>
    <n v="64"/>
    <n v="0"/>
    <n v="28.000000000000004"/>
    <n v="0"/>
    <n v="100"/>
    <s v="Kate"/>
    <m/>
    <m/>
    <n v="0"/>
  </r>
  <r>
    <x v="9"/>
    <x v="0"/>
    <s v="H"/>
    <n v="30"/>
    <d v="1904-01-02T08:20:19"/>
    <n v="32"/>
    <m/>
    <m/>
    <m/>
    <n v="12"/>
    <m/>
    <m/>
    <m/>
    <n v="6"/>
    <m/>
    <n v="50"/>
    <n v="50"/>
    <n v="64"/>
    <n v="0"/>
    <n v="0"/>
    <n v="0"/>
    <n v="24"/>
    <n v="0"/>
    <n v="0"/>
    <n v="12"/>
    <n v="0"/>
    <n v="100"/>
    <s v="Kate"/>
    <m/>
    <m/>
    <n v="0"/>
  </r>
  <r>
    <x v="4"/>
    <x v="0"/>
    <s v="H"/>
    <n v="1"/>
    <d v="1904-01-01T00:40:29"/>
    <m/>
    <m/>
    <n v="33"/>
    <m/>
    <m/>
    <n v="16"/>
    <m/>
    <m/>
    <n v="1"/>
    <m/>
    <n v="50"/>
    <n v="50"/>
    <n v="0"/>
    <n v="0"/>
    <n v="66"/>
    <n v="0"/>
    <n v="0"/>
    <n v="32"/>
    <n v="0"/>
    <n v="2"/>
    <n v="0"/>
    <n v="100"/>
    <s v="Kate"/>
    <m/>
    <m/>
    <n v="0"/>
  </r>
  <r>
    <x v="4"/>
    <x v="0"/>
    <s v="H"/>
    <n v="2"/>
    <d v="1904-01-01T00:52:03"/>
    <m/>
    <m/>
    <n v="31"/>
    <m/>
    <m/>
    <n v="10"/>
    <n v="3"/>
    <m/>
    <n v="6"/>
    <m/>
    <n v="47"/>
    <n v="50"/>
    <n v="0"/>
    <n v="0"/>
    <n v="65.957446808510639"/>
    <n v="0"/>
    <n v="0"/>
    <n v="21.276595744680851"/>
    <n v="0"/>
    <n v="12"/>
    <n v="0"/>
    <n v="99.234042553191486"/>
    <s v="Kate"/>
    <m/>
    <m/>
    <n v="0"/>
  </r>
  <r>
    <x v="4"/>
    <x v="0"/>
    <s v="H"/>
    <n v="4"/>
    <d v="1904-01-01T01:54:27"/>
    <n v="15"/>
    <m/>
    <n v="31"/>
    <m/>
    <m/>
    <m/>
    <m/>
    <m/>
    <n v="4"/>
    <m/>
    <n v="50"/>
    <n v="50"/>
    <n v="30"/>
    <n v="0"/>
    <n v="62"/>
    <n v="0"/>
    <n v="0"/>
    <n v="0"/>
    <n v="0"/>
    <n v="8"/>
    <n v="0"/>
    <n v="100"/>
    <s v="Kate"/>
    <m/>
    <m/>
    <n v="0"/>
  </r>
  <r>
    <x v="4"/>
    <x v="0"/>
    <s v="H"/>
    <n v="5"/>
    <d v="1904-01-01T02:00:1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7"/>
    <d v="1904-01-01T02:32:27"/>
    <m/>
    <m/>
    <n v="26"/>
    <m/>
    <m/>
    <m/>
    <n v="10"/>
    <m/>
    <n v="14"/>
    <m/>
    <n v="40"/>
    <n v="50"/>
    <n v="0"/>
    <n v="0"/>
    <n v="65"/>
    <n v="0"/>
    <n v="0"/>
    <n v="0"/>
    <n v="0"/>
    <n v="28.000000000000004"/>
    <n v="0"/>
    <n v="93"/>
    <s v="Kate"/>
    <m/>
    <m/>
    <n v="0"/>
  </r>
  <r>
    <x v="4"/>
    <x v="0"/>
    <s v="H"/>
    <n v="8"/>
    <d v="1904-01-01T02:39:21"/>
    <n v="36"/>
    <m/>
    <m/>
    <m/>
    <m/>
    <m/>
    <m/>
    <m/>
    <n v="14"/>
    <m/>
    <n v="50"/>
    <n v="50"/>
    <n v="72"/>
    <n v="0"/>
    <n v="0"/>
    <n v="0"/>
    <n v="0"/>
    <n v="0"/>
    <n v="0"/>
    <n v="28.000000000000004"/>
    <n v="0"/>
    <n v="100"/>
    <s v="Kate"/>
    <m/>
    <m/>
    <n v="0"/>
  </r>
  <r>
    <x v="4"/>
    <x v="0"/>
    <s v="H"/>
    <n v="9"/>
    <d v="1904-01-01T02:44:29"/>
    <n v="39"/>
    <m/>
    <n v="7"/>
    <m/>
    <m/>
    <m/>
    <m/>
    <m/>
    <n v="4"/>
    <m/>
    <n v="50"/>
    <n v="50"/>
    <n v="78"/>
    <n v="0"/>
    <n v="14.000000000000002"/>
    <n v="0"/>
    <n v="0"/>
    <n v="0"/>
    <n v="0"/>
    <n v="8"/>
    <n v="0"/>
    <n v="100"/>
    <s v="Kate"/>
    <m/>
    <m/>
    <n v="0"/>
  </r>
  <r>
    <x v="4"/>
    <x v="0"/>
    <s v="H"/>
    <n v="10"/>
    <d v="1904-01-01T02:53:01"/>
    <n v="21"/>
    <m/>
    <n v="12"/>
    <m/>
    <m/>
    <n v="13"/>
    <m/>
    <m/>
    <n v="4"/>
    <m/>
    <n v="50"/>
    <n v="50"/>
    <n v="42"/>
    <n v="0"/>
    <n v="24"/>
    <n v="0"/>
    <n v="0"/>
    <n v="26"/>
    <n v="0"/>
    <n v="8"/>
    <n v="0"/>
    <n v="100"/>
    <s v="Kate"/>
    <m/>
    <m/>
    <n v="0"/>
  </r>
  <r>
    <x v="4"/>
    <x v="0"/>
    <s v="H"/>
    <n v="11"/>
    <d v="1904-01-01T02:58:21"/>
    <n v="9"/>
    <m/>
    <n v="30"/>
    <m/>
    <m/>
    <m/>
    <n v="11"/>
    <m/>
    <m/>
    <m/>
    <n v="39"/>
    <n v="50"/>
    <n v="23.076923076923077"/>
    <n v="0"/>
    <n v="76.923076923076934"/>
    <n v="0"/>
    <n v="0"/>
    <n v="0"/>
    <n v="0"/>
    <n v="0"/>
    <n v="0"/>
    <n v="100.00000000000001"/>
    <s v="Kate"/>
    <m/>
    <m/>
    <n v="0"/>
  </r>
  <r>
    <x v="4"/>
    <x v="0"/>
    <s v="H"/>
    <n v="12"/>
    <d v="1904-01-01T03:14:2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13"/>
    <d v="1904-01-01T03:24:15"/>
    <n v="11"/>
    <n v="2"/>
    <m/>
    <n v="10"/>
    <m/>
    <n v="20"/>
    <n v="2"/>
    <m/>
    <n v="5"/>
    <m/>
    <n v="48"/>
    <n v="50"/>
    <n v="22.916666666666664"/>
    <n v="4.1666666666666661"/>
    <n v="0"/>
    <n v="20.833333333333336"/>
    <n v="0"/>
    <n v="41.666666666666671"/>
    <n v="0"/>
    <n v="10"/>
    <n v="0"/>
    <n v="99.583333333333343"/>
    <s v="Kate"/>
    <m/>
    <m/>
    <n v="0"/>
  </r>
  <r>
    <x v="4"/>
    <x v="0"/>
    <s v="H"/>
    <n v="14"/>
    <d v="1904-01-01T03:32:19"/>
    <n v="16"/>
    <n v="2"/>
    <m/>
    <n v="9"/>
    <m/>
    <n v="12"/>
    <m/>
    <m/>
    <n v="11"/>
    <m/>
    <n v="50"/>
    <n v="50"/>
    <n v="32"/>
    <n v="4"/>
    <n v="0"/>
    <n v="18"/>
    <n v="0"/>
    <n v="24"/>
    <n v="0"/>
    <n v="22"/>
    <n v="0"/>
    <n v="100"/>
    <s v="Kate"/>
    <m/>
    <m/>
    <n v="0"/>
  </r>
  <r>
    <x v="4"/>
    <x v="0"/>
    <s v="H"/>
    <n v="15"/>
    <d v="1904-01-01T03:47:1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17"/>
    <d v="1904-01-01T04:13:1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19"/>
    <d v="1904-01-01T04:47:01"/>
    <n v="19"/>
    <m/>
    <n v="4"/>
    <n v="2"/>
    <m/>
    <m/>
    <n v="16"/>
    <m/>
    <n v="9"/>
    <m/>
    <n v="34"/>
    <n v="50"/>
    <n v="55.882352941176471"/>
    <n v="0"/>
    <n v="11.76470588235294"/>
    <n v="5.8823529411764701"/>
    <n v="0"/>
    <n v="0"/>
    <n v="0"/>
    <n v="18"/>
    <n v="0"/>
    <n v="91.52941176470587"/>
    <s v="Kate"/>
    <m/>
    <m/>
    <n v="0"/>
  </r>
  <r>
    <x v="4"/>
    <x v="0"/>
    <s v="H"/>
    <n v="20"/>
    <d v="1904-01-01T05:17:25"/>
    <m/>
    <m/>
    <m/>
    <n v="19"/>
    <m/>
    <m/>
    <n v="31"/>
    <m/>
    <m/>
    <m/>
    <n v="19"/>
    <n v="50"/>
    <n v="0"/>
    <n v="0"/>
    <n v="0"/>
    <n v="100"/>
    <n v="0"/>
    <n v="0"/>
    <n v="0"/>
    <n v="0"/>
    <n v="0"/>
    <n v="100"/>
    <s v="Kate"/>
    <m/>
    <m/>
    <n v="0"/>
  </r>
  <r>
    <x v="4"/>
    <x v="0"/>
    <s v="H"/>
    <n v="21"/>
    <d v="1904-01-01T05:39:03"/>
    <n v="18"/>
    <n v="9"/>
    <m/>
    <m/>
    <m/>
    <m/>
    <n v="23"/>
    <m/>
    <m/>
    <m/>
    <n v="27"/>
    <n v="50"/>
    <n v="66.666666666666657"/>
    <n v="33.333333333333329"/>
    <n v="0"/>
    <n v="0"/>
    <n v="0"/>
    <n v="0"/>
    <n v="0"/>
    <n v="0"/>
    <n v="0"/>
    <n v="99.999999999999986"/>
    <s v="Kate"/>
    <m/>
    <m/>
    <n v="0"/>
  </r>
  <r>
    <x v="4"/>
    <x v="0"/>
    <s v="H"/>
    <n v="22"/>
    <d v="1904-01-01T06:01:2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23"/>
    <d v="1904-01-01T06:05:1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24"/>
    <d v="1904-01-01T06:19:01"/>
    <n v="10"/>
    <m/>
    <m/>
    <n v="3"/>
    <m/>
    <m/>
    <n v="37"/>
    <m/>
    <m/>
    <m/>
    <n v="13"/>
    <n v="50"/>
    <n v="76.923076923076934"/>
    <n v="0"/>
    <n v="0"/>
    <n v="23.076923076923077"/>
    <n v="0"/>
    <n v="0"/>
    <n v="0"/>
    <n v="0"/>
    <n v="0"/>
    <n v="100.00000000000001"/>
    <s v="Kate"/>
    <m/>
    <m/>
    <n v="0"/>
  </r>
  <r>
    <x v="4"/>
    <x v="0"/>
    <s v="H"/>
    <n v="25"/>
    <d v="1904-01-01T06:31:2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4"/>
    <x v="0"/>
    <s v="H"/>
    <n v="26"/>
    <d v="1904-01-01T06:43:11"/>
    <n v="10"/>
    <m/>
    <m/>
    <n v="3"/>
    <m/>
    <m/>
    <n v="37"/>
    <m/>
    <m/>
    <m/>
    <n v="13"/>
    <n v="50"/>
    <n v="76.923076923076934"/>
    <n v="0"/>
    <n v="0"/>
    <n v="23.076923076923077"/>
    <n v="0"/>
    <n v="0"/>
    <n v="0"/>
    <n v="0"/>
    <n v="0"/>
    <n v="100.00000000000001"/>
    <s v="Kate"/>
    <m/>
    <m/>
    <n v="0"/>
  </r>
  <r>
    <x v="4"/>
    <x v="0"/>
    <s v="H"/>
    <n v="28"/>
    <d v="1904-01-01T07:02:25"/>
    <m/>
    <m/>
    <m/>
    <n v="6"/>
    <m/>
    <m/>
    <n v="44"/>
    <m/>
    <m/>
    <m/>
    <n v="6"/>
    <n v="50"/>
    <n v="0"/>
    <n v="0"/>
    <n v="0"/>
    <n v="100"/>
    <n v="0"/>
    <n v="0"/>
    <n v="0"/>
    <n v="0"/>
    <n v="0"/>
    <n v="100"/>
    <s v="Kate"/>
    <m/>
    <m/>
    <n v="0"/>
  </r>
  <r>
    <x v="4"/>
    <x v="0"/>
    <s v="H"/>
    <n v="30"/>
    <d v="1904-01-01T07:50:29"/>
    <n v="1"/>
    <m/>
    <m/>
    <n v="8"/>
    <n v="2"/>
    <n v="30"/>
    <m/>
    <m/>
    <n v="9"/>
    <m/>
    <n v="50"/>
    <n v="50"/>
    <n v="2"/>
    <n v="0"/>
    <n v="0"/>
    <n v="16"/>
    <n v="4"/>
    <n v="60"/>
    <n v="0"/>
    <n v="18"/>
    <n v="0"/>
    <n v="100"/>
    <s v="Kate"/>
    <m/>
    <m/>
    <n v="0"/>
  </r>
  <r>
    <x v="4"/>
    <x v="1"/>
    <s v="H"/>
    <n v="1"/>
    <d v="1904-01-01T18:16:13"/>
    <n v="2"/>
    <m/>
    <m/>
    <m/>
    <m/>
    <n v="38"/>
    <n v="3"/>
    <m/>
    <n v="7"/>
    <m/>
    <n v="47"/>
    <n v="50"/>
    <n v="4.2553191489361701"/>
    <n v="0"/>
    <n v="0"/>
    <n v="0"/>
    <n v="0"/>
    <n v="80.851063829787222"/>
    <n v="0"/>
    <n v="14.000000000000002"/>
    <n v="0"/>
    <n v="99.106382978723389"/>
    <s v="Kate"/>
    <s v="Vis too bad to tell if any SI are on the rocks"/>
    <m/>
    <n v="0"/>
  </r>
  <r>
    <x v="4"/>
    <x v="1"/>
    <s v="H"/>
    <n v="2"/>
    <d v="1904-01-01T18:19:29"/>
    <n v="1"/>
    <m/>
    <n v="1"/>
    <n v="2"/>
    <n v="3"/>
    <n v="33"/>
    <n v="2"/>
    <m/>
    <n v="8"/>
    <m/>
    <n v="48"/>
    <n v="50"/>
    <n v="2.083333333333333"/>
    <n v="0"/>
    <n v="2.083333333333333"/>
    <n v="4.1666666666666661"/>
    <n v="6.25"/>
    <n v="68.75"/>
    <n v="0"/>
    <n v="16"/>
    <n v="0"/>
    <n v="99.333333333333329"/>
    <s v="Kate"/>
    <m/>
    <m/>
    <n v="0"/>
  </r>
  <r>
    <x v="4"/>
    <x v="1"/>
    <s v="H"/>
    <n v="3"/>
    <d v="1904-01-01T18:46:29"/>
    <n v="2"/>
    <m/>
    <m/>
    <n v="10"/>
    <m/>
    <n v="35"/>
    <n v="2"/>
    <m/>
    <n v="1"/>
    <m/>
    <n v="48"/>
    <n v="50"/>
    <n v="4.1666666666666661"/>
    <n v="0"/>
    <n v="0"/>
    <n v="20.833333333333336"/>
    <n v="0"/>
    <n v="72.916666666666657"/>
    <n v="0"/>
    <n v="2"/>
    <n v="0"/>
    <n v="99.916666666666657"/>
    <s v="Kate"/>
    <m/>
    <m/>
    <n v="0"/>
  </r>
  <r>
    <x v="4"/>
    <x v="1"/>
    <s v="H"/>
    <n v="4"/>
    <d v="1904-01-01T19:11:27"/>
    <n v="3"/>
    <m/>
    <m/>
    <n v="1"/>
    <m/>
    <n v="38"/>
    <m/>
    <m/>
    <n v="8"/>
    <m/>
    <n v="50"/>
    <n v="50"/>
    <n v="6"/>
    <n v="0"/>
    <n v="0"/>
    <n v="2"/>
    <n v="0"/>
    <n v="76"/>
    <n v="0"/>
    <n v="16"/>
    <n v="0"/>
    <n v="100"/>
    <s v="Kate"/>
    <m/>
    <m/>
    <n v="0"/>
  </r>
  <r>
    <x v="4"/>
    <x v="1"/>
    <s v="H"/>
    <n v="5"/>
    <d v="1904-01-01T19:17:07"/>
    <n v="6"/>
    <m/>
    <n v="6"/>
    <n v="2"/>
    <m/>
    <n v="29"/>
    <n v="1"/>
    <m/>
    <n v="6"/>
    <m/>
    <n v="49"/>
    <n v="50"/>
    <n v="12.244897959183673"/>
    <n v="0"/>
    <n v="12.244897959183673"/>
    <n v="4.0816326530612246"/>
    <n v="0"/>
    <n v="59.183673469387756"/>
    <n v="0"/>
    <n v="12"/>
    <n v="0"/>
    <n v="99.755102040816325"/>
    <s v="Kate"/>
    <m/>
    <m/>
    <n v="0"/>
  </r>
  <r>
    <x v="4"/>
    <x v="1"/>
    <s v="H"/>
    <n v="6"/>
    <d v="1904-01-01T19:23:07"/>
    <n v="1"/>
    <m/>
    <m/>
    <n v="6"/>
    <n v="1"/>
    <n v="36"/>
    <n v="2"/>
    <m/>
    <n v="4"/>
    <m/>
    <n v="48"/>
    <n v="50"/>
    <n v="2.083333333333333"/>
    <n v="0"/>
    <n v="0"/>
    <n v="12.5"/>
    <n v="2.083333333333333"/>
    <n v="75"/>
    <n v="0"/>
    <n v="8"/>
    <n v="0"/>
    <n v="99.666666666666657"/>
    <s v="Kate"/>
    <m/>
    <m/>
    <n v="0"/>
  </r>
  <r>
    <x v="4"/>
    <x v="1"/>
    <s v="H"/>
    <n v="7"/>
    <d v="1904-01-01T19:30:25"/>
    <n v="15"/>
    <m/>
    <m/>
    <n v="2"/>
    <m/>
    <n v="26"/>
    <n v="1"/>
    <m/>
    <n v="6"/>
    <m/>
    <n v="49"/>
    <n v="50"/>
    <n v="30.612244897959183"/>
    <n v="0"/>
    <n v="0"/>
    <n v="4.0816326530612246"/>
    <n v="0"/>
    <n v="53.061224489795919"/>
    <n v="0"/>
    <n v="12"/>
    <n v="0"/>
    <n v="99.755102040816325"/>
    <s v="Kate"/>
    <m/>
    <m/>
    <n v="0"/>
  </r>
  <r>
    <x v="4"/>
    <x v="1"/>
    <s v="H"/>
    <n v="8"/>
    <d v="1904-01-01T19:38:21"/>
    <n v="6"/>
    <m/>
    <m/>
    <n v="7"/>
    <m/>
    <n v="29"/>
    <n v="6"/>
    <m/>
    <n v="2"/>
    <m/>
    <n v="44"/>
    <n v="50"/>
    <n v="13.636363636363635"/>
    <n v="0"/>
    <n v="0"/>
    <n v="15.909090909090908"/>
    <n v="0"/>
    <n v="65.909090909090907"/>
    <n v="0"/>
    <n v="4"/>
    <n v="0"/>
    <n v="99.454545454545453"/>
    <s v="Kate"/>
    <m/>
    <m/>
    <n v="0"/>
  </r>
  <r>
    <x v="4"/>
    <x v="1"/>
    <s v="H"/>
    <n v="9"/>
    <d v="1904-01-01T19:44:21"/>
    <m/>
    <m/>
    <m/>
    <n v="12"/>
    <m/>
    <n v="28"/>
    <m/>
    <m/>
    <n v="10"/>
    <m/>
    <n v="50"/>
    <n v="50"/>
    <n v="0"/>
    <n v="0"/>
    <n v="0"/>
    <n v="24"/>
    <n v="0"/>
    <n v="56.000000000000007"/>
    <n v="0"/>
    <n v="20"/>
    <n v="0"/>
    <n v="100"/>
    <s v="Kate"/>
    <m/>
    <m/>
    <n v="0"/>
  </r>
  <r>
    <x v="4"/>
    <x v="1"/>
    <s v="H"/>
    <n v="10"/>
    <d v="1904-01-01T19:51:13"/>
    <m/>
    <m/>
    <n v="5"/>
    <m/>
    <n v="20"/>
    <n v="17"/>
    <m/>
    <m/>
    <n v="8"/>
    <m/>
    <n v="50"/>
    <n v="50"/>
    <n v="0"/>
    <n v="0"/>
    <n v="10"/>
    <n v="0"/>
    <n v="40"/>
    <n v="34"/>
    <n v="0"/>
    <n v="16"/>
    <n v="0"/>
    <n v="100"/>
    <s v="Kate"/>
    <m/>
    <m/>
    <n v="0"/>
  </r>
  <r>
    <x v="4"/>
    <x v="1"/>
    <s v="H"/>
    <n v="12"/>
    <d v="1904-01-01T20:19:01"/>
    <m/>
    <m/>
    <m/>
    <n v="4"/>
    <n v="6"/>
    <n v="33"/>
    <m/>
    <m/>
    <n v="7"/>
    <m/>
    <n v="50"/>
    <n v="50"/>
    <n v="0"/>
    <n v="0"/>
    <n v="0"/>
    <n v="8"/>
    <n v="12"/>
    <n v="66"/>
    <n v="0"/>
    <n v="14.000000000000002"/>
    <n v="0"/>
    <n v="100"/>
    <s v="Kate"/>
    <m/>
    <m/>
    <n v="0"/>
  </r>
  <r>
    <x v="4"/>
    <x v="1"/>
    <s v="H"/>
    <n v="13"/>
    <d v="1904-01-01T20:31:17"/>
    <n v="3"/>
    <n v="2"/>
    <n v="1"/>
    <n v="1"/>
    <n v="7"/>
    <n v="30"/>
    <n v="5"/>
    <m/>
    <n v="1"/>
    <m/>
    <n v="45"/>
    <n v="50"/>
    <n v="6.666666666666667"/>
    <n v="4.4444444444444446"/>
    <n v="2.2222222222222223"/>
    <n v="2.2222222222222223"/>
    <n v="15.555555555555555"/>
    <n v="66.666666666666657"/>
    <n v="0"/>
    <n v="2"/>
    <n v="0"/>
    <n v="99.777777777777771"/>
    <s v="Kate"/>
    <m/>
    <m/>
    <n v="0"/>
  </r>
  <r>
    <x v="4"/>
    <x v="1"/>
    <s v="H"/>
    <n v="14"/>
    <d v="1904-01-01T20:43:03"/>
    <n v="2"/>
    <n v="1"/>
    <m/>
    <n v="7"/>
    <n v="3"/>
    <n v="34"/>
    <m/>
    <m/>
    <n v="3"/>
    <m/>
    <n v="50"/>
    <n v="50"/>
    <n v="4"/>
    <n v="2"/>
    <n v="0"/>
    <n v="14.000000000000002"/>
    <n v="6"/>
    <n v="68"/>
    <n v="0"/>
    <n v="6"/>
    <n v="0"/>
    <n v="100"/>
    <s v="Kate"/>
    <m/>
    <m/>
    <n v="0"/>
  </r>
  <r>
    <x v="4"/>
    <x v="1"/>
    <s v="H"/>
    <n v="15"/>
    <d v="1904-01-01T20:48:03"/>
    <n v="4"/>
    <m/>
    <m/>
    <n v="10"/>
    <n v="7"/>
    <n v="29"/>
    <m/>
    <m/>
    <m/>
    <m/>
    <n v="50"/>
    <n v="50"/>
    <n v="8"/>
    <n v="0"/>
    <n v="0"/>
    <n v="20"/>
    <n v="14.000000000000002"/>
    <n v="57.999999999999993"/>
    <n v="0"/>
    <n v="0"/>
    <n v="0"/>
    <n v="100"/>
    <s v="Kate"/>
    <m/>
    <m/>
    <n v="0"/>
  </r>
  <r>
    <x v="4"/>
    <x v="1"/>
    <s v="H"/>
    <n v="17"/>
    <d v="1904-01-01T21:05:13"/>
    <n v="1"/>
    <m/>
    <m/>
    <n v="4"/>
    <n v="6"/>
    <n v="32"/>
    <m/>
    <m/>
    <n v="7"/>
    <m/>
    <n v="50"/>
    <n v="50"/>
    <n v="2"/>
    <n v="0"/>
    <n v="0"/>
    <n v="8"/>
    <n v="12"/>
    <n v="64"/>
    <n v="0"/>
    <n v="14.000000000000002"/>
    <n v="0"/>
    <n v="100"/>
    <s v="Kate"/>
    <m/>
    <m/>
    <n v="0"/>
  </r>
  <r>
    <x v="4"/>
    <x v="1"/>
    <s v="H"/>
    <n v="18"/>
    <d v="1904-01-01T21:22:25"/>
    <n v="4"/>
    <n v="2"/>
    <n v="1"/>
    <n v="5"/>
    <n v="6"/>
    <n v="21"/>
    <m/>
    <m/>
    <n v="11"/>
    <m/>
    <n v="50"/>
    <n v="50"/>
    <n v="8"/>
    <n v="4"/>
    <n v="2"/>
    <n v="10"/>
    <n v="12"/>
    <n v="42"/>
    <n v="0"/>
    <n v="22"/>
    <n v="0"/>
    <n v="100"/>
    <s v="Kate"/>
    <m/>
    <m/>
    <n v="0"/>
  </r>
  <r>
    <x v="4"/>
    <x v="1"/>
    <s v="H"/>
    <n v="19"/>
    <d v="1904-01-01T21:30:21"/>
    <n v="3"/>
    <n v="2"/>
    <n v="2"/>
    <m/>
    <n v="17"/>
    <n v="23"/>
    <n v="3"/>
    <m/>
    <m/>
    <m/>
    <n v="47"/>
    <n v="50"/>
    <n v="6.3829787234042552"/>
    <n v="4.2553191489361701"/>
    <n v="4.2553191489361701"/>
    <n v="0"/>
    <n v="36.170212765957451"/>
    <n v="48.936170212765958"/>
    <n v="0"/>
    <n v="0"/>
    <n v="0"/>
    <n v="100"/>
    <s v="Kate"/>
    <m/>
    <m/>
    <n v="0"/>
  </r>
  <r>
    <x v="4"/>
    <x v="1"/>
    <s v="H"/>
    <n v="20"/>
    <d v="1904-01-01T21:43:09"/>
    <m/>
    <m/>
    <m/>
    <m/>
    <n v="30"/>
    <n v="13"/>
    <n v="7"/>
    <m/>
    <m/>
    <m/>
    <n v="43"/>
    <n v="50"/>
    <n v="0"/>
    <n v="0"/>
    <n v="0"/>
    <n v="0"/>
    <n v="69.767441860465112"/>
    <n v="30.232558139534881"/>
    <n v="0"/>
    <n v="0"/>
    <n v="0"/>
    <n v="100"/>
    <s v="Kate"/>
    <m/>
    <m/>
    <n v="0"/>
  </r>
  <r>
    <x v="4"/>
    <x v="1"/>
    <s v="H"/>
    <n v="21"/>
    <d v="1904-01-01T21:49:11"/>
    <n v="2"/>
    <m/>
    <m/>
    <n v="9"/>
    <n v="4"/>
    <n v="27"/>
    <n v="8"/>
    <m/>
    <m/>
    <m/>
    <n v="42"/>
    <n v="50"/>
    <n v="4.7619047619047619"/>
    <n v="0"/>
    <n v="0"/>
    <n v="21.428571428571427"/>
    <n v="9.5238095238095237"/>
    <n v="64.285714285714292"/>
    <n v="0"/>
    <n v="0"/>
    <n v="0"/>
    <n v="100"/>
    <s v="Kate"/>
    <m/>
    <m/>
    <n v="0"/>
  </r>
  <r>
    <x v="4"/>
    <x v="1"/>
    <s v="H"/>
    <n v="22"/>
    <d v="1904-01-01T21:55:01"/>
    <n v="5"/>
    <m/>
    <m/>
    <n v="3"/>
    <n v="5"/>
    <n v="24"/>
    <n v="13"/>
    <m/>
    <m/>
    <m/>
    <n v="37"/>
    <n v="50"/>
    <n v="13.513513513513514"/>
    <n v="0"/>
    <n v="0"/>
    <n v="8.1081081081081088"/>
    <n v="13.513513513513514"/>
    <n v="64.86486486486487"/>
    <n v="0"/>
    <n v="0"/>
    <n v="0"/>
    <n v="100"/>
    <s v="Kate"/>
    <m/>
    <m/>
    <n v="0"/>
  </r>
  <r>
    <x v="4"/>
    <x v="1"/>
    <s v="H"/>
    <n v="23"/>
    <d v="1904-01-01T22:00:19"/>
    <n v="19"/>
    <n v="2"/>
    <m/>
    <n v="6"/>
    <m/>
    <n v="23"/>
    <m/>
    <m/>
    <m/>
    <m/>
    <n v="50"/>
    <n v="50"/>
    <n v="38"/>
    <n v="4"/>
    <n v="0"/>
    <n v="12"/>
    <n v="0"/>
    <n v="46"/>
    <n v="0"/>
    <n v="0"/>
    <n v="0"/>
    <n v="100"/>
    <s v="Kate"/>
    <m/>
    <m/>
    <n v="0"/>
  </r>
  <r>
    <x v="4"/>
    <x v="1"/>
    <s v="H"/>
    <n v="25"/>
    <d v="1904-01-01T22:11:11"/>
    <n v="11"/>
    <n v="5"/>
    <m/>
    <n v="1"/>
    <n v="9"/>
    <n v="23"/>
    <m/>
    <m/>
    <n v="1"/>
    <m/>
    <n v="50"/>
    <n v="50"/>
    <n v="22"/>
    <n v="10"/>
    <n v="0"/>
    <n v="2"/>
    <n v="18"/>
    <n v="46"/>
    <n v="0"/>
    <n v="2"/>
    <n v="0"/>
    <n v="100"/>
    <s v="Kate"/>
    <m/>
    <m/>
    <n v="0"/>
  </r>
  <r>
    <x v="4"/>
    <x v="1"/>
    <s v="H"/>
    <n v="26"/>
    <d v="1904-01-01T22:18:01"/>
    <n v="19"/>
    <m/>
    <n v="14"/>
    <m/>
    <n v="6"/>
    <n v="5"/>
    <n v="6"/>
    <m/>
    <m/>
    <m/>
    <n v="44"/>
    <n v="50"/>
    <n v="43.18181818181818"/>
    <n v="0"/>
    <n v="31.818181818181817"/>
    <n v="0"/>
    <n v="13.636363636363635"/>
    <n v="11.363636363636363"/>
    <n v="0"/>
    <n v="0"/>
    <n v="0"/>
    <n v="100"/>
    <s v="Kate"/>
    <m/>
    <m/>
    <n v="0"/>
  </r>
  <r>
    <x v="4"/>
    <x v="1"/>
    <s v="H"/>
    <n v="27"/>
    <d v="1904-01-01T22:30:03"/>
    <m/>
    <m/>
    <n v="3"/>
    <m/>
    <n v="26"/>
    <n v="15"/>
    <n v="6"/>
    <m/>
    <m/>
    <m/>
    <n v="44"/>
    <n v="50"/>
    <n v="0"/>
    <n v="0"/>
    <n v="6.8181818181818175"/>
    <n v="0"/>
    <n v="59.090909090909093"/>
    <n v="34.090909090909086"/>
    <n v="0"/>
    <n v="0"/>
    <n v="0"/>
    <n v="100"/>
    <s v="Kate"/>
    <m/>
    <m/>
    <n v="0"/>
  </r>
  <r>
    <x v="4"/>
    <x v="1"/>
    <s v="H"/>
    <n v="28"/>
    <d v="1904-01-01T22:57:23"/>
    <m/>
    <m/>
    <m/>
    <m/>
    <n v="20"/>
    <n v="23"/>
    <n v="7"/>
    <m/>
    <m/>
    <m/>
    <n v="43"/>
    <n v="50"/>
    <n v="0"/>
    <n v="0"/>
    <n v="0"/>
    <n v="0"/>
    <n v="46.511627906976742"/>
    <n v="53.488372093023251"/>
    <n v="0"/>
    <n v="0"/>
    <n v="0"/>
    <n v="100"/>
    <s v="Kate"/>
    <m/>
    <m/>
    <n v="0"/>
  </r>
  <r>
    <x v="4"/>
    <x v="1"/>
    <s v="H"/>
    <n v="29"/>
    <d v="1904-01-01T23:03:17"/>
    <n v="2"/>
    <m/>
    <m/>
    <n v="3"/>
    <n v="1"/>
    <n v="38"/>
    <n v="6"/>
    <m/>
    <m/>
    <m/>
    <n v="44"/>
    <n v="50"/>
    <n v="4.5454545454545459"/>
    <n v="0"/>
    <n v="0"/>
    <n v="6.8181818181818175"/>
    <n v="2.2727272727272729"/>
    <n v="86.36363636363636"/>
    <n v="0"/>
    <n v="0"/>
    <n v="0"/>
    <n v="100"/>
    <s v="Kate"/>
    <m/>
    <m/>
    <n v="0"/>
  </r>
  <r>
    <x v="4"/>
    <x v="1"/>
    <s v="H"/>
    <n v="30"/>
    <d v="1904-01-01T23:46:05"/>
    <n v="4"/>
    <m/>
    <m/>
    <m/>
    <n v="7"/>
    <n v="30"/>
    <n v="9"/>
    <m/>
    <m/>
    <m/>
    <n v="41"/>
    <n v="50"/>
    <n v="9.7560975609756095"/>
    <n v="0"/>
    <n v="0"/>
    <n v="0"/>
    <n v="17.073170731707318"/>
    <n v="73.170731707317074"/>
    <n v="0"/>
    <n v="0"/>
    <n v="0"/>
    <n v="100"/>
    <s v="Kate"/>
    <m/>
    <m/>
    <n v="0"/>
  </r>
  <r>
    <x v="10"/>
    <x v="0"/>
    <s v="H"/>
    <n v="1"/>
    <d v="1904-01-01T02:00:25"/>
    <n v="34"/>
    <m/>
    <n v="4"/>
    <m/>
    <m/>
    <n v="9"/>
    <m/>
    <m/>
    <n v="3"/>
    <m/>
    <n v="50"/>
    <n v="50"/>
    <n v="68"/>
    <n v="0"/>
    <n v="8"/>
    <n v="0"/>
    <n v="0"/>
    <n v="18"/>
    <n v="0"/>
    <n v="6"/>
    <n v="0"/>
    <n v="100"/>
    <s v="Kate"/>
    <m/>
    <m/>
    <n v="0"/>
  </r>
  <r>
    <x v="10"/>
    <x v="0"/>
    <s v="H"/>
    <n v="2"/>
    <d v="1904-01-01T02:20:05"/>
    <n v="20"/>
    <n v="2"/>
    <m/>
    <n v="17"/>
    <n v="1"/>
    <n v="9"/>
    <m/>
    <m/>
    <n v="1"/>
    <m/>
    <n v="50"/>
    <n v="50"/>
    <n v="40"/>
    <n v="4"/>
    <n v="0"/>
    <n v="34"/>
    <n v="2"/>
    <n v="18"/>
    <n v="0"/>
    <n v="2"/>
    <n v="0"/>
    <n v="100"/>
    <s v="Kate"/>
    <m/>
    <m/>
    <n v="0"/>
  </r>
  <r>
    <x v="10"/>
    <x v="0"/>
    <s v="H"/>
    <n v="3"/>
    <d v="1904-01-01T02:34:13"/>
    <n v="32"/>
    <n v="3"/>
    <m/>
    <n v="4"/>
    <m/>
    <n v="6"/>
    <m/>
    <m/>
    <n v="5"/>
    <m/>
    <n v="50"/>
    <n v="50"/>
    <n v="64"/>
    <n v="6"/>
    <n v="0"/>
    <n v="8"/>
    <n v="0"/>
    <n v="12"/>
    <n v="0"/>
    <n v="10"/>
    <n v="0"/>
    <n v="100"/>
    <s v="Kate"/>
    <m/>
    <m/>
    <n v="0"/>
  </r>
  <r>
    <x v="10"/>
    <x v="0"/>
    <s v="H"/>
    <n v="4"/>
    <d v="1904-01-01T02:44:15"/>
    <n v="23"/>
    <n v="1"/>
    <m/>
    <n v="5"/>
    <n v="16"/>
    <n v="5"/>
    <m/>
    <m/>
    <m/>
    <m/>
    <n v="50"/>
    <n v="50"/>
    <n v="46"/>
    <n v="2"/>
    <n v="0"/>
    <n v="10"/>
    <n v="32"/>
    <n v="10"/>
    <n v="0"/>
    <n v="0"/>
    <n v="0"/>
    <n v="100"/>
    <s v="Kate"/>
    <m/>
    <m/>
    <n v="0"/>
  </r>
  <r>
    <x v="10"/>
    <x v="0"/>
    <s v="H"/>
    <n v="5"/>
    <d v="1904-01-01T02:47:11"/>
    <n v="21"/>
    <n v="2"/>
    <m/>
    <n v="5"/>
    <m/>
    <n v="20"/>
    <m/>
    <m/>
    <n v="2"/>
    <m/>
    <n v="50"/>
    <n v="50"/>
    <n v="42"/>
    <n v="4"/>
    <n v="0"/>
    <n v="10"/>
    <n v="0"/>
    <n v="40"/>
    <n v="0"/>
    <n v="4"/>
    <n v="0"/>
    <n v="100"/>
    <s v="Kate"/>
    <m/>
    <m/>
    <n v="0"/>
  </r>
  <r>
    <x v="10"/>
    <x v="0"/>
    <s v="H"/>
    <n v="6"/>
    <d v="1904-01-01T03:09:29"/>
    <n v="28"/>
    <n v="5"/>
    <m/>
    <n v="14"/>
    <m/>
    <n v="3"/>
    <m/>
    <m/>
    <m/>
    <m/>
    <n v="50"/>
    <n v="50"/>
    <n v="56.000000000000007"/>
    <n v="10"/>
    <n v="0"/>
    <n v="28.000000000000004"/>
    <n v="0"/>
    <n v="6"/>
    <n v="0"/>
    <n v="0"/>
    <n v="0"/>
    <n v="100"/>
    <s v="Kate"/>
    <m/>
    <m/>
    <n v="0"/>
  </r>
  <r>
    <x v="10"/>
    <x v="0"/>
    <s v="H"/>
    <n v="8"/>
    <d v="1904-01-01T03:42:05"/>
    <n v="45"/>
    <n v="3"/>
    <m/>
    <m/>
    <m/>
    <n v="2"/>
    <m/>
    <m/>
    <m/>
    <m/>
    <n v="50"/>
    <n v="50"/>
    <n v="90"/>
    <n v="6"/>
    <n v="0"/>
    <n v="0"/>
    <n v="0"/>
    <n v="4"/>
    <n v="0"/>
    <n v="0"/>
    <n v="0"/>
    <n v="100"/>
    <s v="Kate"/>
    <m/>
    <m/>
    <n v="0"/>
  </r>
  <r>
    <x v="10"/>
    <x v="0"/>
    <s v="H"/>
    <n v="9"/>
    <d v="1904-01-01T03:51:13"/>
    <n v="28"/>
    <n v="2"/>
    <n v="3"/>
    <n v="5"/>
    <n v="2"/>
    <n v="5"/>
    <m/>
    <m/>
    <n v="5"/>
    <m/>
    <n v="50"/>
    <n v="50"/>
    <n v="56.000000000000007"/>
    <n v="4"/>
    <n v="6"/>
    <n v="10"/>
    <n v="4"/>
    <n v="10"/>
    <n v="0"/>
    <n v="10"/>
    <n v="0"/>
    <n v="100"/>
    <s v="Kate"/>
    <m/>
    <m/>
    <n v="0"/>
  </r>
  <r>
    <x v="10"/>
    <x v="0"/>
    <s v="H"/>
    <n v="10"/>
    <d v="1904-01-01T04:09:29"/>
    <n v="33"/>
    <n v="8"/>
    <m/>
    <m/>
    <m/>
    <m/>
    <m/>
    <m/>
    <n v="9"/>
    <m/>
    <n v="50"/>
    <n v="50"/>
    <n v="66"/>
    <n v="16"/>
    <n v="0"/>
    <n v="0"/>
    <n v="0"/>
    <n v="0"/>
    <n v="0"/>
    <n v="18"/>
    <n v="0"/>
    <n v="100"/>
    <s v="Kate"/>
    <m/>
    <m/>
    <n v="0"/>
  </r>
  <r>
    <x v="10"/>
    <x v="0"/>
    <s v="H"/>
    <n v="12"/>
    <d v="1904-01-01T04:41:07"/>
    <n v="48"/>
    <m/>
    <n v="1"/>
    <n v="1"/>
    <m/>
    <m/>
    <m/>
    <m/>
    <m/>
    <m/>
    <n v="50"/>
    <n v="50"/>
    <n v="96"/>
    <n v="0"/>
    <n v="2"/>
    <n v="2"/>
    <n v="0"/>
    <n v="0"/>
    <n v="0"/>
    <n v="0"/>
    <n v="0"/>
    <n v="100"/>
    <s v="Kate"/>
    <m/>
    <m/>
    <n v="0"/>
  </r>
  <r>
    <x v="10"/>
    <x v="0"/>
    <s v="H"/>
    <n v="14"/>
    <d v="1904-01-01T06:11:23"/>
    <n v="36"/>
    <m/>
    <n v="10"/>
    <n v="1"/>
    <m/>
    <m/>
    <m/>
    <m/>
    <n v="3"/>
    <m/>
    <n v="50"/>
    <n v="50"/>
    <n v="72"/>
    <n v="0"/>
    <n v="20"/>
    <n v="2"/>
    <n v="0"/>
    <n v="0"/>
    <n v="0"/>
    <n v="6"/>
    <n v="0"/>
    <n v="100"/>
    <s v="Kate"/>
    <m/>
    <m/>
    <n v="0"/>
  </r>
  <r>
    <x v="10"/>
    <x v="0"/>
    <s v="H"/>
    <n v="15"/>
    <d v="1904-01-01T06:17:15"/>
    <n v="30"/>
    <m/>
    <m/>
    <n v="5"/>
    <n v="5"/>
    <n v="3"/>
    <m/>
    <m/>
    <n v="7"/>
    <m/>
    <n v="50"/>
    <n v="50"/>
    <n v="60"/>
    <n v="0"/>
    <n v="0"/>
    <n v="10"/>
    <n v="10"/>
    <n v="6"/>
    <n v="0"/>
    <n v="14.000000000000002"/>
    <n v="0"/>
    <n v="100"/>
    <s v="Kate"/>
    <m/>
    <m/>
    <n v="0"/>
  </r>
  <r>
    <x v="10"/>
    <x v="0"/>
    <s v="H"/>
    <n v="16"/>
    <d v="1904-01-01T06:33:07"/>
    <n v="23"/>
    <m/>
    <n v="27"/>
    <m/>
    <m/>
    <m/>
    <m/>
    <m/>
    <m/>
    <m/>
    <n v="50"/>
    <n v="50"/>
    <n v="46"/>
    <n v="0"/>
    <n v="54"/>
    <n v="0"/>
    <n v="0"/>
    <n v="0"/>
    <n v="0"/>
    <n v="0"/>
    <n v="0"/>
    <n v="100"/>
    <s v="Kate"/>
    <m/>
    <m/>
    <n v="0"/>
  </r>
  <r>
    <x v="10"/>
    <x v="0"/>
    <s v="H"/>
    <n v="17"/>
    <d v="1904-01-01T06:47:27"/>
    <n v="5"/>
    <n v="7"/>
    <n v="31"/>
    <m/>
    <m/>
    <m/>
    <n v="7"/>
    <m/>
    <m/>
    <m/>
    <n v="43"/>
    <n v="50"/>
    <n v="11.627906976744185"/>
    <n v="16.279069767441861"/>
    <n v="72.093023255813947"/>
    <n v="0"/>
    <n v="0"/>
    <n v="0"/>
    <n v="0"/>
    <n v="0"/>
    <n v="0"/>
    <n v="100"/>
    <s v="Kate"/>
    <m/>
    <m/>
    <n v="0"/>
  </r>
  <r>
    <x v="10"/>
    <x v="0"/>
    <s v="H"/>
    <n v="18"/>
    <d v="1904-01-01T07:03:17"/>
    <n v="28"/>
    <n v="2"/>
    <n v="19"/>
    <m/>
    <m/>
    <n v="1"/>
    <m/>
    <m/>
    <m/>
    <m/>
    <n v="50"/>
    <n v="50"/>
    <n v="56.000000000000007"/>
    <n v="4"/>
    <n v="38"/>
    <n v="0"/>
    <n v="0"/>
    <n v="2"/>
    <n v="0"/>
    <n v="0"/>
    <n v="0"/>
    <n v="100"/>
    <s v="Kate"/>
    <m/>
    <m/>
    <n v="0"/>
  </r>
  <r>
    <x v="10"/>
    <x v="0"/>
    <s v="H"/>
    <n v="19"/>
    <d v="1904-01-01T07:46:01"/>
    <n v="35"/>
    <n v="8"/>
    <n v="7"/>
    <m/>
    <m/>
    <m/>
    <m/>
    <m/>
    <m/>
    <m/>
    <n v="50"/>
    <n v="50"/>
    <n v="70"/>
    <n v="16"/>
    <n v="14.000000000000002"/>
    <n v="0"/>
    <n v="0"/>
    <n v="0"/>
    <n v="0"/>
    <n v="0"/>
    <n v="0"/>
    <n v="100"/>
    <s v="Kate"/>
    <m/>
    <m/>
    <n v="0"/>
  </r>
  <r>
    <x v="10"/>
    <x v="0"/>
    <s v="H"/>
    <n v="20"/>
    <d v="1904-01-01T08:30:05"/>
    <n v="37"/>
    <n v="1"/>
    <m/>
    <n v="8"/>
    <m/>
    <n v="1"/>
    <m/>
    <m/>
    <n v="3"/>
    <m/>
    <n v="50"/>
    <n v="50"/>
    <n v="74"/>
    <n v="2"/>
    <n v="0"/>
    <n v="16"/>
    <n v="0"/>
    <n v="2"/>
    <n v="0"/>
    <n v="6"/>
    <n v="0"/>
    <n v="100"/>
    <s v="Kate"/>
    <m/>
    <m/>
    <n v="0"/>
  </r>
  <r>
    <x v="10"/>
    <x v="0"/>
    <s v="H"/>
    <n v="21"/>
    <d v="1904-01-01T08:59:01"/>
    <n v="37"/>
    <n v="2"/>
    <m/>
    <n v="3"/>
    <m/>
    <n v="8"/>
    <m/>
    <m/>
    <m/>
    <m/>
    <n v="50"/>
    <n v="50"/>
    <n v="74"/>
    <n v="4"/>
    <n v="0"/>
    <n v="6"/>
    <n v="0"/>
    <n v="16"/>
    <n v="0"/>
    <n v="0"/>
    <n v="0"/>
    <n v="100"/>
    <s v="Kate"/>
    <m/>
    <m/>
    <n v="0"/>
  </r>
  <r>
    <x v="10"/>
    <x v="0"/>
    <s v="H"/>
    <n v="22"/>
    <d v="1904-01-01T09:11:09"/>
    <n v="30"/>
    <n v="3"/>
    <n v="6"/>
    <n v="4"/>
    <n v="2"/>
    <n v="3"/>
    <m/>
    <m/>
    <n v="2"/>
    <m/>
    <n v="50"/>
    <n v="50"/>
    <n v="60"/>
    <n v="6"/>
    <n v="12"/>
    <n v="8"/>
    <n v="4"/>
    <n v="6"/>
    <n v="0"/>
    <n v="4"/>
    <n v="0"/>
    <n v="100"/>
    <s v="Kate"/>
    <m/>
    <m/>
    <n v="0"/>
  </r>
  <r>
    <x v="10"/>
    <x v="0"/>
    <s v="H"/>
    <n v="23"/>
    <d v="1904-01-01T09:19:03"/>
    <n v="21"/>
    <n v="6"/>
    <m/>
    <n v="7"/>
    <n v="1"/>
    <n v="9"/>
    <m/>
    <m/>
    <n v="6"/>
    <m/>
    <n v="50"/>
    <n v="50"/>
    <n v="42"/>
    <n v="12"/>
    <n v="0"/>
    <n v="14.000000000000002"/>
    <n v="2"/>
    <n v="18"/>
    <n v="0"/>
    <n v="12"/>
    <n v="0"/>
    <n v="100"/>
    <s v="Kate"/>
    <m/>
    <m/>
    <n v="0"/>
  </r>
  <r>
    <x v="10"/>
    <x v="0"/>
    <s v="H"/>
    <n v="24"/>
    <d v="1904-01-01T09:28:19"/>
    <n v="32"/>
    <n v="6"/>
    <m/>
    <n v="2"/>
    <m/>
    <n v="5"/>
    <m/>
    <m/>
    <n v="5"/>
    <m/>
    <n v="50"/>
    <n v="50"/>
    <n v="64"/>
    <n v="12"/>
    <n v="0"/>
    <n v="4"/>
    <n v="0"/>
    <n v="10"/>
    <n v="0"/>
    <n v="10"/>
    <n v="0"/>
    <n v="100"/>
    <s v="Kate"/>
    <m/>
    <m/>
    <n v="0"/>
  </r>
  <r>
    <x v="10"/>
    <x v="0"/>
    <s v="H"/>
    <n v="25"/>
    <d v="1904-01-01T10:00:05"/>
    <n v="25"/>
    <n v="12"/>
    <n v="10"/>
    <n v="1"/>
    <m/>
    <m/>
    <m/>
    <m/>
    <n v="2"/>
    <m/>
    <n v="50"/>
    <n v="50"/>
    <n v="50"/>
    <n v="24"/>
    <n v="20"/>
    <n v="2"/>
    <n v="0"/>
    <n v="0"/>
    <n v="0"/>
    <n v="4"/>
    <n v="0"/>
    <n v="100"/>
    <s v="Kate"/>
    <m/>
    <m/>
    <n v="0"/>
  </r>
  <r>
    <x v="10"/>
    <x v="0"/>
    <s v="H"/>
    <n v="27"/>
    <d v="1904-01-01T10:51:13"/>
    <n v="27"/>
    <n v="8"/>
    <m/>
    <n v="6"/>
    <m/>
    <n v="5"/>
    <m/>
    <m/>
    <n v="4"/>
    <m/>
    <n v="50"/>
    <n v="50"/>
    <n v="54"/>
    <n v="16"/>
    <n v="0"/>
    <n v="12"/>
    <n v="0"/>
    <n v="10"/>
    <n v="0"/>
    <n v="8"/>
    <n v="0"/>
    <n v="100"/>
    <s v="Kate"/>
    <m/>
    <m/>
    <n v="0"/>
  </r>
  <r>
    <x v="10"/>
    <x v="0"/>
    <s v="H"/>
    <n v="28"/>
    <d v="1904-01-01T11:00:21"/>
    <n v="24"/>
    <n v="11"/>
    <m/>
    <m/>
    <n v="1"/>
    <n v="1"/>
    <n v="13"/>
    <m/>
    <m/>
    <m/>
    <n v="37"/>
    <n v="50"/>
    <n v="64.86486486486487"/>
    <n v="29.72972972972973"/>
    <n v="0"/>
    <n v="0"/>
    <n v="2.7027027027027026"/>
    <n v="2.7027027027027026"/>
    <n v="0"/>
    <n v="0"/>
    <n v="0"/>
    <n v="100.00000000000001"/>
    <s v="Kate"/>
    <m/>
    <m/>
    <n v="0"/>
  </r>
  <r>
    <x v="10"/>
    <x v="0"/>
    <s v="H"/>
    <n v="29"/>
    <d v="1904-01-01T12:10:05"/>
    <n v="43"/>
    <n v="7"/>
    <m/>
    <m/>
    <m/>
    <m/>
    <m/>
    <m/>
    <m/>
    <m/>
    <n v="50"/>
    <n v="50"/>
    <n v="86"/>
    <n v="14.000000000000002"/>
    <n v="0"/>
    <n v="0"/>
    <n v="0"/>
    <n v="0"/>
    <n v="0"/>
    <n v="0"/>
    <n v="0"/>
    <n v="100"/>
    <s v="Kate"/>
    <m/>
    <m/>
    <n v="0"/>
  </r>
  <r>
    <x v="6"/>
    <x v="0"/>
    <s v="H"/>
    <n v="1"/>
    <s v="1:19:57:23"/>
    <n v="31"/>
    <n v="10"/>
    <n v="3"/>
    <n v="4"/>
    <m/>
    <n v="2"/>
    <m/>
    <m/>
    <m/>
    <m/>
    <n v="50"/>
    <n v="50"/>
    <n v="62"/>
    <n v="20"/>
    <n v="6"/>
    <n v="8"/>
    <n v="0"/>
    <n v="4"/>
    <n v="0"/>
    <n v="0"/>
    <n v="0"/>
    <n v="100"/>
    <s v="Kate"/>
    <m/>
    <m/>
    <n v="0"/>
  </r>
  <r>
    <x v="6"/>
    <x v="0"/>
    <s v="H"/>
    <n v="3"/>
    <s v="1:21:10:13"/>
    <n v="30"/>
    <n v="5"/>
    <n v="3"/>
    <n v="3"/>
    <m/>
    <m/>
    <n v="5"/>
    <m/>
    <n v="4"/>
    <m/>
    <n v="45"/>
    <n v="50"/>
    <n v="66.666666666666657"/>
    <n v="11.111111111111111"/>
    <n v="6.666666666666667"/>
    <n v="6.666666666666667"/>
    <n v="0"/>
    <n v="0"/>
    <n v="0"/>
    <n v="8"/>
    <n v="0"/>
    <n v="99.111111111111114"/>
    <s v="Kate"/>
    <m/>
    <m/>
    <n v="0"/>
  </r>
  <r>
    <x v="6"/>
    <x v="0"/>
    <s v="H"/>
    <n v="4"/>
    <s v="1:21:39:13"/>
    <n v="40"/>
    <m/>
    <n v="3"/>
    <n v="1"/>
    <m/>
    <n v="3"/>
    <m/>
    <m/>
    <n v="3"/>
    <m/>
    <n v="50"/>
    <n v="50"/>
    <n v="80"/>
    <n v="0"/>
    <n v="6"/>
    <n v="2"/>
    <n v="0"/>
    <n v="6"/>
    <n v="0"/>
    <n v="6"/>
    <n v="0"/>
    <n v="100"/>
    <s v="Kate"/>
    <m/>
    <m/>
    <n v="0"/>
  </r>
  <r>
    <x v="6"/>
    <x v="0"/>
    <s v="H"/>
    <n v="5"/>
    <s v="1:23:45:27"/>
    <n v="35"/>
    <n v="4"/>
    <n v="1"/>
    <n v="3"/>
    <m/>
    <n v="3"/>
    <n v="2"/>
    <m/>
    <n v="2"/>
    <m/>
    <n v="48"/>
    <n v="50"/>
    <n v="72.916666666666657"/>
    <n v="8.3333333333333321"/>
    <n v="2.083333333333333"/>
    <n v="6.25"/>
    <n v="0"/>
    <n v="6.25"/>
    <n v="0"/>
    <n v="4"/>
    <n v="0"/>
    <n v="99.833333333333314"/>
    <s v="Kate"/>
    <m/>
    <m/>
    <n v="0"/>
  </r>
  <r>
    <x v="6"/>
    <x v="0"/>
    <s v="H"/>
    <n v="6"/>
    <s v="1:24:19:25"/>
    <n v="37"/>
    <n v="1"/>
    <n v="6"/>
    <m/>
    <m/>
    <n v="5"/>
    <m/>
    <m/>
    <n v="1"/>
    <m/>
    <n v="50"/>
    <n v="50"/>
    <n v="74"/>
    <n v="2"/>
    <n v="12"/>
    <n v="0"/>
    <n v="0"/>
    <n v="10"/>
    <n v="0"/>
    <n v="2"/>
    <n v="0"/>
    <n v="100"/>
    <s v="Kate"/>
    <m/>
    <m/>
    <n v="0"/>
  </r>
  <r>
    <x v="6"/>
    <x v="0"/>
    <s v="H"/>
    <n v="8"/>
    <s v="1:25:45:01"/>
    <n v="37"/>
    <n v="9"/>
    <n v="3"/>
    <m/>
    <m/>
    <m/>
    <n v="1"/>
    <m/>
    <m/>
    <m/>
    <n v="49"/>
    <n v="50"/>
    <n v="75.510204081632651"/>
    <n v="18.367346938775512"/>
    <n v="6.1224489795918364"/>
    <n v="0"/>
    <n v="0"/>
    <n v="0"/>
    <n v="0"/>
    <n v="0"/>
    <n v="0"/>
    <n v="100"/>
    <s v="Kate"/>
    <m/>
    <m/>
    <n v="0"/>
  </r>
  <r>
    <x v="6"/>
    <x v="0"/>
    <s v="H"/>
    <n v="9"/>
    <s v="1:25:50:05"/>
    <n v="20"/>
    <m/>
    <m/>
    <n v="17"/>
    <m/>
    <n v="11"/>
    <m/>
    <m/>
    <n v="2"/>
    <m/>
    <n v="50"/>
    <n v="50"/>
    <n v="40"/>
    <n v="0"/>
    <n v="0"/>
    <n v="34"/>
    <n v="0"/>
    <n v="22"/>
    <n v="0"/>
    <n v="4"/>
    <n v="0"/>
    <n v="100"/>
    <s v="Kate"/>
    <m/>
    <m/>
    <n v="0"/>
  </r>
  <r>
    <x v="6"/>
    <x v="0"/>
    <s v="H"/>
    <n v="11"/>
    <s v="1:26:07:05"/>
    <n v="30"/>
    <n v="2"/>
    <n v="9"/>
    <n v="4"/>
    <m/>
    <n v="2"/>
    <n v="3"/>
    <m/>
    <m/>
    <m/>
    <n v="47"/>
    <n v="50"/>
    <n v="63.829787234042556"/>
    <n v="4.2553191489361701"/>
    <n v="19.148936170212767"/>
    <n v="8.5106382978723403"/>
    <n v="0"/>
    <n v="4.2553191489361701"/>
    <n v="0"/>
    <n v="0"/>
    <n v="0"/>
    <n v="100"/>
    <s v="Kate"/>
    <m/>
    <m/>
    <n v="0"/>
  </r>
  <r>
    <x v="6"/>
    <x v="0"/>
    <s v="H"/>
    <n v="12"/>
    <s v="1:26:16:17"/>
    <n v="14"/>
    <n v="4"/>
    <m/>
    <n v="4"/>
    <n v="3"/>
    <n v="16"/>
    <n v="1"/>
    <m/>
    <n v="8"/>
    <m/>
    <n v="49"/>
    <n v="50"/>
    <n v="28.571428571428569"/>
    <n v="8.1632653061224492"/>
    <n v="0"/>
    <n v="8.1632653061224492"/>
    <n v="6.1224489795918364"/>
    <n v="32.653061224489797"/>
    <n v="0"/>
    <n v="16"/>
    <n v="0"/>
    <n v="99.673469387755091"/>
    <s v="Kate"/>
    <m/>
    <m/>
    <n v="0"/>
  </r>
  <r>
    <x v="6"/>
    <x v="0"/>
    <s v="H"/>
    <n v="13"/>
    <s v="1:27:07:29"/>
    <n v="12"/>
    <m/>
    <n v="17"/>
    <n v="5"/>
    <m/>
    <n v="9"/>
    <n v="1"/>
    <m/>
    <n v="6"/>
    <m/>
    <n v="49"/>
    <n v="50"/>
    <n v="24.489795918367346"/>
    <n v="0"/>
    <n v="34.693877551020407"/>
    <n v="10.204081632653061"/>
    <n v="0"/>
    <n v="18.367346938775512"/>
    <n v="0"/>
    <n v="12"/>
    <n v="0"/>
    <n v="99.755102040816325"/>
    <s v="Kate"/>
    <m/>
    <m/>
    <n v="0"/>
  </r>
  <r>
    <x v="6"/>
    <x v="0"/>
    <s v="H"/>
    <n v="14"/>
    <s v="1:27:39:07"/>
    <n v="35"/>
    <n v="2"/>
    <m/>
    <m/>
    <n v="3"/>
    <n v="6"/>
    <m/>
    <m/>
    <n v="4"/>
    <m/>
    <n v="50"/>
    <n v="50"/>
    <n v="70"/>
    <n v="4"/>
    <n v="0"/>
    <n v="0"/>
    <n v="6"/>
    <n v="12"/>
    <n v="0"/>
    <n v="8"/>
    <n v="0"/>
    <n v="100"/>
    <s v="Kate"/>
    <m/>
    <m/>
    <n v="0"/>
  </r>
  <r>
    <x v="6"/>
    <x v="0"/>
    <s v="H"/>
    <n v="15"/>
    <s v="1:27:55:05"/>
    <n v="31"/>
    <n v="3"/>
    <n v="3"/>
    <m/>
    <n v="1"/>
    <n v="6"/>
    <m/>
    <m/>
    <n v="6"/>
    <m/>
    <n v="50"/>
    <n v="50"/>
    <n v="62"/>
    <n v="6"/>
    <n v="6"/>
    <n v="0"/>
    <n v="2"/>
    <n v="12"/>
    <n v="0"/>
    <n v="12"/>
    <n v="0"/>
    <n v="100"/>
    <s v="Kate"/>
    <m/>
    <m/>
    <n v="0"/>
  </r>
  <r>
    <x v="6"/>
    <x v="0"/>
    <s v="H"/>
    <n v="16"/>
    <s v="1:28:07:17"/>
    <n v="16"/>
    <n v="5"/>
    <n v="2"/>
    <n v="5"/>
    <m/>
    <n v="11"/>
    <n v="2"/>
    <m/>
    <n v="9"/>
    <m/>
    <n v="48"/>
    <n v="50"/>
    <n v="33.333333333333329"/>
    <n v="10.416666666666668"/>
    <n v="4.1666666666666661"/>
    <n v="10.416666666666668"/>
    <n v="0"/>
    <n v="22.916666666666664"/>
    <n v="0"/>
    <n v="18"/>
    <n v="0"/>
    <n v="99.25"/>
    <s v="Kate"/>
    <m/>
    <m/>
    <n v="0"/>
  </r>
  <r>
    <x v="6"/>
    <x v="0"/>
    <s v="H"/>
    <n v="18"/>
    <s v="1:29:22:09"/>
    <n v="35"/>
    <m/>
    <n v="12"/>
    <m/>
    <m/>
    <m/>
    <m/>
    <m/>
    <n v="3"/>
    <m/>
    <n v="50"/>
    <n v="50"/>
    <n v="70"/>
    <n v="0"/>
    <n v="24"/>
    <n v="0"/>
    <n v="0"/>
    <n v="0"/>
    <n v="0"/>
    <n v="6"/>
    <n v="0"/>
    <n v="100"/>
    <s v="Kate"/>
    <m/>
    <m/>
    <n v="0"/>
  </r>
  <r>
    <x v="6"/>
    <x v="0"/>
    <s v="H"/>
    <n v="19"/>
    <s v="1:29:34:15"/>
    <n v="39"/>
    <m/>
    <n v="11"/>
    <m/>
    <m/>
    <m/>
    <m/>
    <m/>
    <m/>
    <m/>
    <n v="50"/>
    <n v="50"/>
    <n v="78"/>
    <n v="0"/>
    <n v="22"/>
    <n v="0"/>
    <n v="0"/>
    <n v="0"/>
    <n v="0"/>
    <n v="0"/>
    <n v="0"/>
    <n v="100"/>
    <s v="Kate"/>
    <m/>
    <m/>
    <n v="0"/>
  </r>
  <r>
    <x v="6"/>
    <x v="0"/>
    <s v="H"/>
    <n v="20"/>
    <s v="1:29:52:29"/>
    <n v="20"/>
    <m/>
    <n v="9"/>
    <n v="2"/>
    <m/>
    <n v="8"/>
    <m/>
    <m/>
    <n v="11"/>
    <m/>
    <n v="50"/>
    <n v="50"/>
    <n v="40"/>
    <n v="0"/>
    <n v="18"/>
    <n v="4"/>
    <n v="0"/>
    <n v="16"/>
    <n v="0"/>
    <n v="22"/>
    <n v="0"/>
    <n v="100"/>
    <s v="Kate"/>
    <m/>
    <m/>
    <n v="0"/>
  </r>
  <r>
    <x v="6"/>
    <x v="0"/>
    <s v="H"/>
    <n v="21"/>
    <s v="1:30:30:25"/>
    <n v="45"/>
    <n v="1"/>
    <m/>
    <n v="1"/>
    <m/>
    <m/>
    <n v="1"/>
    <m/>
    <n v="2"/>
    <m/>
    <n v="49"/>
    <n v="50"/>
    <n v="91.83673469387756"/>
    <n v="2.0408163265306123"/>
    <n v="0"/>
    <n v="2.0408163265306123"/>
    <n v="0"/>
    <n v="0"/>
    <n v="0"/>
    <n v="4"/>
    <n v="0"/>
    <n v="99.918367346938794"/>
    <s v="Kate"/>
    <m/>
    <m/>
    <n v="0"/>
  </r>
  <r>
    <x v="6"/>
    <x v="0"/>
    <s v="H"/>
    <n v="22"/>
    <s v="1:31:20:15"/>
    <n v="43"/>
    <n v="2"/>
    <m/>
    <n v="2"/>
    <m/>
    <m/>
    <m/>
    <m/>
    <n v="3"/>
    <m/>
    <n v="50"/>
    <n v="50"/>
    <n v="86"/>
    <n v="4"/>
    <n v="0"/>
    <n v="4"/>
    <n v="0"/>
    <n v="0"/>
    <n v="0"/>
    <n v="6"/>
    <n v="0"/>
    <n v="100"/>
    <s v="Kate"/>
    <m/>
    <m/>
    <n v="0"/>
  </r>
  <r>
    <x v="6"/>
    <x v="0"/>
    <s v="H"/>
    <n v="23"/>
    <s v="1:31:28:23"/>
    <n v="6"/>
    <n v="7"/>
    <m/>
    <n v="4"/>
    <m/>
    <n v="19"/>
    <n v="8"/>
    <m/>
    <n v="6"/>
    <m/>
    <n v="42"/>
    <n v="50"/>
    <n v="14.285714285714285"/>
    <n v="16.666666666666664"/>
    <n v="0"/>
    <n v="9.5238095238095237"/>
    <n v="0"/>
    <n v="45.238095238095241"/>
    <n v="0"/>
    <n v="12"/>
    <n v="0"/>
    <n v="97.714285714285722"/>
    <s v="Kate"/>
    <m/>
    <m/>
    <n v="0"/>
  </r>
  <r>
    <x v="6"/>
    <x v="0"/>
    <s v="H"/>
    <n v="24"/>
    <s v="1:31:43:29"/>
    <n v="27"/>
    <n v="5"/>
    <n v="1"/>
    <n v="2"/>
    <n v="2"/>
    <n v="7"/>
    <m/>
    <m/>
    <n v="6"/>
    <m/>
    <n v="50"/>
    <n v="50"/>
    <n v="54"/>
    <n v="10"/>
    <n v="2"/>
    <n v="4"/>
    <n v="4"/>
    <n v="14.000000000000002"/>
    <n v="0"/>
    <n v="12"/>
    <n v="0"/>
    <n v="100"/>
    <s v="Kate"/>
    <m/>
    <m/>
    <n v="0"/>
  </r>
  <r>
    <x v="6"/>
    <x v="0"/>
    <s v="H"/>
    <n v="25"/>
    <s v="1:31:58:17"/>
    <n v="40"/>
    <n v="2"/>
    <m/>
    <n v="2"/>
    <n v="2"/>
    <n v="1"/>
    <n v="3"/>
    <m/>
    <m/>
    <m/>
    <n v="47"/>
    <n v="50"/>
    <n v="85.106382978723403"/>
    <n v="4.2553191489361701"/>
    <n v="0"/>
    <n v="4.2553191489361701"/>
    <n v="4.2553191489361701"/>
    <n v="2.1276595744680851"/>
    <n v="0"/>
    <n v="0"/>
    <n v="0"/>
    <n v="99.999999999999986"/>
    <s v="Kate"/>
    <m/>
    <m/>
    <n v="0"/>
  </r>
  <r>
    <x v="6"/>
    <x v="0"/>
    <s v="H"/>
    <n v="26"/>
    <s v="1:32:05:01"/>
    <n v="44"/>
    <n v="3"/>
    <n v="3"/>
    <m/>
    <m/>
    <m/>
    <m/>
    <m/>
    <m/>
    <m/>
    <n v="50"/>
    <n v="50"/>
    <n v="88"/>
    <n v="6"/>
    <n v="6"/>
    <n v="0"/>
    <n v="0"/>
    <n v="0"/>
    <n v="0"/>
    <n v="0"/>
    <n v="0"/>
    <n v="100"/>
    <s v="Kate"/>
    <m/>
    <m/>
    <n v="0"/>
  </r>
  <r>
    <x v="6"/>
    <x v="0"/>
    <s v="H"/>
    <n v="27"/>
    <s v="1:32:24:05"/>
    <n v="28"/>
    <m/>
    <n v="20"/>
    <m/>
    <m/>
    <m/>
    <n v="1"/>
    <m/>
    <n v="1"/>
    <m/>
    <n v="49"/>
    <n v="50"/>
    <n v="57.142857142857139"/>
    <n v="0"/>
    <n v="40.816326530612244"/>
    <n v="0"/>
    <n v="0"/>
    <n v="0"/>
    <n v="0"/>
    <n v="2"/>
    <n v="0"/>
    <n v="99.959183673469383"/>
    <s v="Kate"/>
    <m/>
    <m/>
    <n v="0"/>
  </r>
  <r>
    <x v="6"/>
    <x v="0"/>
    <s v="H"/>
    <n v="28"/>
    <s v="1:32:44:01"/>
    <n v="21"/>
    <n v="3"/>
    <m/>
    <n v="9"/>
    <n v="1"/>
    <n v="12"/>
    <m/>
    <m/>
    <n v="4"/>
    <m/>
    <n v="50"/>
    <n v="50"/>
    <n v="42"/>
    <n v="6"/>
    <n v="0"/>
    <n v="18"/>
    <n v="2"/>
    <n v="24"/>
    <n v="0"/>
    <n v="8"/>
    <n v="0"/>
    <n v="100"/>
    <s v="Kate"/>
    <m/>
    <m/>
    <n v="0"/>
  </r>
  <r>
    <x v="6"/>
    <x v="0"/>
    <s v="H"/>
    <n v="29"/>
    <s v="1:33:26:05"/>
    <n v="31"/>
    <n v="1"/>
    <n v="6"/>
    <m/>
    <n v="1"/>
    <n v="3"/>
    <n v="8"/>
    <m/>
    <m/>
    <m/>
    <n v="42"/>
    <n v="50"/>
    <n v="73.80952380952381"/>
    <n v="2.3809523809523809"/>
    <n v="14.285714285714285"/>
    <n v="0"/>
    <n v="2.3809523809523809"/>
    <n v="7.1428571428571423"/>
    <n v="0"/>
    <n v="0"/>
    <n v="0"/>
    <n v="100"/>
    <s v="Kate"/>
    <m/>
    <m/>
    <n v="0"/>
  </r>
  <r>
    <x v="6"/>
    <x v="0"/>
    <s v="H"/>
    <n v="30"/>
    <s v="1:34:32:17"/>
    <n v="28"/>
    <n v="10"/>
    <n v="10"/>
    <m/>
    <m/>
    <n v="1"/>
    <m/>
    <m/>
    <n v="1"/>
    <m/>
    <n v="50"/>
    <n v="50"/>
    <n v="56.000000000000007"/>
    <n v="20"/>
    <n v="20"/>
    <n v="0"/>
    <n v="0"/>
    <n v="2"/>
    <n v="0"/>
    <n v="2"/>
    <n v="0"/>
    <n v="100"/>
    <s v="Kate"/>
    <m/>
    <m/>
    <n v="0"/>
  </r>
  <r>
    <x v="13"/>
    <x v="0"/>
    <s v="H"/>
    <n v="1"/>
    <s v="1:05:47:21"/>
    <n v="8"/>
    <n v="8"/>
    <n v="11"/>
    <m/>
    <n v="4"/>
    <n v="14"/>
    <m/>
    <m/>
    <n v="5"/>
    <m/>
    <n v="50"/>
    <n v="50"/>
    <n v="16"/>
    <n v="16"/>
    <n v="22"/>
    <n v="0"/>
    <n v="8"/>
    <n v="28.000000000000004"/>
    <n v="0"/>
    <n v="10"/>
    <n v="0"/>
    <n v="100"/>
    <s v="Kate"/>
    <m/>
    <m/>
    <n v="0"/>
  </r>
  <r>
    <x v="13"/>
    <x v="0"/>
    <s v="H"/>
    <n v="2"/>
    <s v="1:05:54:09"/>
    <n v="25"/>
    <n v="8"/>
    <m/>
    <m/>
    <n v="7"/>
    <n v="3"/>
    <n v="7"/>
    <m/>
    <m/>
    <m/>
    <n v="43"/>
    <n v="50"/>
    <n v="58.139534883720934"/>
    <n v="18.604651162790699"/>
    <n v="0"/>
    <n v="0"/>
    <n v="16.279069767441861"/>
    <n v="6.9767441860465116"/>
    <n v="0"/>
    <n v="0"/>
    <n v="0"/>
    <n v="100"/>
    <s v="Kate"/>
    <m/>
    <m/>
    <n v="0"/>
  </r>
  <r>
    <x v="13"/>
    <x v="0"/>
    <s v="H"/>
    <n v="3"/>
    <s v="1:06:00:19"/>
    <n v="21"/>
    <n v="11"/>
    <m/>
    <m/>
    <n v="13"/>
    <n v="1"/>
    <n v="4"/>
    <m/>
    <m/>
    <m/>
    <n v="46"/>
    <n v="50"/>
    <n v="45.652173913043477"/>
    <n v="23.913043478260871"/>
    <n v="0"/>
    <n v="0"/>
    <n v="28.260869565217391"/>
    <n v="2.1739130434782608"/>
    <n v="0"/>
    <n v="0"/>
    <n v="0"/>
    <n v="100"/>
    <s v="Kate"/>
    <m/>
    <m/>
    <n v="0"/>
  </r>
  <r>
    <x v="13"/>
    <x v="0"/>
    <s v="H"/>
    <n v="4"/>
    <s v="1:06:16:0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5"/>
    <s v="1:06:24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6"/>
    <s v="1:06:49:11"/>
    <n v="23"/>
    <m/>
    <n v="6"/>
    <m/>
    <m/>
    <n v="11"/>
    <n v="5"/>
    <m/>
    <n v="5"/>
    <m/>
    <n v="45"/>
    <n v="50"/>
    <n v="51.111111111111107"/>
    <n v="0"/>
    <n v="13.333333333333334"/>
    <n v="0"/>
    <n v="0"/>
    <n v="24.444444444444443"/>
    <n v="0"/>
    <n v="10"/>
    <n v="0"/>
    <n v="98.888888888888886"/>
    <s v="Kate"/>
    <m/>
    <m/>
    <n v="0"/>
  </r>
  <r>
    <x v="13"/>
    <x v="0"/>
    <s v="H"/>
    <n v="7"/>
    <s v="1:07:05:0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8"/>
    <s v="1:07:20:1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9"/>
    <s v="1:07:34:0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10"/>
    <s v="1:07:59:09"/>
    <m/>
    <n v="4"/>
    <n v="25"/>
    <m/>
    <n v="5"/>
    <n v="11"/>
    <m/>
    <m/>
    <n v="5"/>
    <m/>
    <n v="50"/>
    <n v="50"/>
    <n v="0"/>
    <n v="8"/>
    <n v="50"/>
    <n v="0"/>
    <n v="10"/>
    <n v="22"/>
    <n v="0"/>
    <n v="10"/>
    <n v="0"/>
    <n v="100"/>
    <s v="Kate"/>
    <m/>
    <m/>
    <n v="0"/>
  </r>
  <r>
    <x v="13"/>
    <x v="0"/>
    <s v="H"/>
    <n v="11"/>
    <s v="1:08:38:15"/>
    <n v="30"/>
    <n v="5"/>
    <m/>
    <m/>
    <n v="10"/>
    <n v="4"/>
    <m/>
    <m/>
    <n v="1"/>
    <m/>
    <n v="50"/>
    <n v="50"/>
    <n v="60"/>
    <n v="10"/>
    <n v="0"/>
    <n v="0"/>
    <n v="20"/>
    <n v="8"/>
    <n v="0"/>
    <n v="2"/>
    <n v="0"/>
    <n v="100"/>
    <s v="Kate"/>
    <m/>
    <m/>
    <n v="0"/>
  </r>
  <r>
    <x v="13"/>
    <x v="0"/>
    <s v="H"/>
    <n v="12"/>
    <s v="1:09:15:13"/>
    <n v="30"/>
    <m/>
    <m/>
    <n v="4"/>
    <n v="7"/>
    <n v="5"/>
    <m/>
    <m/>
    <n v="4"/>
    <m/>
    <n v="50"/>
    <n v="50"/>
    <n v="60"/>
    <n v="0"/>
    <n v="0"/>
    <n v="8"/>
    <n v="14.000000000000002"/>
    <n v="10"/>
    <n v="0"/>
    <n v="8"/>
    <n v="0"/>
    <n v="100"/>
    <s v="Kate"/>
    <m/>
    <m/>
    <n v="0"/>
  </r>
  <r>
    <x v="13"/>
    <x v="0"/>
    <s v="H"/>
    <n v="13"/>
    <s v="1:10:09:0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14"/>
    <s v="1:10:24:1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15"/>
    <s v="1:10:34:1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16"/>
    <s v="1:10:40:09"/>
    <n v="16"/>
    <n v="4"/>
    <m/>
    <m/>
    <n v="9"/>
    <n v="13"/>
    <m/>
    <m/>
    <n v="8"/>
    <m/>
    <n v="50"/>
    <n v="50"/>
    <n v="32"/>
    <n v="8"/>
    <n v="0"/>
    <n v="0"/>
    <n v="18"/>
    <n v="26"/>
    <n v="0"/>
    <n v="16"/>
    <n v="0"/>
    <n v="100"/>
    <s v="Kate"/>
    <m/>
    <m/>
    <n v="0"/>
  </r>
  <r>
    <x v="13"/>
    <x v="0"/>
    <s v="H"/>
    <n v="17"/>
    <s v="1:10:52:1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13"/>
    <x v="0"/>
    <s v="H"/>
    <n v="18"/>
    <s v="1:11:08:01"/>
    <m/>
    <m/>
    <n v="15"/>
    <m/>
    <n v="10"/>
    <m/>
    <n v="25"/>
    <m/>
    <m/>
    <m/>
    <n v="25"/>
    <n v="50"/>
    <n v="0"/>
    <n v="0"/>
    <n v="60"/>
    <n v="0"/>
    <n v="40"/>
    <n v="0"/>
    <n v="0"/>
    <n v="0"/>
    <n v="0"/>
    <n v="100"/>
    <s v="Kate"/>
    <m/>
    <m/>
    <n v="0"/>
  </r>
  <r>
    <x v="13"/>
    <x v="0"/>
    <s v="H"/>
    <n v="19"/>
    <s v="1:11:19:09"/>
    <m/>
    <n v="6"/>
    <n v="32"/>
    <n v="5"/>
    <n v="2"/>
    <n v="4"/>
    <m/>
    <m/>
    <n v="1"/>
    <m/>
    <n v="50"/>
    <n v="50"/>
    <n v="0"/>
    <n v="12"/>
    <n v="64"/>
    <n v="10"/>
    <n v="4"/>
    <n v="8"/>
    <n v="0"/>
    <n v="2"/>
    <n v="0"/>
    <n v="100"/>
    <s v="Kate"/>
    <m/>
    <m/>
    <n v="0"/>
  </r>
  <r>
    <x v="13"/>
    <x v="0"/>
    <s v="H"/>
    <n v="20"/>
    <s v="1:11:25:07"/>
    <m/>
    <n v="5"/>
    <n v="17"/>
    <m/>
    <n v="16"/>
    <n v="6"/>
    <m/>
    <m/>
    <n v="6"/>
    <m/>
    <n v="50"/>
    <n v="50"/>
    <n v="0"/>
    <n v="10"/>
    <n v="34"/>
    <n v="0"/>
    <n v="32"/>
    <n v="12"/>
    <n v="0"/>
    <n v="12"/>
    <n v="0"/>
    <n v="100"/>
    <s v="Kate"/>
    <m/>
    <m/>
    <n v="0"/>
  </r>
  <r>
    <x v="13"/>
    <x v="0"/>
    <s v="H"/>
    <n v="21"/>
    <s v="1:11:29:25"/>
    <n v="20"/>
    <n v="1"/>
    <n v="6"/>
    <n v="3"/>
    <n v="6"/>
    <n v="5"/>
    <m/>
    <m/>
    <n v="9"/>
    <m/>
    <n v="50"/>
    <n v="50"/>
    <n v="40"/>
    <n v="2"/>
    <n v="12"/>
    <n v="6"/>
    <n v="12"/>
    <n v="10"/>
    <n v="0"/>
    <n v="18"/>
    <n v="0"/>
    <n v="100"/>
    <s v="Kate"/>
    <m/>
    <m/>
    <n v="0"/>
  </r>
  <r>
    <x v="13"/>
    <x v="0"/>
    <s v="H"/>
    <n v="22"/>
    <s v="1:11:41:11"/>
    <n v="16"/>
    <n v="4"/>
    <m/>
    <m/>
    <n v="8"/>
    <n v="11"/>
    <n v="11"/>
    <m/>
    <m/>
    <m/>
    <n v="39"/>
    <n v="50"/>
    <n v="41.025641025641022"/>
    <n v="10.256410256410255"/>
    <n v="0"/>
    <n v="0"/>
    <n v="20.512820512820511"/>
    <n v="28.205128205128204"/>
    <n v="0"/>
    <n v="0"/>
    <n v="0"/>
    <n v="100"/>
    <s v="Kate"/>
    <m/>
    <m/>
    <n v="0"/>
  </r>
  <r>
    <x v="13"/>
    <x v="0"/>
    <s v="H"/>
    <n v="23"/>
    <s v="1:11:59:07"/>
    <m/>
    <m/>
    <n v="38"/>
    <m/>
    <n v="6"/>
    <n v="3"/>
    <m/>
    <m/>
    <n v="3"/>
    <m/>
    <n v="50"/>
    <n v="50"/>
    <n v="0"/>
    <n v="0"/>
    <n v="76"/>
    <n v="0"/>
    <n v="12"/>
    <n v="6"/>
    <n v="0"/>
    <n v="6"/>
    <n v="0"/>
    <n v="100"/>
    <s v="Kate"/>
    <m/>
    <m/>
    <n v="0"/>
  </r>
  <r>
    <x v="13"/>
    <x v="0"/>
    <s v="H"/>
    <n v="24"/>
    <s v="1:12:51:19"/>
    <m/>
    <n v="2"/>
    <n v="36"/>
    <m/>
    <n v="9"/>
    <n v="1"/>
    <m/>
    <m/>
    <n v="2"/>
    <m/>
    <n v="50"/>
    <n v="50"/>
    <n v="0"/>
    <n v="4"/>
    <n v="72"/>
    <n v="0"/>
    <n v="18"/>
    <n v="2"/>
    <n v="0"/>
    <n v="4"/>
    <n v="0"/>
    <n v="100"/>
    <s v="Kate"/>
    <m/>
    <m/>
    <n v="0"/>
  </r>
  <r>
    <x v="13"/>
    <x v="0"/>
    <s v="H"/>
    <n v="25"/>
    <s v="1:13:20:13"/>
    <n v="16"/>
    <n v="2"/>
    <n v="7"/>
    <m/>
    <n v="7"/>
    <n v="14"/>
    <m/>
    <m/>
    <n v="4"/>
    <m/>
    <n v="50"/>
    <n v="50"/>
    <n v="32"/>
    <n v="4"/>
    <n v="14.000000000000002"/>
    <n v="0"/>
    <n v="14.000000000000002"/>
    <n v="28.000000000000004"/>
    <n v="0"/>
    <n v="8"/>
    <n v="0"/>
    <n v="100"/>
    <s v="Kate"/>
    <m/>
    <m/>
    <n v="0"/>
  </r>
  <r>
    <x v="13"/>
    <x v="0"/>
    <s v="H"/>
    <n v="26"/>
    <s v="1:13:42:05"/>
    <m/>
    <n v="3"/>
    <n v="33"/>
    <m/>
    <n v="7"/>
    <m/>
    <m/>
    <m/>
    <n v="7"/>
    <m/>
    <n v="50"/>
    <n v="50"/>
    <n v="0"/>
    <n v="6"/>
    <n v="66"/>
    <n v="0"/>
    <n v="14.000000000000002"/>
    <n v="0"/>
    <n v="0"/>
    <n v="14.000000000000002"/>
    <n v="0"/>
    <n v="100"/>
    <s v="Kate"/>
    <m/>
    <m/>
    <n v="0"/>
  </r>
  <r>
    <x v="13"/>
    <x v="0"/>
    <s v="H"/>
    <n v="27"/>
    <s v="1:14:00:01"/>
    <m/>
    <n v="5"/>
    <n v="25"/>
    <m/>
    <n v="2"/>
    <n v="6"/>
    <n v="12"/>
    <m/>
    <m/>
    <m/>
    <n v="38"/>
    <n v="50"/>
    <n v="0"/>
    <n v="13.157894736842104"/>
    <n v="65.789473684210535"/>
    <n v="0"/>
    <n v="5.2631578947368416"/>
    <n v="15.789473684210526"/>
    <n v="0"/>
    <n v="0"/>
    <n v="0"/>
    <n v="100"/>
    <s v="Kate"/>
    <m/>
    <m/>
    <n v="0"/>
  </r>
  <r>
    <x v="13"/>
    <x v="0"/>
    <s v="H"/>
    <n v="28"/>
    <s v="1:14:42:19"/>
    <n v="23"/>
    <n v="2"/>
    <m/>
    <m/>
    <n v="10"/>
    <n v="8"/>
    <m/>
    <m/>
    <n v="7"/>
    <m/>
    <n v="50"/>
    <n v="50"/>
    <n v="46"/>
    <n v="4"/>
    <n v="0"/>
    <n v="0"/>
    <n v="20"/>
    <n v="16"/>
    <n v="0"/>
    <n v="14.000000000000002"/>
    <n v="0"/>
    <n v="100"/>
    <s v="Kate"/>
    <m/>
    <m/>
    <n v="0"/>
  </r>
  <r>
    <x v="13"/>
    <x v="0"/>
    <s v="H"/>
    <n v="29"/>
    <s v="1:14:53:27"/>
    <m/>
    <n v="3"/>
    <n v="11"/>
    <m/>
    <n v="23"/>
    <n v="5"/>
    <m/>
    <m/>
    <n v="8"/>
    <m/>
    <n v="50"/>
    <n v="50"/>
    <n v="0"/>
    <n v="6"/>
    <n v="22"/>
    <n v="0"/>
    <n v="46"/>
    <n v="10"/>
    <n v="0"/>
    <n v="16"/>
    <n v="0"/>
    <n v="100"/>
    <s v="Kate"/>
    <m/>
    <m/>
    <n v="0"/>
  </r>
  <r>
    <x v="13"/>
    <x v="0"/>
    <s v="H"/>
    <n v="30"/>
    <s v="1:18:03:05"/>
    <m/>
    <m/>
    <n v="27"/>
    <m/>
    <n v="18"/>
    <n v="1"/>
    <m/>
    <m/>
    <n v="4"/>
    <m/>
    <n v="50"/>
    <n v="50"/>
    <n v="0"/>
    <n v="0"/>
    <n v="54"/>
    <n v="0"/>
    <n v="36"/>
    <n v="2"/>
    <n v="0"/>
    <n v="8"/>
    <n v="0"/>
    <n v="100"/>
    <s v="Kate"/>
    <m/>
    <m/>
    <n v="0"/>
  </r>
  <r>
    <x v="2"/>
    <x v="0"/>
    <s v="H"/>
    <n v="1"/>
    <d v="1904-01-01T09:03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2"/>
    <d v="1904-01-01T09:21:11"/>
    <n v="5"/>
    <m/>
    <m/>
    <m/>
    <n v="8"/>
    <n v="34"/>
    <n v="3"/>
    <m/>
    <m/>
    <m/>
    <n v="47"/>
    <n v="50"/>
    <n v="10.638297872340425"/>
    <n v="0"/>
    <n v="0"/>
    <n v="0"/>
    <n v="17.021276595744681"/>
    <n v="72.340425531914903"/>
    <n v="0"/>
    <n v="0"/>
    <n v="0"/>
    <n v="100"/>
    <s v="Kate"/>
    <m/>
    <m/>
    <n v="0"/>
  </r>
  <r>
    <x v="2"/>
    <x v="0"/>
    <s v="H"/>
    <n v="3"/>
    <d v="1904-01-01T09:29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4"/>
    <d v="1904-01-01T09:37:01"/>
    <n v="17"/>
    <m/>
    <n v="1"/>
    <m/>
    <n v="9"/>
    <n v="13"/>
    <n v="10"/>
    <m/>
    <m/>
    <m/>
    <n v="40"/>
    <n v="50"/>
    <n v="42.5"/>
    <n v="0"/>
    <n v="2.5"/>
    <n v="0"/>
    <n v="22.5"/>
    <n v="32.5"/>
    <n v="0"/>
    <n v="0"/>
    <n v="0"/>
    <n v="100"/>
    <s v="Kate"/>
    <m/>
    <m/>
    <n v="0"/>
  </r>
  <r>
    <x v="2"/>
    <x v="0"/>
    <s v="H"/>
    <n v="5"/>
    <d v="1904-01-01T10:12:0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6"/>
    <d v="1904-01-01T10:29:2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7"/>
    <d v="1904-01-01T11:14:24"/>
    <n v="36"/>
    <m/>
    <m/>
    <m/>
    <m/>
    <n v="4"/>
    <n v="10"/>
    <m/>
    <m/>
    <m/>
    <n v="40"/>
    <n v="50"/>
    <n v="90"/>
    <n v="0"/>
    <n v="0"/>
    <n v="0"/>
    <n v="0"/>
    <n v="10"/>
    <n v="0"/>
    <n v="0"/>
    <n v="0"/>
    <n v="100"/>
    <s v="Kate"/>
    <m/>
    <m/>
    <n v="0"/>
  </r>
  <r>
    <x v="2"/>
    <x v="0"/>
    <s v="H"/>
    <n v="8"/>
    <d v="1904-01-01T11:17:1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9"/>
    <d v="1904-01-01T11:26:1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0"/>
    <d v="1904-01-01T12:25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1"/>
    <d v="1904-01-01T12:39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2"/>
    <d v="1904-01-01T12:50:03"/>
    <n v="27"/>
    <m/>
    <n v="3"/>
    <m/>
    <m/>
    <n v="9"/>
    <n v="11"/>
    <m/>
    <m/>
    <m/>
    <n v="39"/>
    <n v="50"/>
    <n v="69.230769230769226"/>
    <n v="0"/>
    <n v="7.6923076923076925"/>
    <n v="0"/>
    <n v="0"/>
    <n v="23.076923076923077"/>
    <n v="0"/>
    <n v="0"/>
    <n v="0"/>
    <n v="100"/>
    <s v="Kate"/>
    <m/>
    <m/>
    <n v="0"/>
  </r>
  <r>
    <x v="2"/>
    <x v="0"/>
    <s v="H"/>
    <n v="13"/>
    <d v="1904-01-01T12:56:05"/>
    <n v="32"/>
    <m/>
    <n v="5"/>
    <n v="7"/>
    <m/>
    <n v="4"/>
    <n v="2"/>
    <m/>
    <m/>
    <m/>
    <n v="48"/>
    <n v="50"/>
    <n v="66.666666666666657"/>
    <n v="0"/>
    <n v="10.416666666666668"/>
    <n v="14.583333333333334"/>
    <n v="0"/>
    <n v="8.3333333333333321"/>
    <n v="0"/>
    <n v="0"/>
    <n v="0"/>
    <n v="99.999999999999986"/>
    <s v="Kate"/>
    <m/>
    <m/>
    <n v="0"/>
  </r>
  <r>
    <x v="2"/>
    <x v="0"/>
    <s v="H"/>
    <n v="15"/>
    <d v="1904-01-01T13:20:1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6"/>
    <d v="1904-01-01T13:28:05"/>
    <n v="38"/>
    <m/>
    <m/>
    <m/>
    <n v="6"/>
    <m/>
    <n v="6"/>
    <m/>
    <m/>
    <m/>
    <n v="44"/>
    <n v="50"/>
    <n v="86.36363636363636"/>
    <n v="0"/>
    <n v="0"/>
    <n v="0"/>
    <n v="13.636363636363635"/>
    <n v="0"/>
    <n v="0"/>
    <n v="0"/>
    <n v="0"/>
    <n v="100"/>
    <s v="Kate"/>
    <m/>
    <m/>
    <n v="0"/>
  </r>
  <r>
    <x v="2"/>
    <x v="0"/>
    <s v="H"/>
    <n v="17"/>
    <d v="1904-01-01T13:28:1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8"/>
    <d v="1904-01-01T13:35:1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19"/>
    <d v="1904-01-01T13:42:1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20"/>
    <d v="1904-01-01T13:42:29"/>
    <n v="30"/>
    <m/>
    <m/>
    <m/>
    <n v="8"/>
    <n v="2"/>
    <n v="10"/>
    <m/>
    <m/>
    <m/>
    <n v="40"/>
    <n v="50"/>
    <n v="75"/>
    <n v="0"/>
    <n v="0"/>
    <n v="0"/>
    <n v="20"/>
    <n v="5"/>
    <n v="0"/>
    <n v="0"/>
    <n v="0"/>
    <n v="100"/>
    <s v="Kate"/>
    <m/>
    <m/>
    <n v="0"/>
  </r>
  <r>
    <x v="2"/>
    <x v="0"/>
    <s v="H"/>
    <n v="21"/>
    <d v="1904-01-01T13:53:19"/>
    <n v="2"/>
    <m/>
    <n v="31"/>
    <m/>
    <m/>
    <n v="7"/>
    <n v="10"/>
    <m/>
    <m/>
    <m/>
    <n v="40"/>
    <n v="50"/>
    <n v="5"/>
    <n v="0"/>
    <n v="77.5"/>
    <n v="0"/>
    <n v="0"/>
    <n v="17.5"/>
    <n v="0"/>
    <n v="0"/>
    <n v="0"/>
    <n v="100"/>
    <s v="Kate"/>
    <m/>
    <m/>
    <n v="0"/>
  </r>
  <r>
    <x v="2"/>
    <x v="0"/>
    <s v="H"/>
    <n v="22"/>
    <d v="1904-01-01T13:59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23"/>
    <d v="1904-01-01T14:23:1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Kate"/>
    <s v="Used the Quad to check for Prey found none vis. Too bad for anything else"/>
    <m/>
    <n v="0"/>
  </r>
  <r>
    <x v="2"/>
    <x v="0"/>
    <s v="H"/>
    <n v="24"/>
    <d v="1904-01-01T14:43:25"/>
    <n v="9"/>
    <m/>
    <m/>
    <m/>
    <m/>
    <n v="20"/>
    <n v="21"/>
    <m/>
    <m/>
    <m/>
    <n v="29"/>
    <n v="50"/>
    <n v="31.03448275862069"/>
    <n v="0"/>
    <n v="0"/>
    <n v="0"/>
    <n v="0"/>
    <n v="68.965517241379317"/>
    <n v="0"/>
    <n v="0"/>
    <n v="0"/>
    <n v="100"/>
    <s v="Kate"/>
    <m/>
    <m/>
    <n v="0"/>
  </r>
  <r>
    <x v="2"/>
    <x v="0"/>
    <s v="H"/>
    <n v="25"/>
    <d v="1904-01-01T14:53:25"/>
    <m/>
    <m/>
    <m/>
    <m/>
    <m/>
    <n v="36"/>
    <n v="14"/>
    <m/>
    <m/>
    <m/>
    <n v="36"/>
    <n v="50"/>
    <n v="0"/>
    <n v="0"/>
    <n v="0"/>
    <n v="0"/>
    <n v="0"/>
    <n v="100"/>
    <n v="0"/>
    <n v="0"/>
    <n v="0"/>
    <n v="100"/>
    <s v="Kate"/>
    <m/>
    <m/>
    <n v="0"/>
  </r>
  <r>
    <x v="2"/>
    <x v="0"/>
    <s v="H"/>
    <n v="26"/>
    <d v="1904-01-01T15:07:19"/>
    <n v="12"/>
    <m/>
    <n v="29"/>
    <m/>
    <n v="6"/>
    <m/>
    <m/>
    <m/>
    <n v="3"/>
    <m/>
    <n v="50"/>
    <n v="50"/>
    <n v="24"/>
    <n v="0"/>
    <n v="57.999999999999993"/>
    <n v="0"/>
    <n v="12"/>
    <n v="0"/>
    <n v="0"/>
    <n v="6"/>
    <n v="0"/>
    <n v="100"/>
    <s v="Kate"/>
    <m/>
    <m/>
    <n v="0"/>
  </r>
  <r>
    <x v="2"/>
    <x v="0"/>
    <s v="H"/>
    <n v="29"/>
    <d v="1904-01-01T16:39:11"/>
    <n v="11"/>
    <m/>
    <m/>
    <m/>
    <n v="22"/>
    <m/>
    <m/>
    <m/>
    <n v="17"/>
    <m/>
    <n v="50"/>
    <n v="50"/>
    <n v="22"/>
    <n v="0"/>
    <n v="0"/>
    <n v="0"/>
    <n v="44"/>
    <n v="0"/>
    <n v="0"/>
    <n v="34"/>
    <n v="0"/>
    <n v="100"/>
    <s v="Kate"/>
    <m/>
    <m/>
    <n v="0"/>
  </r>
  <r>
    <x v="2"/>
    <x v="0"/>
    <s v="H"/>
    <n v="30"/>
    <d v="1904-01-01T16:51:29"/>
    <m/>
    <m/>
    <m/>
    <m/>
    <m/>
    <n v="31"/>
    <n v="19"/>
    <m/>
    <m/>
    <m/>
    <n v="31"/>
    <n v="50"/>
    <n v="0"/>
    <n v="0"/>
    <n v="0"/>
    <n v="0"/>
    <n v="0"/>
    <n v="100"/>
    <n v="0"/>
    <n v="0"/>
    <n v="0"/>
    <n v="100"/>
    <s v="Kate"/>
    <m/>
    <m/>
    <n v="0"/>
  </r>
  <r>
    <x v="11"/>
    <x v="1"/>
    <s v="V"/>
    <n v="1"/>
    <d v="1904-01-01T17:22:13"/>
    <m/>
    <m/>
    <m/>
    <n v="43"/>
    <m/>
    <n v="7"/>
    <m/>
    <m/>
    <m/>
    <m/>
    <n v="50"/>
    <n v="50"/>
    <n v="0"/>
    <n v="0"/>
    <n v="0"/>
    <n v="86"/>
    <n v="0"/>
    <n v="14.000000000000002"/>
    <n v="0"/>
    <n v="0"/>
    <n v="0"/>
    <n v="100"/>
    <s v="Tally"/>
    <m/>
    <m/>
    <n v="0"/>
  </r>
  <r>
    <x v="11"/>
    <x v="1"/>
    <s v="V"/>
    <n v="2"/>
    <d v="1904-01-01T17:27:20"/>
    <m/>
    <m/>
    <m/>
    <n v="47"/>
    <m/>
    <n v="3"/>
    <m/>
    <m/>
    <m/>
    <m/>
    <n v="50"/>
    <n v="50"/>
    <n v="0"/>
    <n v="0"/>
    <n v="0"/>
    <n v="94"/>
    <n v="0"/>
    <n v="6"/>
    <n v="0"/>
    <n v="0"/>
    <n v="0"/>
    <n v="100"/>
    <s v="Tally"/>
    <m/>
    <m/>
    <n v="0"/>
  </r>
  <r>
    <x v="11"/>
    <x v="1"/>
    <s v="V"/>
    <n v="3"/>
    <d v="1904-01-01T17:32:23"/>
    <m/>
    <m/>
    <m/>
    <n v="43"/>
    <m/>
    <n v="7"/>
    <m/>
    <m/>
    <m/>
    <m/>
    <n v="50"/>
    <n v="50"/>
    <n v="0"/>
    <n v="0"/>
    <n v="0"/>
    <n v="86"/>
    <n v="0"/>
    <n v="14.000000000000002"/>
    <n v="0"/>
    <n v="0"/>
    <n v="0"/>
    <n v="100"/>
    <s v="Tally"/>
    <m/>
    <m/>
    <n v="0"/>
  </r>
  <r>
    <x v="11"/>
    <x v="1"/>
    <s v="V"/>
    <n v="4"/>
    <d v="1904-01-01T17:37:03"/>
    <m/>
    <m/>
    <m/>
    <n v="49"/>
    <m/>
    <m/>
    <n v="1"/>
    <m/>
    <m/>
    <m/>
    <n v="49"/>
    <n v="50"/>
    <n v="0"/>
    <n v="0"/>
    <n v="0"/>
    <n v="100"/>
    <n v="0"/>
    <n v="0"/>
    <n v="0"/>
    <n v="0"/>
    <n v="0"/>
    <n v="100"/>
    <s v="Tally"/>
    <m/>
    <m/>
    <n v="0"/>
  </r>
  <r>
    <x v="11"/>
    <x v="1"/>
    <s v="V"/>
    <n v="6"/>
    <d v="1904-01-01T17:49:25"/>
    <m/>
    <m/>
    <m/>
    <n v="38"/>
    <m/>
    <n v="4"/>
    <n v="8"/>
    <m/>
    <m/>
    <m/>
    <n v="42"/>
    <n v="50"/>
    <n v="0"/>
    <n v="0"/>
    <n v="0"/>
    <n v="90.476190476190482"/>
    <n v="0"/>
    <n v="9.5238095238095237"/>
    <n v="0"/>
    <n v="0"/>
    <n v="0"/>
    <n v="100"/>
    <s v="Tally"/>
    <m/>
    <m/>
    <n v="0"/>
  </r>
  <r>
    <x v="11"/>
    <x v="1"/>
    <s v="V"/>
    <n v="8"/>
    <d v="1904-01-01T18:07:29"/>
    <m/>
    <n v="2"/>
    <m/>
    <n v="40"/>
    <m/>
    <n v="8"/>
    <m/>
    <m/>
    <m/>
    <m/>
    <n v="50"/>
    <n v="50"/>
    <n v="0"/>
    <n v="4"/>
    <n v="0"/>
    <n v="80"/>
    <n v="0"/>
    <n v="16"/>
    <n v="0"/>
    <n v="0"/>
    <n v="0"/>
    <n v="100"/>
    <s v="Tally"/>
    <m/>
    <m/>
    <n v="0"/>
  </r>
  <r>
    <x v="11"/>
    <x v="1"/>
    <s v="V"/>
    <n v="11"/>
    <d v="1904-01-01T18:29:15"/>
    <m/>
    <m/>
    <m/>
    <n v="47"/>
    <m/>
    <n v="1"/>
    <n v="2"/>
    <m/>
    <m/>
    <m/>
    <n v="48"/>
    <n v="50"/>
    <n v="0"/>
    <n v="0"/>
    <n v="0"/>
    <n v="97.916666666666657"/>
    <n v="0"/>
    <n v="2.083333333333333"/>
    <n v="0"/>
    <n v="0"/>
    <n v="0"/>
    <n v="99.999999999999986"/>
    <s v="Tally"/>
    <m/>
    <m/>
    <n v="0"/>
  </r>
  <r>
    <x v="11"/>
    <x v="1"/>
    <s v="V"/>
    <n v="12"/>
    <d v="1904-01-01T18:33:27"/>
    <m/>
    <n v="5"/>
    <m/>
    <n v="42"/>
    <m/>
    <n v="3"/>
    <m/>
    <m/>
    <m/>
    <m/>
    <n v="50"/>
    <n v="50"/>
    <n v="0"/>
    <n v="10"/>
    <n v="0"/>
    <n v="84"/>
    <n v="0"/>
    <n v="6"/>
    <n v="0"/>
    <n v="0"/>
    <n v="0"/>
    <n v="100"/>
    <s v="Tally"/>
    <m/>
    <m/>
    <n v="0"/>
  </r>
  <r>
    <x v="11"/>
    <x v="1"/>
    <s v="V"/>
    <n v="17"/>
    <d v="1904-01-01T19:03:15"/>
    <m/>
    <m/>
    <m/>
    <n v="47"/>
    <m/>
    <n v="3"/>
    <m/>
    <m/>
    <m/>
    <m/>
    <n v="50"/>
    <n v="50"/>
    <n v="0"/>
    <n v="0"/>
    <n v="0"/>
    <n v="94"/>
    <n v="0"/>
    <n v="6"/>
    <n v="0"/>
    <n v="0"/>
    <n v="0"/>
    <n v="100"/>
    <s v="Tally"/>
    <m/>
    <m/>
    <n v="0"/>
  </r>
  <r>
    <x v="11"/>
    <x v="1"/>
    <s v="V"/>
    <n v="19"/>
    <d v="1904-01-01T19:11:29"/>
    <m/>
    <n v="4"/>
    <m/>
    <n v="44"/>
    <m/>
    <n v="2"/>
    <m/>
    <m/>
    <m/>
    <m/>
    <n v="50"/>
    <n v="50"/>
    <n v="0"/>
    <n v="8"/>
    <n v="0"/>
    <n v="88"/>
    <n v="0"/>
    <n v="4"/>
    <n v="0"/>
    <n v="0"/>
    <n v="0"/>
    <n v="100"/>
    <s v="Tally"/>
    <m/>
    <m/>
    <n v="0"/>
  </r>
  <r>
    <x v="11"/>
    <x v="1"/>
    <s v="V"/>
    <n v="21"/>
    <d v="1904-01-01T19:47:23"/>
    <m/>
    <n v="8"/>
    <m/>
    <n v="39"/>
    <m/>
    <n v="3"/>
    <m/>
    <m/>
    <m/>
    <m/>
    <n v="50"/>
    <n v="50"/>
    <n v="0"/>
    <n v="16"/>
    <n v="0"/>
    <n v="78"/>
    <n v="0"/>
    <n v="6"/>
    <n v="0"/>
    <n v="0"/>
    <n v="0"/>
    <n v="100"/>
    <s v="Tally"/>
    <m/>
    <m/>
    <n v="0"/>
  </r>
  <r>
    <x v="11"/>
    <x v="1"/>
    <s v="V"/>
    <n v="22"/>
    <d v="1904-01-01T19:53:05"/>
    <m/>
    <n v="3"/>
    <m/>
    <n v="41"/>
    <m/>
    <n v="6"/>
    <m/>
    <m/>
    <m/>
    <m/>
    <n v="50"/>
    <n v="50"/>
    <n v="0"/>
    <n v="6"/>
    <n v="0"/>
    <n v="82"/>
    <n v="0"/>
    <n v="12"/>
    <n v="0"/>
    <n v="0"/>
    <n v="0"/>
    <n v="100"/>
    <s v="Tally"/>
    <m/>
    <m/>
    <n v="0"/>
  </r>
  <r>
    <x v="11"/>
    <x v="1"/>
    <s v="V"/>
    <n v="24"/>
    <d v="1904-01-01T20:08:03"/>
    <m/>
    <n v="15"/>
    <m/>
    <n v="22"/>
    <m/>
    <n v="13"/>
    <m/>
    <m/>
    <m/>
    <m/>
    <n v="50"/>
    <n v="50"/>
    <n v="0"/>
    <n v="30"/>
    <n v="0"/>
    <n v="44"/>
    <n v="0"/>
    <n v="26"/>
    <n v="0"/>
    <n v="0"/>
    <n v="0"/>
    <n v="100"/>
    <s v="Tally"/>
    <m/>
    <m/>
    <n v="0"/>
  </r>
  <r>
    <x v="11"/>
    <x v="1"/>
    <s v="V"/>
    <n v="28"/>
    <d v="1904-01-01T20:42:03"/>
    <n v="4"/>
    <n v="19"/>
    <m/>
    <n v="19"/>
    <m/>
    <n v="8"/>
    <m/>
    <m/>
    <m/>
    <m/>
    <n v="50"/>
    <n v="50"/>
    <n v="8"/>
    <n v="38"/>
    <n v="0"/>
    <n v="38"/>
    <n v="0"/>
    <n v="16"/>
    <n v="0"/>
    <n v="0"/>
    <n v="0"/>
    <n v="100"/>
    <s v="Tally"/>
    <m/>
    <m/>
    <n v="0"/>
  </r>
  <r>
    <x v="11"/>
    <x v="1"/>
    <s v="V"/>
    <n v="30"/>
    <d v="1904-01-01T21:10:23"/>
    <n v="1"/>
    <n v="9"/>
    <m/>
    <n v="29"/>
    <m/>
    <n v="11"/>
    <m/>
    <m/>
    <m/>
    <m/>
    <n v="50"/>
    <n v="50"/>
    <n v="2"/>
    <n v="18"/>
    <n v="0"/>
    <n v="57.999999999999993"/>
    <n v="0"/>
    <n v="22"/>
    <n v="0"/>
    <n v="0"/>
    <n v="0"/>
    <n v="100"/>
    <s v="Tally"/>
    <m/>
    <m/>
    <n v="0"/>
  </r>
  <r>
    <x v="5"/>
    <x v="0"/>
    <s v="H"/>
    <n v="2"/>
    <d v="1904-01-03T10:47:07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0"/>
    <s v="H"/>
    <n v="4"/>
    <d v="1904-01-03T10:58:13"/>
    <m/>
    <m/>
    <m/>
    <n v="48"/>
    <m/>
    <n v="2"/>
    <m/>
    <m/>
    <m/>
    <m/>
    <n v="50"/>
    <n v="50"/>
    <n v="0"/>
    <n v="0"/>
    <n v="0"/>
    <n v="96"/>
    <n v="0"/>
    <n v="4"/>
    <n v="0"/>
    <n v="0"/>
    <n v="0"/>
    <n v="100"/>
    <s v="Tally"/>
    <m/>
    <m/>
    <n v="0"/>
  </r>
  <r>
    <x v="5"/>
    <x v="0"/>
    <s v="H"/>
    <n v="11"/>
    <s v="1:00:31:17"/>
    <m/>
    <n v="3"/>
    <n v="46"/>
    <n v="1"/>
    <m/>
    <m/>
    <m/>
    <m/>
    <m/>
    <m/>
    <n v="50"/>
    <n v="50"/>
    <n v="0"/>
    <n v="6"/>
    <n v="92"/>
    <n v="2"/>
    <n v="0"/>
    <n v="0"/>
    <n v="0"/>
    <n v="0"/>
    <n v="0"/>
    <n v="100"/>
    <s v="Tally"/>
    <m/>
    <m/>
    <n v="0"/>
  </r>
  <r>
    <x v="5"/>
    <x v="0"/>
    <s v="H"/>
    <n v="12"/>
    <s v="1:00:47:01"/>
    <n v="5"/>
    <n v="6"/>
    <n v="22"/>
    <n v="17"/>
    <m/>
    <m/>
    <m/>
    <m/>
    <m/>
    <m/>
    <n v="50"/>
    <n v="50"/>
    <n v="10"/>
    <n v="12"/>
    <n v="44"/>
    <n v="34"/>
    <n v="0"/>
    <n v="0"/>
    <n v="0"/>
    <n v="0"/>
    <n v="0"/>
    <n v="100"/>
    <s v="Tally"/>
    <m/>
    <m/>
    <n v="0"/>
  </r>
  <r>
    <x v="5"/>
    <x v="0"/>
    <s v="H"/>
    <n v="13"/>
    <s v="1:01:04:11"/>
    <n v="10"/>
    <n v="15"/>
    <n v="20"/>
    <n v="5"/>
    <m/>
    <m/>
    <m/>
    <m/>
    <m/>
    <m/>
    <n v="50"/>
    <n v="50"/>
    <n v="20"/>
    <n v="30"/>
    <n v="40"/>
    <n v="10"/>
    <n v="0"/>
    <n v="0"/>
    <n v="0"/>
    <n v="0"/>
    <n v="0"/>
    <n v="100"/>
    <s v="Tally"/>
    <m/>
    <m/>
    <n v="0"/>
  </r>
  <r>
    <x v="5"/>
    <x v="0"/>
    <s v="H"/>
    <n v="14"/>
    <s v="1:01:38:01"/>
    <m/>
    <m/>
    <m/>
    <n v="47"/>
    <m/>
    <m/>
    <m/>
    <m/>
    <n v="3"/>
    <m/>
    <n v="50"/>
    <n v="50"/>
    <n v="0"/>
    <n v="0"/>
    <n v="0"/>
    <n v="94"/>
    <n v="0"/>
    <n v="0"/>
    <n v="0"/>
    <n v="6"/>
    <n v="0"/>
    <n v="100"/>
    <s v="Tally"/>
    <m/>
    <m/>
    <n v="0"/>
  </r>
  <r>
    <x v="5"/>
    <x v="0"/>
    <s v="H"/>
    <n v="17"/>
    <s v="1:02:15:01"/>
    <m/>
    <n v="1"/>
    <m/>
    <n v="49"/>
    <m/>
    <m/>
    <m/>
    <m/>
    <m/>
    <m/>
    <n v="50"/>
    <n v="50"/>
    <n v="0"/>
    <n v="2"/>
    <n v="0"/>
    <n v="98"/>
    <n v="0"/>
    <n v="0"/>
    <n v="0"/>
    <n v="0"/>
    <n v="0"/>
    <n v="100"/>
    <s v="Tally"/>
    <m/>
    <m/>
    <n v="0"/>
  </r>
  <r>
    <x v="5"/>
    <x v="0"/>
    <s v="H"/>
    <n v="21"/>
    <s v="1:03:58:15"/>
    <m/>
    <n v="1"/>
    <m/>
    <n v="44"/>
    <m/>
    <m/>
    <n v="5"/>
    <m/>
    <m/>
    <m/>
    <n v="45"/>
    <n v="50"/>
    <n v="0"/>
    <n v="2.2222222222222223"/>
    <n v="0"/>
    <n v="97.777777777777771"/>
    <n v="0"/>
    <n v="0"/>
    <n v="0"/>
    <n v="0"/>
    <n v="0"/>
    <n v="100"/>
    <s v="Tally"/>
    <m/>
    <m/>
    <n v="0"/>
  </r>
  <r>
    <x v="5"/>
    <x v="0"/>
    <s v="H"/>
    <n v="22"/>
    <s v="1:04:03:05"/>
    <n v="4"/>
    <n v="6"/>
    <n v="12"/>
    <n v="26"/>
    <m/>
    <m/>
    <n v="2"/>
    <m/>
    <m/>
    <m/>
    <n v="48"/>
    <n v="50"/>
    <n v="8.3333333333333321"/>
    <n v="12.5"/>
    <n v="25"/>
    <n v="54.166666666666664"/>
    <n v="0"/>
    <n v="0"/>
    <n v="0"/>
    <n v="0"/>
    <n v="0"/>
    <n v="100"/>
    <s v="Tally"/>
    <m/>
    <m/>
    <n v="0"/>
  </r>
  <r>
    <x v="5"/>
    <x v="0"/>
    <s v="H"/>
    <n v="24"/>
    <s v="1:04:17:03"/>
    <m/>
    <m/>
    <m/>
    <n v="48"/>
    <m/>
    <m/>
    <m/>
    <n v="2"/>
    <m/>
    <m/>
    <n v="50"/>
    <n v="50"/>
    <n v="0"/>
    <n v="0"/>
    <n v="0"/>
    <n v="96"/>
    <n v="0"/>
    <n v="0"/>
    <n v="4"/>
    <n v="0"/>
    <n v="0"/>
    <n v="100"/>
    <s v="Tally"/>
    <m/>
    <m/>
    <n v="0"/>
  </r>
  <r>
    <x v="5"/>
    <x v="0"/>
    <s v="H"/>
    <n v="25"/>
    <s v="1:04:31:03"/>
    <m/>
    <m/>
    <m/>
    <n v="48"/>
    <m/>
    <m/>
    <n v="2"/>
    <m/>
    <m/>
    <m/>
    <n v="48"/>
    <n v="50"/>
    <n v="0"/>
    <n v="0"/>
    <n v="0"/>
    <n v="100"/>
    <n v="0"/>
    <n v="0"/>
    <n v="0"/>
    <n v="0"/>
    <n v="0"/>
    <n v="100"/>
    <s v="Tally"/>
    <m/>
    <m/>
    <n v="0"/>
  </r>
  <r>
    <x v="5"/>
    <x v="0"/>
    <s v="H"/>
    <n v="26"/>
    <s v="1:04:44:15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0"/>
    <s v="H"/>
    <n v="27"/>
    <s v="1:04:55:15"/>
    <m/>
    <m/>
    <m/>
    <n v="48"/>
    <m/>
    <m/>
    <m/>
    <n v="2"/>
    <m/>
    <m/>
    <n v="50"/>
    <n v="50"/>
    <n v="0"/>
    <n v="0"/>
    <n v="0"/>
    <n v="96"/>
    <n v="0"/>
    <n v="0"/>
    <n v="4"/>
    <n v="0"/>
    <n v="0"/>
    <n v="100"/>
    <s v="Tally"/>
    <m/>
    <m/>
    <n v="0"/>
  </r>
  <r>
    <x v="5"/>
    <x v="0"/>
    <s v="H"/>
    <n v="28"/>
    <s v="1:05:06:29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0"/>
    <s v="H"/>
    <n v="29"/>
    <s v="1:05:12:27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0"/>
    <s v="H"/>
    <n v="30"/>
    <s v="1:05:34:01"/>
    <m/>
    <n v="3"/>
    <m/>
    <n v="44"/>
    <m/>
    <m/>
    <m/>
    <n v="3"/>
    <m/>
    <m/>
    <n v="50"/>
    <n v="50"/>
    <n v="0"/>
    <n v="6"/>
    <n v="0"/>
    <n v="88"/>
    <n v="0"/>
    <n v="0"/>
    <n v="6"/>
    <n v="0"/>
    <n v="0"/>
    <n v="100"/>
    <s v="Tally"/>
    <m/>
    <m/>
    <n v="0"/>
  </r>
  <r>
    <x v="8"/>
    <x v="1"/>
    <s v="V"/>
    <n v="1"/>
    <d v="1904-01-01T00:57:19"/>
    <n v="2"/>
    <m/>
    <m/>
    <n v="43"/>
    <m/>
    <n v="5"/>
    <m/>
    <m/>
    <m/>
    <m/>
    <n v="50"/>
    <n v="50"/>
    <n v="4"/>
    <n v="0"/>
    <n v="0"/>
    <n v="86"/>
    <n v="0"/>
    <n v="10"/>
    <n v="0"/>
    <n v="0"/>
    <n v="0"/>
    <n v="100"/>
    <s v="Tally"/>
    <m/>
    <m/>
    <n v="0"/>
  </r>
  <r>
    <x v="8"/>
    <x v="1"/>
    <s v="V"/>
    <n v="2"/>
    <d v="1904-01-01T01:04:15"/>
    <n v="1"/>
    <m/>
    <m/>
    <n v="41"/>
    <m/>
    <n v="8"/>
    <m/>
    <m/>
    <m/>
    <m/>
    <n v="50"/>
    <n v="50"/>
    <n v="2"/>
    <n v="0"/>
    <n v="0"/>
    <n v="82"/>
    <n v="0"/>
    <n v="16"/>
    <n v="0"/>
    <n v="0"/>
    <n v="0"/>
    <n v="100"/>
    <s v="Tally"/>
    <m/>
    <m/>
    <n v="0"/>
  </r>
  <r>
    <x v="8"/>
    <x v="1"/>
    <s v="V"/>
    <n v="3"/>
    <d v="1904-01-01T01:11:05"/>
    <m/>
    <m/>
    <m/>
    <n v="42"/>
    <m/>
    <n v="8"/>
    <m/>
    <m/>
    <m/>
    <m/>
    <n v="50"/>
    <n v="50"/>
    <n v="0"/>
    <n v="0"/>
    <n v="0"/>
    <n v="84"/>
    <n v="0"/>
    <n v="16"/>
    <n v="0"/>
    <n v="0"/>
    <n v="0"/>
    <n v="100"/>
    <s v="Tally"/>
    <m/>
    <m/>
    <n v="0"/>
  </r>
  <r>
    <x v="8"/>
    <x v="1"/>
    <s v="V"/>
    <n v="4"/>
    <d v="1904-01-01T01:16:01"/>
    <m/>
    <n v="3"/>
    <m/>
    <n v="36"/>
    <m/>
    <n v="11"/>
    <m/>
    <m/>
    <m/>
    <m/>
    <n v="50"/>
    <n v="50"/>
    <n v="0"/>
    <n v="6"/>
    <n v="0"/>
    <n v="72"/>
    <n v="0"/>
    <n v="22"/>
    <n v="0"/>
    <n v="0"/>
    <n v="0"/>
    <n v="100"/>
    <s v="Tally"/>
    <m/>
    <m/>
    <n v="0"/>
  </r>
  <r>
    <x v="8"/>
    <x v="1"/>
    <s v="V"/>
    <n v="6"/>
    <d v="1904-01-01T01:29:05"/>
    <n v="1"/>
    <n v="7"/>
    <m/>
    <n v="34"/>
    <m/>
    <n v="8"/>
    <m/>
    <m/>
    <m/>
    <m/>
    <n v="50"/>
    <n v="50"/>
    <n v="2"/>
    <n v="14.000000000000002"/>
    <n v="0"/>
    <n v="68"/>
    <n v="0"/>
    <n v="16"/>
    <n v="0"/>
    <n v="0"/>
    <n v="0"/>
    <n v="100"/>
    <s v="Tally"/>
    <m/>
    <m/>
    <n v="0"/>
  </r>
  <r>
    <x v="8"/>
    <x v="1"/>
    <s v="V"/>
    <n v="7"/>
    <d v="1904-01-01T01:37:21"/>
    <m/>
    <n v="2"/>
    <m/>
    <n v="46"/>
    <m/>
    <n v="1"/>
    <n v="1"/>
    <m/>
    <m/>
    <m/>
    <n v="49"/>
    <n v="50"/>
    <n v="0"/>
    <n v="4.0816326530612246"/>
    <n v="0"/>
    <n v="93.877551020408163"/>
    <n v="0"/>
    <n v="2.0408163265306123"/>
    <n v="0"/>
    <n v="0"/>
    <n v="0"/>
    <n v="100"/>
    <s v="Tally"/>
    <m/>
    <m/>
    <n v="0"/>
  </r>
  <r>
    <x v="8"/>
    <x v="1"/>
    <s v="V"/>
    <n v="8"/>
    <d v="1904-01-01T01:44:21"/>
    <m/>
    <n v="10"/>
    <m/>
    <n v="31"/>
    <m/>
    <n v="7"/>
    <n v="2"/>
    <m/>
    <m/>
    <m/>
    <n v="48"/>
    <n v="50"/>
    <n v="0"/>
    <n v="20.833333333333336"/>
    <n v="0"/>
    <n v="64.583333333333343"/>
    <n v="0"/>
    <n v="14.583333333333334"/>
    <n v="0"/>
    <n v="0"/>
    <n v="0"/>
    <n v="100.00000000000001"/>
    <s v="Tally"/>
    <m/>
    <m/>
    <n v="0"/>
  </r>
  <r>
    <x v="8"/>
    <x v="1"/>
    <s v="V"/>
    <n v="9"/>
    <d v="1904-01-01T01:49:23"/>
    <m/>
    <n v="7"/>
    <m/>
    <n v="43"/>
    <m/>
    <m/>
    <m/>
    <m/>
    <m/>
    <m/>
    <n v="50"/>
    <n v="50"/>
    <n v="0"/>
    <n v="14.000000000000002"/>
    <n v="0"/>
    <n v="86"/>
    <n v="0"/>
    <n v="0"/>
    <n v="0"/>
    <n v="0"/>
    <n v="0"/>
    <n v="100"/>
    <s v="Tally"/>
    <m/>
    <m/>
    <n v="0"/>
  </r>
  <r>
    <x v="8"/>
    <x v="1"/>
    <s v="V"/>
    <n v="10"/>
    <d v="1904-01-01T02:04:13"/>
    <m/>
    <n v="9"/>
    <m/>
    <n v="20"/>
    <m/>
    <n v="21"/>
    <m/>
    <m/>
    <m/>
    <m/>
    <n v="50"/>
    <n v="50"/>
    <n v="0"/>
    <n v="18"/>
    <n v="0"/>
    <n v="40"/>
    <n v="0"/>
    <n v="42"/>
    <n v="0"/>
    <n v="0"/>
    <n v="0"/>
    <n v="100"/>
    <s v="Tally"/>
    <m/>
    <m/>
    <n v="0"/>
  </r>
  <r>
    <x v="8"/>
    <x v="1"/>
    <s v="V"/>
    <n v="11"/>
    <d v="1904-01-01T02:11:15"/>
    <m/>
    <n v="5"/>
    <m/>
    <n v="37"/>
    <m/>
    <n v="8"/>
    <m/>
    <m/>
    <m/>
    <m/>
    <n v="50"/>
    <n v="50"/>
    <n v="0"/>
    <n v="10"/>
    <n v="0"/>
    <n v="74"/>
    <n v="0"/>
    <n v="16"/>
    <n v="0"/>
    <n v="0"/>
    <n v="0"/>
    <n v="100"/>
    <s v="Tally"/>
    <m/>
    <m/>
    <n v="0"/>
  </r>
  <r>
    <x v="8"/>
    <x v="1"/>
    <s v="V"/>
    <n v="12"/>
    <d v="1904-01-01T02:22:15"/>
    <n v="7"/>
    <n v="3"/>
    <m/>
    <n v="37"/>
    <m/>
    <n v="3"/>
    <m/>
    <m/>
    <m/>
    <m/>
    <n v="50"/>
    <n v="50"/>
    <n v="14.000000000000002"/>
    <n v="6"/>
    <n v="0"/>
    <n v="74"/>
    <n v="0"/>
    <n v="6"/>
    <n v="0"/>
    <n v="0"/>
    <n v="0"/>
    <n v="100"/>
    <s v="Tally"/>
    <m/>
    <m/>
    <n v="0"/>
  </r>
  <r>
    <x v="8"/>
    <x v="1"/>
    <s v="V"/>
    <n v="14"/>
    <d v="1904-01-01T02:53:09"/>
    <m/>
    <n v="11"/>
    <m/>
    <n v="17"/>
    <m/>
    <n v="22"/>
    <m/>
    <m/>
    <m/>
    <m/>
    <n v="50"/>
    <n v="50"/>
    <n v="0"/>
    <n v="22"/>
    <n v="0"/>
    <n v="34"/>
    <n v="0"/>
    <n v="44"/>
    <n v="0"/>
    <n v="0"/>
    <n v="0"/>
    <n v="100"/>
    <s v="Tally"/>
    <m/>
    <m/>
    <n v="0"/>
  </r>
  <r>
    <x v="8"/>
    <x v="1"/>
    <s v="V"/>
    <n v="15"/>
    <d v="1904-01-01T02:53:09"/>
    <m/>
    <n v="9"/>
    <m/>
    <n v="37"/>
    <m/>
    <n v="4"/>
    <m/>
    <m/>
    <m/>
    <m/>
    <n v="50"/>
    <n v="50"/>
    <n v="0"/>
    <n v="18"/>
    <n v="0"/>
    <n v="74"/>
    <n v="0"/>
    <n v="8"/>
    <n v="0"/>
    <n v="0"/>
    <n v="0"/>
    <n v="100"/>
    <s v="Tally"/>
    <m/>
    <m/>
    <n v="0"/>
  </r>
  <r>
    <x v="8"/>
    <x v="1"/>
    <s v="V"/>
    <n v="16"/>
    <d v="1904-01-01T03:00:11"/>
    <n v="10"/>
    <n v="4"/>
    <n v="13"/>
    <n v="5"/>
    <m/>
    <n v="18"/>
    <m/>
    <m/>
    <m/>
    <m/>
    <n v="50"/>
    <n v="50"/>
    <n v="20"/>
    <n v="8"/>
    <n v="26"/>
    <n v="10"/>
    <n v="0"/>
    <n v="36"/>
    <n v="0"/>
    <n v="0"/>
    <n v="0"/>
    <n v="100"/>
    <s v="Tally"/>
    <m/>
    <m/>
    <n v="0"/>
  </r>
  <r>
    <x v="8"/>
    <x v="1"/>
    <s v="V"/>
    <n v="17"/>
    <d v="1904-01-01T03:05:13"/>
    <n v="9"/>
    <n v="5"/>
    <n v="9"/>
    <n v="1"/>
    <m/>
    <n v="26"/>
    <m/>
    <m/>
    <m/>
    <m/>
    <n v="50"/>
    <n v="50"/>
    <n v="18"/>
    <n v="10"/>
    <n v="18"/>
    <n v="2"/>
    <n v="0"/>
    <n v="52"/>
    <n v="0"/>
    <n v="0"/>
    <n v="0"/>
    <n v="100"/>
    <s v="Tally"/>
    <m/>
    <m/>
    <n v="0"/>
  </r>
  <r>
    <x v="8"/>
    <x v="1"/>
    <s v="V"/>
    <n v="18"/>
    <d v="1904-01-01T03:12:01"/>
    <n v="7"/>
    <n v="3"/>
    <n v="9"/>
    <n v="7"/>
    <m/>
    <n v="24"/>
    <m/>
    <m/>
    <m/>
    <m/>
    <n v="50"/>
    <n v="50"/>
    <n v="14.000000000000002"/>
    <n v="6"/>
    <n v="18"/>
    <n v="14.000000000000002"/>
    <n v="0"/>
    <n v="48"/>
    <n v="0"/>
    <n v="0"/>
    <n v="0"/>
    <n v="100"/>
    <s v="Tally"/>
    <m/>
    <m/>
    <n v="0"/>
  </r>
  <r>
    <x v="8"/>
    <x v="1"/>
    <s v="V"/>
    <n v="19"/>
    <d v="1904-01-01T03:20:23"/>
    <m/>
    <n v="2"/>
    <n v="5"/>
    <n v="27"/>
    <m/>
    <n v="16"/>
    <m/>
    <m/>
    <m/>
    <m/>
    <n v="50"/>
    <n v="50"/>
    <n v="0"/>
    <n v="4"/>
    <n v="10"/>
    <n v="54"/>
    <n v="0"/>
    <n v="32"/>
    <n v="0"/>
    <n v="0"/>
    <n v="0"/>
    <n v="100"/>
    <s v="Tally"/>
    <m/>
    <m/>
    <n v="0"/>
  </r>
  <r>
    <x v="8"/>
    <x v="1"/>
    <s v="V"/>
    <n v="20"/>
    <d v="1904-01-01T03:26:09"/>
    <m/>
    <n v="4"/>
    <m/>
    <n v="8"/>
    <m/>
    <n v="38"/>
    <m/>
    <m/>
    <m/>
    <m/>
    <n v="50"/>
    <n v="50"/>
    <n v="0"/>
    <n v="8"/>
    <n v="0"/>
    <n v="16"/>
    <n v="0"/>
    <n v="76"/>
    <n v="0"/>
    <n v="0"/>
    <n v="0"/>
    <n v="100"/>
    <s v="Tally"/>
    <m/>
    <m/>
    <n v="0"/>
  </r>
  <r>
    <x v="8"/>
    <x v="1"/>
    <s v="V"/>
    <n v="21"/>
    <d v="1904-01-01T03:31:17"/>
    <n v="12"/>
    <n v="10"/>
    <n v="2"/>
    <n v="9"/>
    <m/>
    <n v="17"/>
    <m/>
    <m/>
    <m/>
    <m/>
    <n v="50"/>
    <n v="50"/>
    <n v="24"/>
    <n v="20"/>
    <n v="4"/>
    <n v="18"/>
    <n v="0"/>
    <n v="34"/>
    <n v="0"/>
    <n v="0"/>
    <n v="0"/>
    <n v="100"/>
    <s v="Tally"/>
    <m/>
    <m/>
    <n v="0"/>
  </r>
  <r>
    <x v="8"/>
    <x v="1"/>
    <s v="V"/>
    <n v="22"/>
    <d v="1904-01-01T03:37:15"/>
    <n v="9"/>
    <n v="13"/>
    <m/>
    <n v="10"/>
    <m/>
    <n v="18"/>
    <m/>
    <m/>
    <m/>
    <m/>
    <n v="50"/>
    <n v="50"/>
    <n v="18"/>
    <n v="26"/>
    <n v="0"/>
    <n v="20"/>
    <n v="0"/>
    <n v="36"/>
    <n v="0"/>
    <n v="0"/>
    <n v="0"/>
    <n v="100"/>
    <s v="Tally"/>
    <m/>
    <m/>
    <n v="0"/>
  </r>
  <r>
    <x v="8"/>
    <x v="1"/>
    <s v="V"/>
    <n v="23"/>
    <d v="1904-01-01T03:44:15"/>
    <m/>
    <n v="12"/>
    <m/>
    <n v="20"/>
    <m/>
    <n v="18"/>
    <m/>
    <m/>
    <m/>
    <m/>
    <n v="50"/>
    <n v="50"/>
    <n v="0"/>
    <n v="24"/>
    <n v="0"/>
    <n v="40"/>
    <n v="0"/>
    <n v="36"/>
    <n v="0"/>
    <n v="0"/>
    <n v="0"/>
    <n v="100"/>
    <s v="Tally"/>
    <m/>
    <m/>
    <n v="0"/>
  </r>
  <r>
    <x v="8"/>
    <x v="1"/>
    <s v="V"/>
    <n v="24"/>
    <d v="1904-01-01T03:49:05"/>
    <n v="5"/>
    <n v="2"/>
    <m/>
    <n v="15"/>
    <m/>
    <n v="28"/>
    <m/>
    <m/>
    <m/>
    <m/>
    <n v="50"/>
    <n v="50"/>
    <n v="10"/>
    <n v="4"/>
    <n v="0"/>
    <n v="30"/>
    <n v="0"/>
    <n v="56.000000000000007"/>
    <n v="0"/>
    <n v="0"/>
    <n v="0"/>
    <n v="100"/>
    <s v="Tally"/>
    <m/>
    <m/>
    <n v="0"/>
  </r>
  <r>
    <x v="8"/>
    <x v="1"/>
    <s v="V"/>
    <n v="25"/>
    <d v="1904-01-01T03:54:19"/>
    <n v="5"/>
    <m/>
    <m/>
    <n v="20"/>
    <m/>
    <n v="25"/>
    <m/>
    <m/>
    <m/>
    <m/>
    <n v="50"/>
    <n v="50"/>
    <n v="10"/>
    <n v="0"/>
    <n v="0"/>
    <n v="40"/>
    <n v="0"/>
    <n v="50"/>
    <n v="0"/>
    <n v="0"/>
    <n v="0"/>
    <n v="100"/>
    <s v="Tally"/>
    <m/>
    <m/>
    <n v="0"/>
  </r>
  <r>
    <x v="8"/>
    <x v="1"/>
    <s v="V"/>
    <n v="26"/>
    <d v="1904-01-01T04:00:21"/>
    <m/>
    <m/>
    <m/>
    <n v="39"/>
    <m/>
    <n v="11"/>
    <m/>
    <m/>
    <m/>
    <m/>
    <n v="50"/>
    <n v="50"/>
    <n v="0"/>
    <n v="0"/>
    <n v="0"/>
    <n v="78"/>
    <n v="0"/>
    <n v="22"/>
    <n v="0"/>
    <n v="0"/>
    <n v="0"/>
    <n v="100"/>
    <s v="Tally"/>
    <m/>
    <m/>
    <n v="0"/>
  </r>
  <r>
    <x v="8"/>
    <x v="1"/>
    <s v="V"/>
    <n v="27"/>
    <d v="1904-01-01T04:07:03"/>
    <m/>
    <m/>
    <m/>
    <n v="49"/>
    <m/>
    <n v="1"/>
    <m/>
    <m/>
    <m/>
    <m/>
    <n v="50"/>
    <n v="50"/>
    <n v="0"/>
    <n v="0"/>
    <n v="0"/>
    <n v="98"/>
    <n v="0"/>
    <n v="2"/>
    <n v="0"/>
    <n v="0"/>
    <n v="0"/>
    <n v="100"/>
    <s v="Tally"/>
    <m/>
    <m/>
    <n v="0"/>
  </r>
  <r>
    <x v="8"/>
    <x v="1"/>
    <s v="V"/>
    <n v="28"/>
    <d v="1904-01-01T04:15:01"/>
    <m/>
    <n v="8"/>
    <m/>
    <n v="28"/>
    <m/>
    <n v="14"/>
    <m/>
    <m/>
    <m/>
    <m/>
    <n v="50"/>
    <n v="50"/>
    <n v="0"/>
    <n v="16"/>
    <n v="0"/>
    <n v="56.000000000000007"/>
    <n v="0"/>
    <n v="28.000000000000004"/>
    <n v="0"/>
    <n v="0"/>
    <n v="0"/>
    <n v="100"/>
    <s v="Tally"/>
    <m/>
    <m/>
    <n v="0"/>
  </r>
  <r>
    <x v="8"/>
    <x v="1"/>
    <s v="V"/>
    <n v="29"/>
    <d v="1904-01-01T04:21:19"/>
    <m/>
    <m/>
    <m/>
    <n v="46"/>
    <m/>
    <n v="4"/>
    <m/>
    <m/>
    <m/>
    <m/>
    <n v="50"/>
    <n v="50"/>
    <n v="0"/>
    <n v="0"/>
    <n v="0"/>
    <n v="92"/>
    <n v="0"/>
    <n v="8"/>
    <n v="0"/>
    <n v="0"/>
    <n v="0"/>
    <n v="100"/>
    <s v="Tally"/>
    <m/>
    <m/>
    <n v="0"/>
  </r>
  <r>
    <x v="8"/>
    <x v="1"/>
    <s v="V"/>
    <n v="30"/>
    <d v="1904-01-01T04:26:17"/>
    <m/>
    <n v="4"/>
    <m/>
    <n v="30"/>
    <m/>
    <n v="16"/>
    <m/>
    <m/>
    <m/>
    <m/>
    <n v="50"/>
    <n v="50"/>
    <n v="0"/>
    <n v="8"/>
    <n v="0"/>
    <n v="60"/>
    <n v="0"/>
    <n v="32"/>
    <n v="0"/>
    <n v="0"/>
    <n v="0"/>
    <n v="100"/>
    <s v="Tally"/>
    <m/>
    <m/>
    <n v="0"/>
  </r>
  <r>
    <x v="0"/>
    <x v="0"/>
    <s v="H"/>
    <n v="1"/>
    <d v="1904-01-02T17:46:19"/>
    <n v="13"/>
    <m/>
    <n v="8"/>
    <n v="13"/>
    <n v="8"/>
    <m/>
    <m/>
    <m/>
    <n v="8"/>
    <m/>
    <n v="50"/>
    <n v="50"/>
    <n v="26"/>
    <n v="0"/>
    <n v="16"/>
    <n v="26"/>
    <n v="16"/>
    <n v="0"/>
    <n v="0"/>
    <n v="16"/>
    <n v="0"/>
    <n v="100"/>
    <s v="Tally"/>
    <s v="Really Bad Visibility for entire quad!!!  Not sure if sand or bare!!"/>
    <m/>
    <n v="0"/>
  </r>
  <r>
    <x v="0"/>
    <x v="0"/>
    <s v="H"/>
    <n v="2"/>
    <d v="1904-01-02T18:08:17"/>
    <m/>
    <m/>
    <n v="15"/>
    <n v="23"/>
    <n v="2"/>
    <m/>
    <n v="1"/>
    <m/>
    <n v="9"/>
    <m/>
    <n v="49"/>
    <n v="50"/>
    <n v="0"/>
    <n v="0"/>
    <n v="30.612244897959183"/>
    <n v="46.938775510204081"/>
    <n v="4.0816326530612246"/>
    <n v="0"/>
    <n v="0"/>
    <n v="18"/>
    <n v="0"/>
    <n v="99.632653061224488"/>
    <s v="Tally"/>
    <s v="Not sure if sand or bare!"/>
    <m/>
    <n v="0"/>
  </r>
  <r>
    <x v="0"/>
    <x v="0"/>
    <s v="H"/>
    <n v="3"/>
    <d v="1904-01-02T18:15:12"/>
    <m/>
    <m/>
    <n v="7"/>
    <n v="24"/>
    <m/>
    <m/>
    <m/>
    <m/>
    <n v="19"/>
    <m/>
    <n v="50"/>
    <n v="50"/>
    <n v="0"/>
    <n v="0"/>
    <n v="14.000000000000002"/>
    <n v="48"/>
    <n v="0"/>
    <n v="0"/>
    <n v="0"/>
    <n v="38"/>
    <n v="0"/>
    <n v="100"/>
    <s v="Tally"/>
    <s v="Not sure if sand or bare!"/>
    <m/>
    <n v="0"/>
  </r>
  <r>
    <x v="0"/>
    <x v="0"/>
    <s v="H"/>
    <n v="4"/>
    <d v="1904-01-02T18:26:13"/>
    <n v="11"/>
    <m/>
    <n v="1"/>
    <n v="23"/>
    <m/>
    <m/>
    <m/>
    <m/>
    <n v="15"/>
    <m/>
    <n v="50"/>
    <n v="50"/>
    <n v="22"/>
    <n v="0"/>
    <n v="2"/>
    <n v="46"/>
    <n v="0"/>
    <n v="0"/>
    <n v="0"/>
    <n v="30"/>
    <n v="0"/>
    <n v="100"/>
    <s v="Tally"/>
    <s v="Not sure if sand or bare!"/>
    <m/>
    <n v="0"/>
  </r>
  <r>
    <x v="0"/>
    <x v="0"/>
    <s v="H"/>
    <n v="5"/>
    <d v="1904-01-02T19:15:05"/>
    <n v="6"/>
    <m/>
    <n v="19"/>
    <n v="17"/>
    <m/>
    <m/>
    <m/>
    <m/>
    <n v="8"/>
    <m/>
    <n v="50"/>
    <n v="50"/>
    <n v="12"/>
    <n v="0"/>
    <n v="38"/>
    <n v="34"/>
    <n v="0"/>
    <n v="0"/>
    <n v="0"/>
    <n v="16"/>
    <n v="0"/>
    <n v="100"/>
    <s v="Tally"/>
    <s v="Not sure if sand, bare, or invert!"/>
    <m/>
    <n v="0"/>
  </r>
  <r>
    <x v="0"/>
    <x v="0"/>
    <s v="H"/>
    <n v="6"/>
    <d v="1904-01-02T19:22:19"/>
    <n v="9"/>
    <m/>
    <n v="6"/>
    <n v="9"/>
    <m/>
    <m/>
    <n v="6"/>
    <m/>
    <n v="20"/>
    <m/>
    <n v="44"/>
    <n v="50"/>
    <n v="20.454545454545457"/>
    <n v="0"/>
    <n v="13.636363636363635"/>
    <n v="20.454545454545457"/>
    <n v="0"/>
    <n v="0"/>
    <n v="0"/>
    <n v="40"/>
    <n v="0"/>
    <n v="94.545454545454547"/>
    <s v="Tally"/>
    <s v="Not sure if sand, bare, or invert!"/>
    <m/>
    <n v="0"/>
  </r>
  <r>
    <x v="0"/>
    <x v="0"/>
    <s v="H"/>
    <n v="7"/>
    <d v="1904-01-02T19:30:01"/>
    <n v="12"/>
    <m/>
    <n v="10"/>
    <n v="7"/>
    <m/>
    <m/>
    <n v="10"/>
    <m/>
    <n v="11"/>
    <m/>
    <n v="40"/>
    <n v="50"/>
    <n v="30"/>
    <n v="0"/>
    <n v="25"/>
    <n v="17.5"/>
    <n v="0"/>
    <n v="0"/>
    <n v="0"/>
    <n v="22"/>
    <n v="0"/>
    <n v="94.5"/>
    <s v="Tally"/>
    <s v="Not sure if sand, bare, or invert!"/>
    <m/>
    <n v="0"/>
  </r>
  <r>
    <x v="0"/>
    <x v="0"/>
    <s v="H"/>
    <n v="8"/>
    <d v="1904-01-02T20:22:03"/>
    <n v="1"/>
    <m/>
    <n v="14"/>
    <n v="17"/>
    <m/>
    <m/>
    <m/>
    <m/>
    <n v="18"/>
    <m/>
    <n v="50"/>
    <n v="50"/>
    <n v="2"/>
    <n v="0"/>
    <n v="28.000000000000004"/>
    <n v="34"/>
    <n v="0"/>
    <n v="0"/>
    <n v="0"/>
    <n v="36"/>
    <n v="0"/>
    <n v="100"/>
    <s v="Tally"/>
    <s v="Not sure if sand or bare!"/>
    <m/>
    <n v="0"/>
  </r>
  <r>
    <x v="0"/>
    <x v="0"/>
    <s v="H"/>
    <n v="9"/>
    <d v="1904-01-02T22:02:25"/>
    <m/>
    <m/>
    <n v="36"/>
    <m/>
    <m/>
    <n v="14"/>
    <m/>
    <m/>
    <m/>
    <m/>
    <n v="50"/>
    <n v="50"/>
    <n v="0"/>
    <n v="0"/>
    <n v="72"/>
    <n v="0"/>
    <n v="0"/>
    <n v="28.000000000000004"/>
    <n v="0"/>
    <n v="0"/>
    <n v="0"/>
    <n v="100"/>
    <s v="Tally"/>
    <s v="Could'nt see if invertebrates present."/>
    <m/>
    <n v="0"/>
  </r>
  <r>
    <x v="0"/>
    <x v="0"/>
    <s v="H"/>
    <n v="10"/>
    <d v="1904-01-02T22:14:07"/>
    <m/>
    <m/>
    <n v="33"/>
    <m/>
    <m/>
    <n v="17"/>
    <m/>
    <m/>
    <m/>
    <m/>
    <n v="50"/>
    <n v="50"/>
    <n v="0"/>
    <n v="0"/>
    <n v="66"/>
    <n v="0"/>
    <n v="0"/>
    <n v="34"/>
    <n v="0"/>
    <n v="0"/>
    <n v="0"/>
    <n v="100"/>
    <s v="Tally"/>
    <s v="Not sure if sand or bare!"/>
    <m/>
    <n v="0"/>
  </r>
  <r>
    <x v="0"/>
    <x v="0"/>
    <s v="H"/>
    <n v="11"/>
    <d v="1904-01-02T22:29:05"/>
    <n v="5"/>
    <m/>
    <n v="28"/>
    <m/>
    <m/>
    <n v="17"/>
    <m/>
    <m/>
    <m/>
    <m/>
    <n v="50"/>
    <n v="50"/>
    <n v="10"/>
    <n v="0"/>
    <n v="56.000000000000007"/>
    <n v="0"/>
    <n v="0"/>
    <n v="34"/>
    <n v="0"/>
    <n v="0"/>
    <n v="0"/>
    <n v="100"/>
    <s v="Tally"/>
    <s v="Not sure if sand or bare!"/>
    <m/>
    <n v="0"/>
  </r>
  <r>
    <x v="0"/>
    <x v="0"/>
    <s v="H"/>
    <n v="12"/>
    <d v="1904-01-02T22:36:01"/>
    <n v="19"/>
    <m/>
    <n v="17"/>
    <n v="2"/>
    <m/>
    <n v="12"/>
    <m/>
    <m/>
    <m/>
    <m/>
    <n v="50"/>
    <n v="50"/>
    <n v="38"/>
    <n v="0"/>
    <n v="34"/>
    <n v="4"/>
    <n v="0"/>
    <n v="24"/>
    <n v="0"/>
    <n v="0"/>
    <n v="0"/>
    <n v="100"/>
    <s v="Tally"/>
    <s v="Not sure if sand or bare!"/>
    <m/>
    <n v="0"/>
  </r>
  <r>
    <x v="0"/>
    <x v="0"/>
    <s v="H"/>
    <n v="13"/>
    <d v="1904-01-02T22:50:03"/>
    <n v="9"/>
    <n v="7"/>
    <n v="20"/>
    <n v="1"/>
    <m/>
    <n v="13"/>
    <m/>
    <m/>
    <m/>
    <m/>
    <n v="50"/>
    <n v="50"/>
    <n v="18"/>
    <n v="14.000000000000002"/>
    <n v="40"/>
    <n v="2"/>
    <n v="0"/>
    <n v="26"/>
    <n v="0"/>
    <n v="0"/>
    <n v="0"/>
    <n v="100"/>
    <s v="Tally"/>
    <s v="Not sure if sand or bare!"/>
    <m/>
    <n v="0"/>
  </r>
  <r>
    <x v="0"/>
    <x v="0"/>
    <s v="H"/>
    <n v="15"/>
    <d v="1904-01-02T23:07:19"/>
    <n v="11"/>
    <n v="1"/>
    <n v="18"/>
    <n v="5"/>
    <m/>
    <n v="15"/>
    <m/>
    <m/>
    <m/>
    <m/>
    <n v="50"/>
    <n v="50"/>
    <n v="22"/>
    <n v="2"/>
    <n v="36"/>
    <n v="10"/>
    <n v="0"/>
    <n v="30"/>
    <n v="0"/>
    <n v="0"/>
    <n v="0"/>
    <n v="100"/>
    <s v="Tally"/>
    <s v="Not sure if sand or bare!"/>
    <m/>
    <n v="0"/>
  </r>
  <r>
    <x v="0"/>
    <x v="0"/>
    <s v="H"/>
    <n v="16"/>
    <d v="1904-01-02T23:13:11"/>
    <n v="2"/>
    <m/>
    <n v="33"/>
    <n v="2"/>
    <m/>
    <m/>
    <n v="1"/>
    <m/>
    <n v="12"/>
    <m/>
    <n v="49"/>
    <n v="50"/>
    <n v="4.0816326530612246"/>
    <n v="0"/>
    <n v="67.346938775510196"/>
    <n v="4.0816326530612246"/>
    <n v="0"/>
    <n v="0"/>
    <n v="0"/>
    <n v="24"/>
    <n v="0"/>
    <n v="99.510204081632637"/>
    <s v="Tally"/>
    <s v="Not sure sand or bare, or if sessile inverts!!"/>
    <m/>
    <n v="0"/>
  </r>
  <r>
    <x v="0"/>
    <x v="0"/>
    <s v="H"/>
    <n v="17"/>
    <d v="1904-01-03T00:00:01"/>
    <m/>
    <m/>
    <n v="36"/>
    <n v="1"/>
    <m/>
    <m/>
    <n v="3"/>
    <m/>
    <n v="10"/>
    <m/>
    <n v="47"/>
    <n v="50"/>
    <n v="0"/>
    <n v="0"/>
    <n v="76.59574468085107"/>
    <n v="2.1276595744680851"/>
    <n v="0"/>
    <n v="0"/>
    <n v="0"/>
    <n v="20"/>
    <n v="0"/>
    <n v="98.723404255319153"/>
    <s v="Tally"/>
    <s v="Not sure sand or bare, or if sessile inverts!!"/>
    <m/>
    <n v="0"/>
  </r>
  <r>
    <x v="0"/>
    <x v="0"/>
    <s v="H"/>
    <n v="18"/>
    <d v="1904-01-03T00:05:05"/>
    <n v="2"/>
    <m/>
    <n v="24"/>
    <n v="2"/>
    <m/>
    <m/>
    <n v="1"/>
    <m/>
    <n v="21"/>
    <m/>
    <n v="49"/>
    <n v="50"/>
    <n v="4.0816326530612246"/>
    <n v="0"/>
    <n v="48.979591836734691"/>
    <n v="4.0816326530612246"/>
    <n v="0"/>
    <n v="0"/>
    <n v="0"/>
    <n v="42"/>
    <n v="0"/>
    <n v="99.142857142857139"/>
    <s v="Tally"/>
    <s v="Not sure sand or bare, or if sessile inverts!!"/>
    <m/>
    <n v="0"/>
  </r>
  <r>
    <x v="0"/>
    <x v="0"/>
    <s v="H"/>
    <n v="19"/>
    <d v="1904-01-03T00:11:11"/>
    <m/>
    <m/>
    <n v="12"/>
    <n v="3"/>
    <m/>
    <m/>
    <m/>
    <m/>
    <n v="35"/>
    <m/>
    <n v="50"/>
    <n v="50"/>
    <n v="0"/>
    <n v="0"/>
    <n v="24"/>
    <n v="6"/>
    <n v="0"/>
    <n v="0"/>
    <n v="0"/>
    <n v="70"/>
    <n v="0"/>
    <n v="100"/>
    <s v="Tally"/>
    <s v="Not sure sand or bare, or if sessile inverts!!"/>
    <m/>
    <n v="0"/>
  </r>
  <r>
    <x v="0"/>
    <x v="0"/>
    <s v="H"/>
    <n v="20"/>
    <d v="1904-01-03T00:17:03"/>
    <n v="13"/>
    <m/>
    <n v="1"/>
    <n v="2"/>
    <m/>
    <m/>
    <m/>
    <m/>
    <n v="34"/>
    <m/>
    <n v="50"/>
    <n v="50"/>
    <n v="26"/>
    <n v="0"/>
    <n v="2"/>
    <n v="4"/>
    <n v="0"/>
    <n v="0"/>
    <n v="0"/>
    <n v="68"/>
    <n v="0"/>
    <n v="100"/>
    <s v="Tally"/>
    <s v="Not sure sand or bare, or if sessile inverts!!"/>
    <m/>
    <n v="0"/>
  </r>
  <r>
    <x v="0"/>
    <x v="0"/>
    <s v="H"/>
    <n v="21"/>
    <d v="1904-01-03T00:22:23"/>
    <n v="9"/>
    <m/>
    <n v="21"/>
    <n v="1"/>
    <m/>
    <n v="11"/>
    <m/>
    <m/>
    <n v="8"/>
    <m/>
    <n v="50"/>
    <n v="50"/>
    <n v="18"/>
    <n v="0"/>
    <n v="42"/>
    <n v="2"/>
    <n v="0"/>
    <n v="22"/>
    <n v="0"/>
    <n v="16"/>
    <n v="0"/>
    <n v="100"/>
    <s v="Tally"/>
    <s v="Not sure sand or bare, or if sessile inverts!!"/>
    <m/>
    <n v="0"/>
  </r>
  <r>
    <x v="0"/>
    <x v="0"/>
    <s v="H"/>
    <n v="22"/>
    <d v="1904-01-03T00:34:09"/>
    <n v="11"/>
    <n v="1"/>
    <n v="1"/>
    <n v="32"/>
    <m/>
    <m/>
    <n v="1"/>
    <m/>
    <n v="4"/>
    <m/>
    <n v="49"/>
    <n v="50"/>
    <n v="22.448979591836736"/>
    <n v="2.0408163265306123"/>
    <n v="2.0408163265306123"/>
    <n v="65.306122448979593"/>
    <n v="0"/>
    <n v="0"/>
    <n v="0"/>
    <n v="8"/>
    <n v="0"/>
    <n v="99.83673469387756"/>
    <s v="Tally"/>
    <s v="Not sure sand or bare, or if sessile inverts!!"/>
    <m/>
    <n v="0"/>
  </r>
  <r>
    <x v="0"/>
    <x v="0"/>
    <s v="H"/>
    <n v="23"/>
    <d v="1904-01-03T00:41:29"/>
    <n v="15"/>
    <m/>
    <m/>
    <n v="28"/>
    <m/>
    <m/>
    <m/>
    <m/>
    <n v="7"/>
    <m/>
    <n v="50"/>
    <n v="50"/>
    <n v="30"/>
    <n v="0"/>
    <n v="0"/>
    <n v="56.000000000000007"/>
    <n v="0"/>
    <n v="0"/>
    <n v="0"/>
    <n v="14.000000000000002"/>
    <n v="0"/>
    <n v="100"/>
    <s v="Tally"/>
    <s v="Not sure sand or bare, or if sessile inverts!!"/>
    <m/>
    <n v="0"/>
  </r>
  <r>
    <x v="0"/>
    <x v="0"/>
    <s v="H"/>
    <n v="24"/>
    <d v="1904-01-03T00:50:13"/>
    <n v="12"/>
    <n v="2"/>
    <n v="10"/>
    <n v="21"/>
    <m/>
    <m/>
    <m/>
    <m/>
    <n v="5"/>
    <m/>
    <n v="50"/>
    <n v="50"/>
    <n v="24"/>
    <n v="4"/>
    <n v="20"/>
    <n v="42"/>
    <n v="0"/>
    <n v="0"/>
    <n v="0"/>
    <n v="10"/>
    <n v="0"/>
    <n v="100"/>
    <s v="Tally"/>
    <s v="Not sure sand or bare, or if sessile inverts!!"/>
    <m/>
    <n v="0"/>
  </r>
  <r>
    <x v="0"/>
    <x v="0"/>
    <s v="H"/>
    <n v="25"/>
    <d v="1904-01-02T23:19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0"/>
    <s v="H"/>
    <n v="26"/>
    <d v="1904-01-02T23:32:0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0"/>
    <s v="H"/>
    <n v="27"/>
    <d v="1904-01-02T23:45:2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0"/>
    <s v="H"/>
    <n v="28"/>
    <d v="1904-01-02T23:55:0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0"/>
    <s v="H"/>
    <n v="29"/>
    <d v="1904-01-03T01:05:17"/>
    <n v="9"/>
    <n v="7"/>
    <n v="21"/>
    <n v="3"/>
    <m/>
    <n v="9"/>
    <n v="1"/>
    <m/>
    <m/>
    <m/>
    <n v="49"/>
    <n v="50"/>
    <n v="18.367346938775512"/>
    <n v="14.285714285714285"/>
    <n v="42.857142857142854"/>
    <n v="6.1224489795918364"/>
    <n v="0"/>
    <n v="18.367346938775512"/>
    <n v="0"/>
    <n v="0"/>
    <n v="0"/>
    <n v="100"/>
    <s v="Tally"/>
    <m/>
    <m/>
    <n v="0"/>
  </r>
  <r>
    <x v="0"/>
    <x v="0"/>
    <s v="H"/>
    <n v="30"/>
    <d v="1904-01-02T23:27:0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11"/>
    <x v="0"/>
    <s v="H"/>
    <n v="4"/>
    <d v="1904-01-02T01:00:21"/>
    <m/>
    <n v="5"/>
    <n v="37"/>
    <n v="6"/>
    <m/>
    <n v="2"/>
    <m/>
    <m/>
    <m/>
    <m/>
    <n v="50"/>
    <n v="50"/>
    <n v="0"/>
    <n v="10"/>
    <n v="74"/>
    <n v="12"/>
    <n v="0"/>
    <n v="4"/>
    <n v="0"/>
    <n v="0"/>
    <n v="0"/>
    <n v="100"/>
    <s v="Tally"/>
    <m/>
    <m/>
    <n v="0"/>
  </r>
  <r>
    <x v="11"/>
    <x v="0"/>
    <s v="H"/>
    <n v="9"/>
    <d v="1904-01-02T01:31:03"/>
    <m/>
    <m/>
    <m/>
    <n v="35"/>
    <m/>
    <n v="6"/>
    <n v="1"/>
    <n v="8"/>
    <m/>
    <m/>
    <n v="49"/>
    <n v="50"/>
    <n v="0"/>
    <n v="0"/>
    <n v="0"/>
    <n v="71.428571428571431"/>
    <n v="0"/>
    <n v="12.244897959183673"/>
    <n v="16.326530612244898"/>
    <n v="0"/>
    <n v="0"/>
    <n v="100"/>
    <s v="Tally"/>
    <m/>
    <m/>
    <n v="0"/>
  </r>
  <r>
    <x v="11"/>
    <x v="0"/>
    <s v="H"/>
    <n v="15"/>
    <d v="1904-01-02T02:06:07"/>
    <m/>
    <n v="1"/>
    <n v="6"/>
    <n v="43"/>
    <m/>
    <m/>
    <m/>
    <m/>
    <m/>
    <m/>
    <n v="50"/>
    <n v="50"/>
    <n v="0"/>
    <n v="2"/>
    <n v="12"/>
    <n v="86"/>
    <n v="0"/>
    <n v="0"/>
    <n v="0"/>
    <n v="0"/>
    <n v="0"/>
    <n v="100"/>
    <s v="Tally"/>
    <m/>
    <m/>
    <n v="0"/>
  </r>
  <r>
    <x v="11"/>
    <x v="0"/>
    <s v="H"/>
    <n v="16"/>
    <d v="1904-01-02T02:12:13"/>
    <m/>
    <m/>
    <n v="12"/>
    <n v="38"/>
    <m/>
    <m/>
    <m/>
    <m/>
    <m/>
    <m/>
    <n v="50"/>
    <n v="50"/>
    <n v="0"/>
    <n v="0"/>
    <n v="24"/>
    <n v="76"/>
    <n v="0"/>
    <n v="0"/>
    <n v="0"/>
    <n v="0"/>
    <n v="0"/>
    <n v="100"/>
    <s v="Tally"/>
    <m/>
    <m/>
    <n v="0"/>
  </r>
  <r>
    <x v="11"/>
    <x v="0"/>
    <s v="H"/>
    <n v="17"/>
    <d v="1904-01-02T02:17:05"/>
    <m/>
    <m/>
    <n v="5"/>
    <n v="37"/>
    <m/>
    <n v="8"/>
    <m/>
    <m/>
    <m/>
    <m/>
    <n v="50"/>
    <n v="50"/>
    <n v="0"/>
    <n v="0"/>
    <n v="10"/>
    <n v="74"/>
    <n v="0"/>
    <n v="16"/>
    <n v="0"/>
    <n v="0"/>
    <n v="0"/>
    <n v="100"/>
    <s v="Tally"/>
    <m/>
    <m/>
    <n v="0"/>
  </r>
  <r>
    <x v="11"/>
    <x v="0"/>
    <s v="H"/>
    <n v="21"/>
    <d v="1904-01-02T02:36:17"/>
    <m/>
    <m/>
    <n v="3"/>
    <n v="47"/>
    <m/>
    <m/>
    <m/>
    <m/>
    <m/>
    <m/>
    <n v="50"/>
    <n v="50"/>
    <n v="0"/>
    <n v="0"/>
    <n v="6"/>
    <n v="94"/>
    <n v="0"/>
    <n v="0"/>
    <n v="0"/>
    <n v="0"/>
    <n v="0"/>
    <n v="100"/>
    <s v="Tally"/>
    <m/>
    <m/>
    <n v="0"/>
  </r>
  <r>
    <x v="11"/>
    <x v="0"/>
    <s v="H"/>
    <n v="23"/>
    <d v="1904-01-02T02:47:27"/>
    <m/>
    <m/>
    <m/>
    <n v="47"/>
    <m/>
    <m/>
    <n v="2"/>
    <n v="1"/>
    <m/>
    <m/>
    <n v="48"/>
    <n v="50"/>
    <n v="0"/>
    <n v="0"/>
    <n v="0"/>
    <n v="97.916666666666657"/>
    <n v="0"/>
    <n v="0"/>
    <n v="2.083333333333333"/>
    <n v="0"/>
    <n v="0"/>
    <n v="99.999999999999986"/>
    <s v="Tally"/>
    <m/>
    <m/>
    <n v="0"/>
  </r>
  <r>
    <x v="11"/>
    <x v="0"/>
    <s v="H"/>
    <n v="25"/>
    <d v="1904-01-02T02:59:23"/>
    <m/>
    <m/>
    <n v="3"/>
    <n v="47"/>
    <m/>
    <m/>
    <m/>
    <m/>
    <m/>
    <m/>
    <n v="50"/>
    <n v="50"/>
    <n v="0"/>
    <n v="0"/>
    <n v="6"/>
    <n v="94"/>
    <n v="0"/>
    <n v="0"/>
    <n v="0"/>
    <n v="0"/>
    <n v="0"/>
    <n v="100"/>
    <s v="Tally"/>
    <m/>
    <m/>
    <n v="0"/>
  </r>
  <r>
    <x v="11"/>
    <x v="2"/>
    <s v="V"/>
    <n v="1"/>
    <d v="1904-01-01T03:10:07"/>
    <m/>
    <n v="4"/>
    <m/>
    <n v="46"/>
    <m/>
    <m/>
    <m/>
    <m/>
    <m/>
    <m/>
    <n v="50"/>
    <n v="50"/>
    <n v="0"/>
    <n v="8"/>
    <n v="0"/>
    <n v="92"/>
    <n v="0"/>
    <n v="0"/>
    <n v="0"/>
    <n v="0"/>
    <n v="0"/>
    <n v="100"/>
    <s v="Tally"/>
    <m/>
    <m/>
    <n v="0"/>
  </r>
  <r>
    <x v="11"/>
    <x v="2"/>
    <s v="V"/>
    <n v="2"/>
    <d v="1904-01-01T03:20:07"/>
    <m/>
    <n v="1"/>
    <m/>
    <n v="49"/>
    <m/>
    <m/>
    <m/>
    <m/>
    <m/>
    <m/>
    <n v="50"/>
    <n v="50"/>
    <n v="0"/>
    <n v="2"/>
    <n v="0"/>
    <n v="98"/>
    <n v="0"/>
    <n v="0"/>
    <n v="0"/>
    <n v="0"/>
    <n v="0"/>
    <n v="100"/>
    <s v="Tally"/>
    <m/>
    <m/>
    <n v="0"/>
  </r>
  <r>
    <x v="11"/>
    <x v="2"/>
    <s v="V"/>
    <n v="4"/>
    <d v="1904-01-01T03:32:29"/>
    <m/>
    <n v="4"/>
    <m/>
    <n v="46"/>
    <m/>
    <m/>
    <m/>
    <m/>
    <m/>
    <m/>
    <n v="50"/>
    <n v="50"/>
    <n v="0"/>
    <n v="8"/>
    <n v="0"/>
    <n v="92"/>
    <n v="0"/>
    <n v="0"/>
    <n v="0"/>
    <n v="0"/>
    <n v="0"/>
    <n v="100"/>
    <s v="Tally"/>
    <m/>
    <m/>
    <n v="0"/>
  </r>
  <r>
    <x v="11"/>
    <x v="2"/>
    <s v="V"/>
    <n v="5"/>
    <d v="1904-01-01T03:39:17"/>
    <m/>
    <n v="7"/>
    <m/>
    <n v="43"/>
    <m/>
    <m/>
    <m/>
    <m/>
    <m/>
    <m/>
    <n v="50"/>
    <n v="50"/>
    <n v="0"/>
    <n v="14.000000000000002"/>
    <n v="0"/>
    <n v="86"/>
    <n v="0"/>
    <n v="0"/>
    <n v="0"/>
    <n v="0"/>
    <n v="0"/>
    <n v="100"/>
    <s v="Tally"/>
    <m/>
    <m/>
    <n v="0"/>
  </r>
  <r>
    <x v="11"/>
    <x v="2"/>
    <s v="V"/>
    <n v="6"/>
    <d v="1904-01-01T03:47:09"/>
    <m/>
    <n v="2"/>
    <m/>
    <n v="48"/>
    <m/>
    <m/>
    <m/>
    <m/>
    <m/>
    <m/>
    <n v="50"/>
    <n v="50"/>
    <n v="0"/>
    <n v="4"/>
    <n v="0"/>
    <n v="96"/>
    <n v="0"/>
    <n v="0"/>
    <n v="0"/>
    <n v="0"/>
    <n v="0"/>
    <n v="100"/>
    <s v="Tally"/>
    <m/>
    <m/>
    <n v="0"/>
  </r>
  <r>
    <x v="11"/>
    <x v="2"/>
    <s v="V"/>
    <n v="7"/>
    <d v="1904-01-01T03:52:09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11"/>
    <x v="2"/>
    <s v="V"/>
    <n v="9"/>
    <d v="1904-01-01T04:04:19"/>
    <n v="4"/>
    <m/>
    <m/>
    <n v="46"/>
    <m/>
    <m/>
    <m/>
    <m/>
    <m/>
    <m/>
    <n v="50"/>
    <n v="50"/>
    <n v="8"/>
    <n v="0"/>
    <n v="0"/>
    <n v="92"/>
    <n v="0"/>
    <n v="0"/>
    <n v="0"/>
    <n v="0"/>
    <n v="0"/>
    <n v="100"/>
    <s v="Tally"/>
    <m/>
    <m/>
    <n v="0"/>
  </r>
  <r>
    <x v="11"/>
    <x v="2"/>
    <s v="V"/>
    <n v="13"/>
    <d v="1904-01-01T04:29:07"/>
    <m/>
    <n v="2"/>
    <m/>
    <n v="48"/>
    <m/>
    <m/>
    <m/>
    <m/>
    <m/>
    <m/>
    <n v="50"/>
    <n v="50"/>
    <n v="0"/>
    <n v="4"/>
    <n v="0"/>
    <n v="96"/>
    <n v="0"/>
    <n v="0"/>
    <n v="0"/>
    <n v="0"/>
    <n v="0"/>
    <n v="100"/>
    <s v="Tally"/>
    <m/>
    <m/>
    <n v="0"/>
  </r>
  <r>
    <x v="11"/>
    <x v="2"/>
    <s v="V"/>
    <n v="14"/>
    <d v="1904-01-01T04:34:09"/>
    <m/>
    <m/>
    <m/>
    <n v="49"/>
    <m/>
    <m/>
    <n v="1"/>
    <m/>
    <m/>
    <m/>
    <n v="49"/>
    <n v="50"/>
    <n v="0"/>
    <n v="0"/>
    <n v="0"/>
    <n v="100"/>
    <n v="0"/>
    <n v="0"/>
    <n v="0"/>
    <n v="0"/>
    <n v="0"/>
    <n v="100"/>
    <s v="Tally"/>
    <m/>
    <m/>
    <n v="0"/>
  </r>
  <r>
    <x v="11"/>
    <x v="2"/>
    <s v="V"/>
    <n v="15"/>
    <d v="1904-01-01T04:36:17"/>
    <m/>
    <n v="8"/>
    <m/>
    <n v="42"/>
    <m/>
    <m/>
    <m/>
    <m/>
    <m/>
    <m/>
    <n v="50"/>
    <n v="50"/>
    <n v="0"/>
    <n v="16"/>
    <n v="0"/>
    <n v="84"/>
    <n v="0"/>
    <n v="0"/>
    <n v="0"/>
    <n v="0"/>
    <n v="0"/>
    <n v="100"/>
    <s v="Tally"/>
    <m/>
    <m/>
    <n v="0"/>
  </r>
  <r>
    <x v="11"/>
    <x v="2"/>
    <s v="V"/>
    <n v="16"/>
    <d v="1904-01-01T04:45:23"/>
    <m/>
    <n v="1"/>
    <m/>
    <n v="49"/>
    <m/>
    <m/>
    <m/>
    <m/>
    <m/>
    <m/>
    <n v="50"/>
    <n v="50"/>
    <n v="0"/>
    <n v="2"/>
    <n v="0"/>
    <n v="98"/>
    <n v="0"/>
    <n v="0"/>
    <n v="0"/>
    <n v="0"/>
    <n v="0"/>
    <n v="100"/>
    <s v="Tally"/>
    <m/>
    <m/>
    <n v="0"/>
  </r>
  <r>
    <x v="11"/>
    <x v="2"/>
    <s v="V"/>
    <n v="17"/>
    <d v="1904-01-01T04:57:03"/>
    <m/>
    <m/>
    <m/>
    <n v="44"/>
    <m/>
    <n v="6"/>
    <m/>
    <m/>
    <m/>
    <m/>
    <n v="50"/>
    <n v="50"/>
    <n v="0"/>
    <n v="0"/>
    <n v="0"/>
    <n v="88"/>
    <n v="0"/>
    <n v="12"/>
    <n v="0"/>
    <n v="0"/>
    <n v="0"/>
    <n v="100"/>
    <s v="Tally"/>
    <m/>
    <m/>
    <n v="0"/>
  </r>
  <r>
    <x v="11"/>
    <x v="2"/>
    <s v="V"/>
    <n v="18"/>
    <d v="1904-01-01T05:03:15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11"/>
    <x v="2"/>
    <s v="V"/>
    <n v="19"/>
    <d v="1904-01-01T05:08:03"/>
    <m/>
    <m/>
    <m/>
    <n v="46"/>
    <m/>
    <n v="4"/>
    <m/>
    <m/>
    <m/>
    <m/>
    <n v="50"/>
    <n v="50"/>
    <n v="0"/>
    <n v="0"/>
    <n v="0"/>
    <n v="92"/>
    <n v="0"/>
    <n v="8"/>
    <n v="0"/>
    <n v="0"/>
    <n v="0"/>
    <n v="100"/>
    <s v="Tally"/>
    <m/>
    <m/>
    <n v="0"/>
  </r>
  <r>
    <x v="11"/>
    <x v="2"/>
    <s v="V"/>
    <n v="20"/>
    <d v="1904-01-01T05:12:11"/>
    <m/>
    <n v="6"/>
    <m/>
    <n v="44"/>
    <m/>
    <m/>
    <m/>
    <m/>
    <m/>
    <m/>
    <n v="50"/>
    <n v="50"/>
    <n v="0"/>
    <n v="12"/>
    <n v="0"/>
    <n v="88"/>
    <n v="0"/>
    <n v="0"/>
    <n v="0"/>
    <n v="0"/>
    <n v="0"/>
    <n v="100"/>
    <s v="Tally"/>
    <m/>
    <m/>
    <n v="0"/>
  </r>
  <r>
    <x v="11"/>
    <x v="2"/>
    <s v="V"/>
    <n v="21"/>
    <d v="1904-01-01T05:16:11"/>
    <m/>
    <n v="1"/>
    <m/>
    <n v="49"/>
    <m/>
    <m/>
    <m/>
    <m/>
    <m/>
    <m/>
    <n v="50"/>
    <n v="50"/>
    <n v="0"/>
    <n v="2"/>
    <n v="0"/>
    <n v="98"/>
    <n v="0"/>
    <n v="0"/>
    <n v="0"/>
    <n v="0"/>
    <n v="0"/>
    <n v="100"/>
    <s v="Tally"/>
    <m/>
    <m/>
    <n v="0"/>
  </r>
  <r>
    <x v="11"/>
    <x v="2"/>
    <s v="V"/>
    <n v="25"/>
    <d v="1904-01-01T05:36:23"/>
    <m/>
    <n v="1"/>
    <m/>
    <n v="49"/>
    <m/>
    <m/>
    <m/>
    <m/>
    <m/>
    <m/>
    <n v="50"/>
    <n v="50"/>
    <n v="0"/>
    <n v="2"/>
    <n v="0"/>
    <n v="98"/>
    <n v="0"/>
    <n v="0"/>
    <n v="0"/>
    <n v="0"/>
    <n v="0"/>
    <n v="100"/>
    <s v="Tally"/>
    <m/>
    <m/>
    <n v="0"/>
  </r>
  <r>
    <x v="11"/>
    <x v="2"/>
    <s v="V"/>
    <n v="26"/>
    <d v="1904-01-01T05:42:25"/>
    <m/>
    <m/>
    <m/>
    <n v="49"/>
    <m/>
    <n v="1"/>
    <m/>
    <m/>
    <m/>
    <m/>
    <n v="50"/>
    <n v="50"/>
    <n v="0"/>
    <n v="0"/>
    <n v="0"/>
    <n v="98"/>
    <n v="0"/>
    <n v="2"/>
    <n v="0"/>
    <n v="0"/>
    <n v="0"/>
    <n v="100"/>
    <s v="Tally"/>
    <m/>
    <m/>
    <n v="0"/>
  </r>
  <r>
    <x v="11"/>
    <x v="2"/>
    <s v="V"/>
    <n v="27"/>
    <d v="1904-01-01T05:48:13"/>
    <n v="3"/>
    <m/>
    <m/>
    <n v="47"/>
    <m/>
    <m/>
    <m/>
    <m/>
    <m/>
    <m/>
    <n v="50"/>
    <n v="50"/>
    <n v="6"/>
    <n v="0"/>
    <n v="0"/>
    <n v="94"/>
    <n v="0"/>
    <n v="0"/>
    <n v="0"/>
    <n v="0"/>
    <n v="0"/>
    <n v="100"/>
    <s v="Tally"/>
    <m/>
    <m/>
    <n v="0"/>
  </r>
  <r>
    <x v="11"/>
    <x v="2"/>
    <s v="V"/>
    <n v="28"/>
    <d v="1904-01-01T05:54:09"/>
    <n v="1"/>
    <m/>
    <m/>
    <n v="49"/>
    <m/>
    <m/>
    <m/>
    <m/>
    <m/>
    <m/>
    <n v="50"/>
    <n v="50"/>
    <n v="2"/>
    <n v="0"/>
    <n v="0"/>
    <n v="98"/>
    <n v="0"/>
    <n v="0"/>
    <n v="0"/>
    <n v="0"/>
    <n v="0"/>
    <n v="100"/>
    <s v="Tally"/>
    <m/>
    <m/>
    <n v="0"/>
  </r>
  <r>
    <x v="11"/>
    <x v="2"/>
    <s v="V"/>
    <n v="29"/>
    <d v="1904-01-01T06:02:01"/>
    <n v="2"/>
    <m/>
    <m/>
    <n v="47"/>
    <m/>
    <m/>
    <n v="1"/>
    <m/>
    <m/>
    <m/>
    <n v="49"/>
    <n v="50"/>
    <n v="4.0816326530612246"/>
    <n v="0"/>
    <n v="0"/>
    <n v="95.918367346938766"/>
    <n v="0"/>
    <n v="0"/>
    <n v="0"/>
    <n v="0"/>
    <n v="0"/>
    <n v="99.999999999999986"/>
    <s v="Tally"/>
    <m/>
    <m/>
    <n v="0"/>
  </r>
  <r>
    <x v="11"/>
    <x v="2"/>
    <s v="V"/>
    <n v="30"/>
    <d v="1904-01-01T06:08:11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1"/>
    <s v="V"/>
    <n v="1"/>
    <s v="1:08:49:23"/>
    <m/>
    <m/>
    <m/>
    <n v="49"/>
    <m/>
    <n v="1"/>
    <m/>
    <m/>
    <m/>
    <m/>
    <n v="50"/>
    <n v="50"/>
    <n v="0"/>
    <n v="0"/>
    <n v="0"/>
    <n v="98"/>
    <n v="0"/>
    <n v="2"/>
    <n v="0"/>
    <n v="0"/>
    <n v="0"/>
    <n v="100"/>
    <s v="Tally"/>
    <s v="Seems out of focus"/>
    <m/>
    <n v="0"/>
  </r>
  <r>
    <x v="5"/>
    <x v="1"/>
    <s v="V"/>
    <n v="10"/>
    <s v="1:09:57:23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1"/>
    <s v="V"/>
    <n v="11"/>
    <s v="1:10:02:29"/>
    <m/>
    <m/>
    <m/>
    <n v="34"/>
    <m/>
    <n v="16"/>
    <m/>
    <m/>
    <m/>
    <m/>
    <n v="50"/>
    <n v="50"/>
    <n v="0"/>
    <n v="0"/>
    <n v="0"/>
    <n v="68"/>
    <n v="0"/>
    <n v="32"/>
    <n v="0"/>
    <n v="0"/>
    <n v="0"/>
    <n v="100"/>
    <s v="Tally"/>
    <m/>
    <m/>
    <n v="0"/>
  </r>
  <r>
    <x v="5"/>
    <x v="1"/>
    <s v="V"/>
    <n v="14"/>
    <s v="1:10:41:25"/>
    <m/>
    <m/>
    <m/>
    <n v="29"/>
    <m/>
    <n v="13"/>
    <n v="6"/>
    <n v="2"/>
    <m/>
    <m/>
    <n v="44"/>
    <n v="50"/>
    <n v="0"/>
    <n v="0"/>
    <n v="0"/>
    <n v="65.909090909090907"/>
    <n v="0"/>
    <n v="29.545454545454547"/>
    <n v="4.5454545454545459"/>
    <n v="0"/>
    <n v="0"/>
    <n v="100"/>
    <s v="Tally"/>
    <s v="Really Bad Vis!"/>
    <m/>
    <n v="0"/>
  </r>
  <r>
    <x v="5"/>
    <x v="1"/>
    <s v="V"/>
    <n v="15"/>
    <s v="1:09:00:29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Tally"/>
    <m/>
    <m/>
    <n v="0"/>
  </r>
  <r>
    <x v="5"/>
    <x v="1"/>
    <s v="V"/>
    <n v="19"/>
    <s v="1:09:01:06"/>
    <m/>
    <m/>
    <m/>
    <n v="49"/>
    <m/>
    <n v="1"/>
    <m/>
    <m/>
    <m/>
    <m/>
    <n v="50"/>
    <n v="50"/>
    <n v="0"/>
    <n v="0"/>
    <n v="0"/>
    <n v="98"/>
    <n v="0"/>
    <n v="2"/>
    <n v="0"/>
    <n v="0"/>
    <n v="0"/>
    <n v="100"/>
    <s v="Tally"/>
    <m/>
    <m/>
    <n v="0"/>
  </r>
  <r>
    <x v="5"/>
    <x v="1"/>
    <s v="V"/>
    <n v="20"/>
    <s v="1:09:13:2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5"/>
    <x v="1"/>
    <s v="V"/>
    <n v="21"/>
    <m/>
    <m/>
    <m/>
    <m/>
    <m/>
    <m/>
    <m/>
    <m/>
    <m/>
    <m/>
    <m/>
    <n v="0"/>
    <n v="0"/>
    <m/>
    <m/>
    <m/>
    <m/>
    <m/>
    <m/>
    <m/>
    <m/>
    <m/>
    <m/>
    <s v="Tally"/>
    <s v="Was a Duplicate quad, no more quads available"/>
    <m/>
    <n v="0"/>
  </r>
  <r>
    <x v="5"/>
    <x v="1"/>
    <s v="V"/>
    <n v="22"/>
    <s v="1:09:29:11"/>
    <m/>
    <m/>
    <m/>
    <n v="47"/>
    <m/>
    <n v="3"/>
    <m/>
    <m/>
    <m/>
    <m/>
    <n v="50"/>
    <n v="50"/>
    <n v="0"/>
    <n v="0"/>
    <n v="0"/>
    <n v="94"/>
    <n v="0"/>
    <n v="6"/>
    <n v="0"/>
    <n v="0"/>
    <n v="0"/>
    <n v="100"/>
    <s v="Tally"/>
    <m/>
    <m/>
    <n v="0"/>
  </r>
  <r>
    <x v="5"/>
    <x v="1"/>
    <s v="V"/>
    <n v="23"/>
    <m/>
    <m/>
    <m/>
    <m/>
    <m/>
    <m/>
    <m/>
    <m/>
    <m/>
    <m/>
    <m/>
    <n v="0"/>
    <n v="0"/>
    <m/>
    <m/>
    <m/>
    <m/>
    <m/>
    <m/>
    <m/>
    <m/>
    <m/>
    <m/>
    <s v="Tally"/>
    <s v="Was a Duplicate quad, no more quads available"/>
    <m/>
    <n v="0"/>
  </r>
  <r>
    <x v="5"/>
    <x v="1"/>
    <s v="V"/>
    <n v="25"/>
    <s v="1:10:37:19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5"/>
    <x v="1"/>
    <s v="V"/>
    <n v="26"/>
    <s v="1:10:47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5"/>
    <x v="1"/>
    <s v="V"/>
    <n v="27"/>
    <s v="1:10:52:0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5"/>
    <x v="1"/>
    <s v="V"/>
    <n v="28"/>
    <m/>
    <m/>
    <m/>
    <m/>
    <m/>
    <m/>
    <m/>
    <m/>
    <m/>
    <m/>
    <m/>
    <n v="0"/>
    <n v="0"/>
    <e v="#DIV/0!"/>
    <e v="#DIV/0!"/>
    <e v="#DIV/0!"/>
    <e v="#DIV/0!"/>
    <e v="#DIV/0!"/>
    <e v="#DIV/0!"/>
    <e v="#DIV/0!"/>
    <e v="#DIV/0!"/>
    <e v="#DIV/0!"/>
    <e v="#DIV/0!"/>
    <s v="Tally"/>
    <s v="No More Quads available"/>
    <m/>
    <n v="0"/>
  </r>
  <r>
    <x v="5"/>
    <x v="1"/>
    <s v="V"/>
    <n v="29"/>
    <m/>
    <m/>
    <m/>
    <m/>
    <m/>
    <m/>
    <m/>
    <m/>
    <m/>
    <m/>
    <m/>
    <n v="0"/>
    <n v="0"/>
    <e v="#DIV/0!"/>
    <e v="#DIV/0!"/>
    <e v="#DIV/0!"/>
    <e v="#DIV/0!"/>
    <e v="#DIV/0!"/>
    <e v="#DIV/0!"/>
    <e v="#DIV/0!"/>
    <e v="#DIV/0!"/>
    <e v="#DIV/0!"/>
    <e v="#DIV/0!"/>
    <s v="Tally"/>
    <s v="No More Quads available"/>
    <m/>
    <n v="0"/>
  </r>
  <r>
    <x v="5"/>
    <x v="1"/>
    <s v="V"/>
    <n v="30"/>
    <m/>
    <m/>
    <m/>
    <m/>
    <m/>
    <m/>
    <m/>
    <m/>
    <m/>
    <m/>
    <m/>
    <n v="0"/>
    <n v="0"/>
    <e v="#DIV/0!"/>
    <e v="#DIV/0!"/>
    <e v="#DIV/0!"/>
    <e v="#DIV/0!"/>
    <e v="#DIV/0!"/>
    <e v="#DIV/0!"/>
    <e v="#DIV/0!"/>
    <e v="#DIV/0!"/>
    <e v="#DIV/0!"/>
    <e v="#DIV/0!"/>
    <s v="Tally"/>
    <s v="No More Quads available"/>
    <m/>
    <n v="0"/>
  </r>
  <r>
    <x v="0"/>
    <x v="1"/>
    <s v="H"/>
    <n v="1"/>
    <d v="1904-01-03T03:23:07"/>
    <n v="36"/>
    <n v="1"/>
    <m/>
    <n v="2"/>
    <m/>
    <n v="10"/>
    <m/>
    <m/>
    <n v="1"/>
    <m/>
    <n v="50"/>
    <n v="50"/>
    <n v="72"/>
    <n v="2"/>
    <n v="0"/>
    <n v="4"/>
    <n v="0"/>
    <n v="20"/>
    <n v="0"/>
    <n v="2"/>
    <n v="0"/>
    <n v="100"/>
    <s v="Tally"/>
    <m/>
    <m/>
    <n v="0"/>
  </r>
  <r>
    <x v="0"/>
    <x v="1"/>
    <s v="H"/>
    <n v="2"/>
    <d v="1904-01-03T03:32:11"/>
    <n v="37"/>
    <n v="3"/>
    <n v="1"/>
    <n v="1"/>
    <m/>
    <n v="8"/>
    <m/>
    <m/>
    <m/>
    <m/>
    <n v="50"/>
    <n v="50"/>
    <n v="74"/>
    <n v="6"/>
    <n v="2"/>
    <n v="2"/>
    <n v="0"/>
    <n v="16"/>
    <n v="0"/>
    <n v="0"/>
    <n v="0"/>
    <n v="100"/>
    <s v="Tally"/>
    <m/>
    <m/>
    <n v="0"/>
  </r>
  <r>
    <x v="0"/>
    <x v="1"/>
    <s v="H"/>
    <n v="3"/>
    <d v="1904-01-03T03:36:21"/>
    <n v="18"/>
    <n v="7"/>
    <n v="15"/>
    <n v="4"/>
    <m/>
    <n v="6"/>
    <m/>
    <m/>
    <m/>
    <m/>
    <n v="50"/>
    <n v="50"/>
    <n v="36"/>
    <n v="14.000000000000002"/>
    <n v="30"/>
    <n v="8"/>
    <n v="0"/>
    <n v="12"/>
    <n v="0"/>
    <n v="0"/>
    <n v="0"/>
    <n v="100"/>
    <s v="Tally"/>
    <m/>
    <m/>
    <n v="0"/>
  </r>
  <r>
    <x v="0"/>
    <x v="1"/>
    <s v="H"/>
    <n v="4"/>
    <d v="1904-01-03T03:41:03"/>
    <n v="27"/>
    <n v="3"/>
    <n v="16"/>
    <n v="2"/>
    <m/>
    <n v="2"/>
    <m/>
    <m/>
    <m/>
    <m/>
    <n v="50"/>
    <n v="50"/>
    <n v="54"/>
    <n v="6"/>
    <n v="32"/>
    <n v="4"/>
    <n v="0"/>
    <n v="4"/>
    <n v="0"/>
    <n v="0"/>
    <n v="0"/>
    <n v="100"/>
    <s v="Tally"/>
    <m/>
    <m/>
    <n v="0"/>
  </r>
  <r>
    <x v="0"/>
    <x v="1"/>
    <s v="H"/>
    <n v="5"/>
    <d v="1904-01-03T03:48:25"/>
    <n v="18"/>
    <n v="1"/>
    <n v="24"/>
    <n v="3"/>
    <m/>
    <n v="4"/>
    <m/>
    <m/>
    <m/>
    <m/>
    <n v="50"/>
    <n v="50"/>
    <n v="36"/>
    <n v="2"/>
    <n v="48"/>
    <n v="6"/>
    <n v="0"/>
    <n v="8"/>
    <n v="0"/>
    <n v="0"/>
    <n v="0"/>
    <n v="100"/>
    <s v="Tally"/>
    <m/>
    <m/>
    <n v="0"/>
  </r>
  <r>
    <x v="0"/>
    <x v="1"/>
    <s v="H"/>
    <n v="6"/>
    <d v="1904-01-03T03:54:25"/>
    <n v="24"/>
    <n v="1"/>
    <n v="8"/>
    <n v="7"/>
    <m/>
    <n v="9"/>
    <m/>
    <m/>
    <n v="1"/>
    <m/>
    <n v="50"/>
    <n v="50"/>
    <n v="48"/>
    <n v="2"/>
    <n v="16"/>
    <n v="14.000000000000002"/>
    <n v="0"/>
    <n v="18"/>
    <n v="0"/>
    <n v="2"/>
    <n v="0"/>
    <n v="100"/>
    <s v="Tally"/>
    <m/>
    <m/>
    <n v="0"/>
  </r>
  <r>
    <x v="0"/>
    <x v="1"/>
    <s v="H"/>
    <n v="7"/>
    <d v="1904-01-03T04:06:25"/>
    <n v="20"/>
    <n v="7"/>
    <n v="11"/>
    <n v="4"/>
    <m/>
    <n v="8"/>
    <m/>
    <m/>
    <m/>
    <m/>
    <n v="50"/>
    <n v="50"/>
    <n v="40"/>
    <n v="14.000000000000002"/>
    <n v="22"/>
    <n v="8"/>
    <n v="0"/>
    <n v="16"/>
    <n v="0"/>
    <n v="0"/>
    <n v="0"/>
    <n v="100"/>
    <s v="Tally"/>
    <m/>
    <m/>
    <n v="0"/>
  </r>
  <r>
    <x v="0"/>
    <x v="1"/>
    <s v="H"/>
    <n v="8"/>
    <d v="1904-01-03T04:09:20"/>
    <n v="16"/>
    <n v="5"/>
    <n v="19"/>
    <n v="4"/>
    <m/>
    <n v="6"/>
    <m/>
    <m/>
    <m/>
    <m/>
    <n v="50"/>
    <n v="50"/>
    <n v="32"/>
    <n v="10"/>
    <n v="38"/>
    <n v="8"/>
    <n v="0"/>
    <n v="12"/>
    <n v="0"/>
    <n v="0"/>
    <n v="0"/>
    <n v="100"/>
    <s v="Tally"/>
    <m/>
    <m/>
    <n v="0"/>
  </r>
  <r>
    <x v="0"/>
    <x v="1"/>
    <s v="H"/>
    <n v="9"/>
    <d v="1904-01-03T04:16:21"/>
    <n v="10"/>
    <n v="6"/>
    <n v="20"/>
    <n v="5"/>
    <m/>
    <n v="9"/>
    <m/>
    <m/>
    <m/>
    <m/>
    <n v="50"/>
    <n v="50"/>
    <n v="20"/>
    <n v="12"/>
    <n v="40"/>
    <n v="10"/>
    <n v="0"/>
    <n v="18"/>
    <n v="0"/>
    <n v="0"/>
    <n v="0"/>
    <n v="100"/>
    <s v="Tally"/>
    <m/>
    <m/>
    <n v="0"/>
  </r>
  <r>
    <x v="0"/>
    <x v="1"/>
    <s v="H"/>
    <n v="10"/>
    <d v="1904-01-03T04:41:03"/>
    <n v="12"/>
    <n v="2"/>
    <n v="19"/>
    <n v="10"/>
    <m/>
    <n v="7"/>
    <m/>
    <m/>
    <m/>
    <m/>
    <n v="50"/>
    <n v="50"/>
    <n v="24"/>
    <n v="4"/>
    <n v="38"/>
    <n v="20"/>
    <n v="0"/>
    <n v="14.000000000000002"/>
    <n v="0"/>
    <n v="0"/>
    <n v="0"/>
    <n v="100"/>
    <s v="Tally"/>
    <m/>
    <m/>
    <n v="0"/>
  </r>
  <r>
    <x v="0"/>
    <x v="1"/>
    <s v="H"/>
    <n v="11"/>
    <d v="1904-01-03T04:58:09"/>
    <n v="21"/>
    <n v="4"/>
    <n v="2"/>
    <n v="10"/>
    <m/>
    <n v="13"/>
    <m/>
    <m/>
    <m/>
    <m/>
    <n v="50"/>
    <n v="50"/>
    <n v="42"/>
    <n v="8"/>
    <n v="4"/>
    <n v="20"/>
    <n v="0"/>
    <n v="26"/>
    <n v="0"/>
    <n v="0"/>
    <n v="0"/>
    <n v="100"/>
    <s v="Tally"/>
    <m/>
    <m/>
    <n v="0"/>
  </r>
  <r>
    <x v="0"/>
    <x v="1"/>
    <s v="H"/>
    <n v="12"/>
    <d v="1904-01-03T05:22:05"/>
    <n v="27"/>
    <n v="4"/>
    <n v="3"/>
    <n v="12"/>
    <m/>
    <n v="4"/>
    <m/>
    <m/>
    <m/>
    <m/>
    <n v="50"/>
    <n v="50"/>
    <n v="54"/>
    <n v="8"/>
    <n v="6"/>
    <n v="24"/>
    <n v="0"/>
    <n v="8"/>
    <n v="0"/>
    <n v="0"/>
    <n v="0"/>
    <n v="100"/>
    <s v="Tally"/>
    <m/>
    <m/>
    <n v="0"/>
  </r>
  <r>
    <x v="0"/>
    <x v="1"/>
    <s v="H"/>
    <n v="14"/>
    <d v="1904-01-03T05:34:22"/>
    <n v="15"/>
    <n v="1"/>
    <n v="21"/>
    <n v="5"/>
    <m/>
    <n v="8"/>
    <m/>
    <m/>
    <m/>
    <m/>
    <n v="50"/>
    <n v="50"/>
    <n v="30"/>
    <n v="2"/>
    <n v="42"/>
    <n v="10"/>
    <n v="0"/>
    <n v="16"/>
    <n v="0"/>
    <n v="0"/>
    <n v="0"/>
    <n v="100"/>
    <s v="Tally"/>
    <m/>
    <m/>
    <n v="0"/>
  </r>
  <r>
    <x v="0"/>
    <x v="1"/>
    <s v="H"/>
    <n v="15"/>
    <d v="1904-01-03T05:40:11"/>
    <n v="24"/>
    <n v="1"/>
    <n v="4"/>
    <n v="5"/>
    <m/>
    <n v="16"/>
    <m/>
    <m/>
    <m/>
    <m/>
    <n v="50"/>
    <n v="50"/>
    <n v="48"/>
    <n v="2"/>
    <n v="8"/>
    <n v="10"/>
    <n v="0"/>
    <n v="32"/>
    <n v="0"/>
    <n v="0"/>
    <n v="0"/>
    <n v="100"/>
    <s v="Tally"/>
    <m/>
    <m/>
    <n v="0"/>
  </r>
  <r>
    <x v="0"/>
    <x v="1"/>
    <s v="H"/>
    <n v="16"/>
    <d v="1904-01-03T06:37:07"/>
    <n v="24"/>
    <n v="4"/>
    <m/>
    <n v="6"/>
    <m/>
    <n v="16"/>
    <m/>
    <m/>
    <m/>
    <m/>
    <n v="50"/>
    <n v="50"/>
    <n v="48"/>
    <n v="8"/>
    <n v="0"/>
    <n v="12"/>
    <n v="0"/>
    <n v="32"/>
    <n v="0"/>
    <n v="0"/>
    <n v="0"/>
    <n v="100"/>
    <s v="Tally"/>
    <m/>
    <m/>
    <n v="0"/>
  </r>
  <r>
    <x v="0"/>
    <x v="1"/>
    <s v="H"/>
    <n v="17"/>
    <d v="1904-01-03T07:07:23"/>
    <n v="17"/>
    <n v="6"/>
    <n v="16"/>
    <n v="3"/>
    <m/>
    <n v="8"/>
    <m/>
    <m/>
    <m/>
    <m/>
    <n v="50"/>
    <n v="50"/>
    <n v="34"/>
    <n v="12"/>
    <n v="32"/>
    <n v="6"/>
    <n v="0"/>
    <n v="16"/>
    <n v="0"/>
    <n v="0"/>
    <n v="0"/>
    <n v="100"/>
    <s v="Tally"/>
    <m/>
    <m/>
    <n v="0"/>
  </r>
  <r>
    <x v="0"/>
    <x v="1"/>
    <s v="H"/>
    <n v="18"/>
    <d v="1904-01-03T07:14:09"/>
    <n v="18"/>
    <n v="2"/>
    <n v="1"/>
    <m/>
    <m/>
    <n v="29"/>
    <m/>
    <m/>
    <m/>
    <m/>
    <n v="50"/>
    <n v="50"/>
    <n v="36"/>
    <n v="4"/>
    <n v="2"/>
    <n v="0"/>
    <n v="0"/>
    <n v="57.999999999999993"/>
    <n v="0"/>
    <n v="0"/>
    <n v="0"/>
    <n v="100"/>
    <s v="Tally"/>
    <m/>
    <m/>
    <n v="0"/>
  </r>
  <r>
    <x v="0"/>
    <x v="1"/>
    <s v="H"/>
    <n v="19"/>
    <d v="1904-01-03T04:20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0"/>
    <d v="1904-01-03T04:26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1"/>
    <d v="1904-01-03T04:31:2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2"/>
    <d v="1904-01-03T04:36:03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3"/>
    <d v="1904-01-03T04:46:0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4"/>
    <d v="1904-01-03T04:52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5"/>
    <d v="1904-01-03T05:09:0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6"/>
    <d v="1904-01-03T05:16:21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7"/>
    <d v="1904-01-03T05:49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8"/>
    <d v="1904-01-03T05:55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29"/>
    <d v="1904-01-03T06:15:25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0"/>
    <x v="1"/>
    <s v="H"/>
    <n v="30"/>
    <d v="1904-01-03T06:00:27"/>
    <m/>
    <m/>
    <m/>
    <m/>
    <m/>
    <m/>
    <n v="50"/>
    <m/>
    <m/>
    <m/>
    <n v="0"/>
    <n v="50"/>
    <e v="#DIV/0!"/>
    <e v="#DIV/0!"/>
    <e v="#DIV/0!"/>
    <e v="#DIV/0!"/>
    <e v="#DIV/0!"/>
    <e v="#DIV/0!"/>
    <e v="#DIV/0!"/>
    <n v="0"/>
    <n v="0"/>
    <e v="#DIV/0!"/>
    <s v="Tally"/>
    <s v="Used the Quad to check for Prey found none vis. Too bad for anything else"/>
    <m/>
    <n v="0"/>
  </r>
  <r>
    <x v="8"/>
    <x v="0"/>
    <s v="V"/>
    <n v="1"/>
    <d v="1904-01-01T23:52:09"/>
    <m/>
    <n v="6"/>
    <n v="19"/>
    <n v="7"/>
    <m/>
    <m/>
    <n v="2"/>
    <m/>
    <n v="16"/>
    <m/>
    <n v="48"/>
    <n v="50"/>
    <n v="0"/>
    <n v="12.5"/>
    <n v="39.583333333333329"/>
    <n v="14.583333333333334"/>
    <n v="0"/>
    <n v="0"/>
    <n v="0"/>
    <n v="32"/>
    <n v="0"/>
    <n v="98.666666666666657"/>
    <s v="Maria"/>
    <m/>
    <m/>
    <n v="0"/>
  </r>
  <r>
    <x v="8"/>
    <x v="0"/>
    <s v="V"/>
    <n v="2"/>
    <d v="1904-01-01T23:58:01"/>
    <m/>
    <n v="2"/>
    <n v="31"/>
    <m/>
    <m/>
    <n v="5"/>
    <n v="4"/>
    <m/>
    <n v="8"/>
    <m/>
    <n v="46"/>
    <n v="50"/>
    <n v="0"/>
    <n v="4.3478260869565215"/>
    <n v="67.391304347826093"/>
    <n v="0"/>
    <n v="0"/>
    <n v="10.869565217391305"/>
    <n v="0"/>
    <n v="16"/>
    <n v="0"/>
    <n v="98.608695652173907"/>
    <s v="Maria"/>
    <m/>
    <m/>
    <n v="0"/>
  </r>
  <r>
    <x v="8"/>
    <x v="0"/>
    <s v="V"/>
    <n v="3"/>
    <d v="1904-01-02T00:02:05"/>
    <m/>
    <n v="8"/>
    <n v="37"/>
    <m/>
    <m/>
    <m/>
    <m/>
    <m/>
    <n v="5"/>
    <m/>
    <n v="50"/>
    <n v="50"/>
    <n v="0"/>
    <n v="16"/>
    <n v="74"/>
    <n v="0"/>
    <n v="0"/>
    <n v="0"/>
    <n v="0"/>
    <n v="10"/>
    <n v="0"/>
    <n v="100"/>
    <s v="Maria"/>
    <m/>
    <m/>
    <n v="0"/>
  </r>
  <r>
    <x v="8"/>
    <x v="0"/>
    <s v="V"/>
    <n v="4"/>
    <d v="1904-01-02T00:17:01"/>
    <m/>
    <n v="12"/>
    <n v="30"/>
    <m/>
    <m/>
    <n v="6"/>
    <n v="1"/>
    <m/>
    <n v="1"/>
    <m/>
    <n v="49"/>
    <n v="50"/>
    <n v="0"/>
    <n v="24.489795918367346"/>
    <n v="61.224489795918366"/>
    <n v="0"/>
    <n v="0"/>
    <n v="12.244897959183673"/>
    <n v="0"/>
    <n v="2"/>
    <n v="0"/>
    <n v="99.959183673469383"/>
    <s v="Maria"/>
    <m/>
    <m/>
    <n v="0"/>
  </r>
  <r>
    <x v="8"/>
    <x v="0"/>
    <s v="V"/>
    <n v="5"/>
    <d v="1904-01-02T00:48:21"/>
    <n v="10"/>
    <n v="5"/>
    <n v="8"/>
    <n v="9"/>
    <m/>
    <n v="2"/>
    <n v="2"/>
    <m/>
    <n v="14"/>
    <m/>
    <n v="48"/>
    <n v="50"/>
    <n v="20.833333333333336"/>
    <n v="10.416666666666668"/>
    <n v="16.666666666666664"/>
    <n v="18.75"/>
    <n v="0"/>
    <n v="4.1666666666666661"/>
    <n v="0"/>
    <n v="28.000000000000004"/>
    <n v="0"/>
    <n v="98.833333333333343"/>
    <s v="Maria"/>
    <m/>
    <m/>
    <n v="0"/>
  </r>
  <r>
    <x v="8"/>
    <x v="0"/>
    <s v="V"/>
    <n v="6"/>
    <d v="1904-01-02T01:01:21"/>
    <n v="2"/>
    <n v="6"/>
    <m/>
    <n v="38"/>
    <m/>
    <m/>
    <m/>
    <m/>
    <n v="4"/>
    <m/>
    <n v="50"/>
    <n v="50"/>
    <n v="4"/>
    <n v="12"/>
    <n v="0"/>
    <n v="76"/>
    <n v="0"/>
    <n v="0"/>
    <n v="0"/>
    <n v="8"/>
    <n v="0"/>
    <n v="100"/>
    <s v="Maria"/>
    <m/>
    <m/>
    <n v="0"/>
  </r>
  <r>
    <x v="8"/>
    <x v="0"/>
    <s v="V"/>
    <n v="7"/>
    <d v="1904-01-02T01:08:15"/>
    <m/>
    <m/>
    <n v="32"/>
    <n v="15"/>
    <m/>
    <m/>
    <m/>
    <m/>
    <n v="3"/>
    <m/>
    <n v="50"/>
    <n v="50"/>
    <n v="0"/>
    <n v="0"/>
    <n v="64"/>
    <n v="30"/>
    <n v="0"/>
    <n v="0"/>
    <n v="0"/>
    <n v="6"/>
    <n v="0"/>
    <n v="100"/>
    <s v="Maria"/>
    <m/>
    <m/>
    <n v="0"/>
  </r>
  <r>
    <x v="8"/>
    <x v="0"/>
    <s v="V"/>
    <n v="8"/>
    <d v="1904-01-02T01:18:29"/>
    <m/>
    <n v="3"/>
    <n v="27"/>
    <n v="13"/>
    <m/>
    <m/>
    <n v="4"/>
    <m/>
    <n v="3"/>
    <m/>
    <n v="46"/>
    <n v="50"/>
    <n v="0"/>
    <n v="6.5217391304347823"/>
    <n v="58.695652173913047"/>
    <n v="28.260869565217391"/>
    <n v="0"/>
    <n v="0"/>
    <n v="0"/>
    <n v="6"/>
    <n v="0"/>
    <n v="99.478260869565219"/>
    <s v="Maria"/>
    <m/>
    <m/>
    <n v="0"/>
  </r>
  <r>
    <x v="8"/>
    <x v="0"/>
    <s v="V"/>
    <n v="9"/>
    <d v="1904-01-02T01:29:07"/>
    <n v="6"/>
    <n v="10"/>
    <n v="1"/>
    <n v="28"/>
    <m/>
    <m/>
    <n v="3"/>
    <m/>
    <n v="2"/>
    <m/>
    <n v="47"/>
    <n v="50"/>
    <n v="12.76595744680851"/>
    <n v="21.276595744680851"/>
    <n v="2.1276595744680851"/>
    <n v="59.574468085106382"/>
    <n v="0"/>
    <n v="0"/>
    <n v="0"/>
    <n v="4"/>
    <n v="0"/>
    <n v="99.744680851063833"/>
    <s v="Maria"/>
    <m/>
    <m/>
    <n v="0"/>
  </r>
  <r>
    <x v="8"/>
    <x v="0"/>
    <s v="V"/>
    <n v="10"/>
    <d v="1904-01-02T01:51:07"/>
    <n v="4"/>
    <n v="17"/>
    <n v="2"/>
    <n v="3"/>
    <m/>
    <n v="5"/>
    <n v="15"/>
    <m/>
    <n v="4"/>
    <m/>
    <n v="35"/>
    <n v="50"/>
    <n v="11.428571428571429"/>
    <n v="48.571428571428569"/>
    <n v="5.7142857142857144"/>
    <n v="8.5714285714285712"/>
    <n v="0"/>
    <n v="14.285714285714285"/>
    <n v="0"/>
    <n v="8"/>
    <n v="0"/>
    <n v="96.571428571428555"/>
    <s v="Maria"/>
    <m/>
    <m/>
    <n v="0"/>
  </r>
  <r>
    <x v="8"/>
    <x v="0"/>
    <s v="V"/>
    <n v="11"/>
    <d v="1904-01-02T02:03:25"/>
    <n v="1"/>
    <n v="3"/>
    <n v="27"/>
    <n v="8"/>
    <m/>
    <m/>
    <n v="4"/>
    <m/>
    <n v="7"/>
    <m/>
    <n v="46"/>
    <n v="50"/>
    <n v="2.1739130434782608"/>
    <n v="6.5217391304347823"/>
    <n v="58.695652173913047"/>
    <n v="17.391304347826086"/>
    <n v="0"/>
    <n v="0"/>
    <n v="0"/>
    <n v="14.000000000000002"/>
    <n v="0"/>
    <n v="98.782608695652186"/>
    <s v="Maria"/>
    <m/>
    <m/>
    <n v="0"/>
  </r>
  <r>
    <x v="8"/>
    <x v="0"/>
    <s v="V"/>
    <n v="13"/>
    <d v="1904-01-02T02:48:03"/>
    <m/>
    <n v="5"/>
    <n v="32"/>
    <m/>
    <m/>
    <m/>
    <n v="3"/>
    <m/>
    <n v="10"/>
    <m/>
    <n v="47"/>
    <n v="50"/>
    <n v="0"/>
    <n v="10.638297872340425"/>
    <n v="68.085106382978722"/>
    <n v="0"/>
    <n v="0"/>
    <n v="0"/>
    <n v="0"/>
    <n v="20"/>
    <n v="0"/>
    <n v="98.723404255319153"/>
    <s v="Maria"/>
    <m/>
    <m/>
    <n v="0"/>
  </r>
  <r>
    <x v="8"/>
    <x v="0"/>
    <s v="V"/>
    <n v="14"/>
    <d v="1904-01-02T03:14:01"/>
    <m/>
    <n v="13"/>
    <n v="30"/>
    <m/>
    <m/>
    <n v="6"/>
    <m/>
    <m/>
    <n v="1"/>
    <m/>
    <n v="50"/>
    <n v="50"/>
    <n v="0"/>
    <n v="26"/>
    <n v="60"/>
    <n v="0"/>
    <n v="0"/>
    <n v="12"/>
    <n v="0"/>
    <n v="2"/>
    <n v="0"/>
    <n v="100"/>
    <s v="Maria"/>
    <m/>
    <m/>
    <n v="0"/>
  </r>
  <r>
    <x v="8"/>
    <x v="0"/>
    <s v="V"/>
    <n v="15"/>
    <d v="1904-01-02T03:40:09"/>
    <m/>
    <n v="3"/>
    <n v="39"/>
    <m/>
    <m/>
    <n v="7"/>
    <n v="1"/>
    <m/>
    <m/>
    <m/>
    <n v="49"/>
    <n v="50"/>
    <n v="0"/>
    <n v="6.1224489795918364"/>
    <n v="79.591836734693871"/>
    <n v="0"/>
    <n v="0"/>
    <n v="14.285714285714285"/>
    <n v="0"/>
    <n v="0"/>
    <n v="0"/>
    <n v="100"/>
    <s v="Maria"/>
    <m/>
    <m/>
    <n v="0"/>
  </r>
  <r>
    <x v="8"/>
    <x v="0"/>
    <s v="V"/>
    <n v="16"/>
    <d v="1904-01-02T03:54:17"/>
    <m/>
    <n v="3"/>
    <n v="37"/>
    <m/>
    <m/>
    <n v="5"/>
    <n v="4"/>
    <m/>
    <n v="1"/>
    <m/>
    <n v="46"/>
    <n v="50"/>
    <n v="0"/>
    <n v="6.5217391304347823"/>
    <n v="80.434782608695656"/>
    <n v="0"/>
    <n v="0"/>
    <n v="10.869565217391305"/>
    <n v="0"/>
    <n v="2"/>
    <n v="0"/>
    <n v="99.826086956521749"/>
    <s v="Maria"/>
    <m/>
    <m/>
    <n v="0"/>
  </r>
  <r>
    <x v="8"/>
    <x v="0"/>
    <s v="V"/>
    <n v="17"/>
    <d v="1904-01-02T04:00:07"/>
    <m/>
    <n v="18"/>
    <n v="27"/>
    <m/>
    <m/>
    <n v="4"/>
    <m/>
    <m/>
    <n v="1"/>
    <m/>
    <n v="50"/>
    <n v="50"/>
    <n v="0"/>
    <n v="36"/>
    <n v="54"/>
    <n v="0"/>
    <n v="0"/>
    <n v="8"/>
    <n v="0"/>
    <n v="2"/>
    <n v="0"/>
    <n v="100"/>
    <s v="Maria"/>
    <m/>
    <m/>
    <n v="0"/>
  </r>
  <r>
    <x v="8"/>
    <x v="0"/>
    <s v="V"/>
    <n v="18"/>
    <d v="1904-01-02T05:18:09"/>
    <n v="15"/>
    <n v="11"/>
    <n v="14"/>
    <m/>
    <m/>
    <n v="6"/>
    <n v="1"/>
    <m/>
    <n v="3"/>
    <m/>
    <n v="49"/>
    <n v="50"/>
    <n v="30.612244897959183"/>
    <n v="22.448979591836736"/>
    <n v="28.571428571428569"/>
    <n v="0"/>
    <n v="0"/>
    <n v="12.244897959183673"/>
    <n v="0"/>
    <n v="6"/>
    <n v="0"/>
    <n v="99.877551020408163"/>
    <s v="Maria"/>
    <m/>
    <m/>
    <n v="0"/>
  </r>
  <r>
    <x v="8"/>
    <x v="0"/>
    <s v="V"/>
    <n v="20"/>
    <d v="1904-01-02T05:56:09"/>
    <n v="3"/>
    <m/>
    <n v="16"/>
    <n v="23"/>
    <m/>
    <m/>
    <n v="7"/>
    <m/>
    <n v="1"/>
    <m/>
    <n v="43"/>
    <n v="50"/>
    <n v="6.9767441860465116"/>
    <n v="0"/>
    <n v="37.209302325581397"/>
    <n v="53.488372093023251"/>
    <n v="0"/>
    <n v="0"/>
    <n v="0"/>
    <n v="2"/>
    <n v="0"/>
    <n v="99.674418604651152"/>
    <s v="Maria"/>
    <m/>
    <m/>
    <n v="0"/>
  </r>
  <r>
    <x v="8"/>
    <x v="0"/>
    <s v="V"/>
    <n v="21"/>
    <d v="1904-01-02T06:23:01"/>
    <m/>
    <n v="5"/>
    <n v="10"/>
    <n v="30"/>
    <m/>
    <n v="1"/>
    <n v="3"/>
    <m/>
    <n v="1"/>
    <m/>
    <n v="47"/>
    <n v="50"/>
    <n v="0"/>
    <n v="10.638297872340425"/>
    <n v="21.276595744680851"/>
    <n v="63.829787234042556"/>
    <n v="0"/>
    <n v="2.1276595744680851"/>
    <n v="0"/>
    <n v="2"/>
    <n v="0"/>
    <n v="99.872340425531917"/>
    <s v="Maria"/>
    <m/>
    <m/>
    <n v="0"/>
  </r>
  <r>
    <x v="8"/>
    <x v="0"/>
    <s v="V"/>
    <n v="22"/>
    <d v="1904-01-02T06:28:05"/>
    <m/>
    <n v="3"/>
    <n v="20"/>
    <n v="9"/>
    <m/>
    <m/>
    <n v="12"/>
    <m/>
    <n v="6"/>
    <m/>
    <n v="38"/>
    <n v="50"/>
    <n v="0"/>
    <n v="7.8947368421052628"/>
    <n v="52.631578947368418"/>
    <n v="23.684210526315788"/>
    <n v="0"/>
    <n v="0"/>
    <n v="0"/>
    <n v="12"/>
    <n v="0"/>
    <n v="96.210526315789465"/>
    <s v="Maria"/>
    <m/>
    <m/>
    <n v="0"/>
  </r>
  <r>
    <x v="8"/>
    <x v="0"/>
    <s v="V"/>
    <n v="23"/>
    <d v="1904-01-02T06:35:27"/>
    <m/>
    <m/>
    <n v="20"/>
    <n v="27"/>
    <m/>
    <m/>
    <n v="1"/>
    <m/>
    <n v="2"/>
    <m/>
    <n v="49"/>
    <n v="50"/>
    <n v="0"/>
    <n v="0"/>
    <n v="40.816326530612244"/>
    <n v="55.102040816326522"/>
    <n v="0"/>
    <n v="0"/>
    <n v="0"/>
    <n v="4"/>
    <n v="0"/>
    <n v="99.918367346938766"/>
    <s v="Maria"/>
    <m/>
    <m/>
    <n v="0"/>
  </r>
  <r>
    <x v="8"/>
    <x v="0"/>
    <s v="V"/>
    <n v="24"/>
    <d v="1904-01-02T06:38:15"/>
    <n v="3"/>
    <n v="4"/>
    <n v="4"/>
    <n v="23"/>
    <m/>
    <m/>
    <n v="9"/>
    <m/>
    <n v="7"/>
    <m/>
    <n v="41"/>
    <n v="50"/>
    <n v="7.3170731707317067"/>
    <n v="9.7560975609756095"/>
    <n v="9.7560975609756095"/>
    <n v="56.09756097560976"/>
    <n v="0"/>
    <n v="0"/>
    <n v="0"/>
    <n v="14.000000000000002"/>
    <n v="0"/>
    <n v="96.926829268292693"/>
    <s v="Maria"/>
    <m/>
    <m/>
    <n v="0"/>
  </r>
  <r>
    <x v="8"/>
    <x v="0"/>
    <s v="V"/>
    <n v="26"/>
    <d v="1904-01-02T06:46:01"/>
    <n v="6"/>
    <m/>
    <n v="20"/>
    <n v="12"/>
    <m/>
    <m/>
    <n v="6"/>
    <m/>
    <n v="6"/>
    <m/>
    <n v="44"/>
    <n v="50"/>
    <n v="13.636363636363635"/>
    <n v="0"/>
    <n v="45.454545454545453"/>
    <n v="27.27272727272727"/>
    <n v="0"/>
    <n v="0"/>
    <n v="0"/>
    <n v="12"/>
    <n v="0"/>
    <n v="98.36363636363636"/>
    <s v="Maria"/>
    <m/>
    <m/>
    <n v="0"/>
  </r>
  <r>
    <x v="8"/>
    <x v="0"/>
    <s v="V"/>
    <n v="27"/>
    <d v="1904-01-02T06:53:07"/>
    <n v="11"/>
    <n v="5"/>
    <n v="3"/>
    <n v="21"/>
    <m/>
    <m/>
    <n v="8"/>
    <m/>
    <n v="2"/>
    <m/>
    <n v="42"/>
    <n v="50"/>
    <n v="26.190476190476193"/>
    <n v="11.904761904761903"/>
    <n v="7.1428571428571423"/>
    <n v="50"/>
    <n v="0"/>
    <n v="0"/>
    <n v="0"/>
    <n v="4"/>
    <n v="0"/>
    <n v="99.238095238095241"/>
    <s v="Maria"/>
    <m/>
    <m/>
    <n v="0"/>
  </r>
  <r>
    <x v="8"/>
    <x v="0"/>
    <s v="V"/>
    <n v="28"/>
    <d v="1904-01-02T06:59:09"/>
    <n v="3"/>
    <n v="1"/>
    <n v="8"/>
    <n v="26"/>
    <m/>
    <m/>
    <n v="1"/>
    <n v="1"/>
    <n v="10"/>
    <m/>
    <n v="49"/>
    <n v="50"/>
    <n v="6.1224489795918364"/>
    <n v="2.0408163265306123"/>
    <n v="16.326530612244898"/>
    <n v="53.061224489795919"/>
    <n v="0"/>
    <n v="0"/>
    <n v="2.0408163265306123"/>
    <n v="20"/>
    <n v="0"/>
    <n v="99.591836734693885"/>
    <s v="Maria"/>
    <m/>
    <m/>
    <n v="0"/>
  </r>
  <r>
    <x v="8"/>
    <x v="0"/>
    <s v="V"/>
    <n v="29"/>
    <d v="1904-01-02T07:02:29"/>
    <m/>
    <n v="2"/>
    <n v="20"/>
    <n v="11"/>
    <m/>
    <m/>
    <n v="6"/>
    <n v="4"/>
    <n v="7"/>
    <m/>
    <n v="44"/>
    <n v="50"/>
    <n v="0"/>
    <n v="4.5454545454545459"/>
    <n v="45.454545454545453"/>
    <n v="25"/>
    <n v="0"/>
    <n v="0"/>
    <n v="9.0909090909090917"/>
    <n v="14.000000000000002"/>
    <n v="0"/>
    <n v="98.090909090909093"/>
    <s v="Maria"/>
    <m/>
    <m/>
    <n v="0"/>
  </r>
  <r>
    <x v="8"/>
    <x v="0"/>
    <s v="V"/>
    <n v="30"/>
    <d v="1904-01-02T07:07:15"/>
    <n v="12"/>
    <m/>
    <m/>
    <n v="31"/>
    <m/>
    <m/>
    <n v="5"/>
    <m/>
    <n v="2"/>
    <m/>
    <n v="45"/>
    <n v="50"/>
    <n v="26.666666666666668"/>
    <n v="0"/>
    <n v="0"/>
    <n v="68.888888888888886"/>
    <n v="0"/>
    <n v="0"/>
    <n v="0"/>
    <n v="4"/>
    <n v="0"/>
    <n v="99.555555555555557"/>
    <s v="Maria"/>
    <m/>
    <m/>
    <n v="0"/>
  </r>
  <r>
    <x v="8"/>
    <x v="2"/>
    <s v="V"/>
    <n v="1"/>
    <d v="1904-01-01T15:28:27"/>
    <n v="4"/>
    <n v="4"/>
    <m/>
    <n v="1"/>
    <m/>
    <n v="6"/>
    <n v="11"/>
    <m/>
    <n v="24"/>
    <m/>
    <n v="39"/>
    <n v="50"/>
    <n v="10.256410256410255"/>
    <n v="10.256410256410255"/>
    <n v="0"/>
    <n v="2.5641025641025639"/>
    <n v="0"/>
    <n v="15.384615384615385"/>
    <n v="0"/>
    <n v="48"/>
    <n v="0"/>
    <n v="86.461538461538453"/>
    <s v="Maria"/>
    <m/>
    <m/>
    <n v="0"/>
  </r>
  <r>
    <x v="8"/>
    <x v="2"/>
    <s v="V"/>
    <n v="2"/>
    <d v="1904-01-01T15:43:21"/>
    <n v="5"/>
    <n v="3"/>
    <m/>
    <m/>
    <m/>
    <n v="7"/>
    <n v="8"/>
    <m/>
    <n v="27"/>
    <m/>
    <n v="42"/>
    <n v="50"/>
    <n v="11.904761904761903"/>
    <n v="7.1428571428571423"/>
    <n v="0"/>
    <n v="0"/>
    <n v="0"/>
    <n v="16.666666666666664"/>
    <n v="0"/>
    <n v="54"/>
    <n v="0"/>
    <n v="89.714285714285708"/>
    <s v="Maria"/>
    <m/>
    <m/>
    <n v="0"/>
  </r>
  <r>
    <x v="8"/>
    <x v="2"/>
    <s v="V"/>
    <n v="3"/>
    <d v="1904-01-01T16:00:17"/>
    <n v="6"/>
    <n v="5"/>
    <m/>
    <n v="1"/>
    <m/>
    <n v="4"/>
    <n v="4"/>
    <m/>
    <n v="30"/>
    <m/>
    <n v="46"/>
    <n v="50"/>
    <n v="13.043478260869565"/>
    <n v="10.869565217391305"/>
    <n v="0"/>
    <n v="2.1739130434782608"/>
    <n v="0"/>
    <n v="8.695652173913043"/>
    <n v="0"/>
    <n v="60"/>
    <n v="0"/>
    <n v="94.782608695652172"/>
    <s v="Maria"/>
    <m/>
    <m/>
    <n v="0"/>
  </r>
  <r>
    <x v="8"/>
    <x v="2"/>
    <s v="V"/>
    <n v="4"/>
    <d v="1904-01-01T16:09:25"/>
    <m/>
    <n v="4"/>
    <m/>
    <n v="2"/>
    <m/>
    <n v="6"/>
    <n v="5"/>
    <m/>
    <n v="33"/>
    <m/>
    <n v="45"/>
    <n v="50"/>
    <n v="0"/>
    <n v="8.8888888888888893"/>
    <n v="0"/>
    <n v="4.4444444444444446"/>
    <n v="0"/>
    <n v="13.333333333333334"/>
    <n v="0"/>
    <n v="66"/>
    <n v="0"/>
    <n v="92.666666666666671"/>
    <s v="Maria"/>
    <m/>
    <m/>
    <n v="0"/>
  </r>
  <r>
    <x v="8"/>
    <x v="2"/>
    <s v="V"/>
    <n v="5"/>
    <d v="1904-01-01T16:13:19"/>
    <m/>
    <n v="5"/>
    <m/>
    <n v="3"/>
    <m/>
    <n v="8"/>
    <n v="4"/>
    <m/>
    <n v="30"/>
    <m/>
    <n v="46"/>
    <n v="50"/>
    <n v="0"/>
    <n v="10.869565217391305"/>
    <n v="0"/>
    <n v="6.5217391304347823"/>
    <n v="0"/>
    <n v="17.391304347826086"/>
    <n v="0"/>
    <n v="60"/>
    <n v="0"/>
    <n v="94.782608695652172"/>
    <s v="Maria"/>
    <m/>
    <m/>
    <n v="0"/>
  </r>
  <r>
    <x v="8"/>
    <x v="2"/>
    <s v="V"/>
    <n v="6"/>
    <d v="1904-01-01T16:21:19"/>
    <m/>
    <m/>
    <m/>
    <n v="1"/>
    <m/>
    <n v="3"/>
    <m/>
    <n v="3"/>
    <n v="43"/>
    <m/>
    <n v="50"/>
    <n v="50"/>
    <n v="0"/>
    <n v="0"/>
    <n v="0"/>
    <n v="2"/>
    <n v="0"/>
    <n v="6"/>
    <n v="6"/>
    <n v="86"/>
    <n v="0"/>
    <n v="100"/>
    <s v="Maria"/>
    <m/>
    <m/>
    <n v="0"/>
  </r>
  <r>
    <x v="8"/>
    <x v="2"/>
    <s v="V"/>
    <n v="7"/>
    <d v="1904-01-01T16:37:15"/>
    <m/>
    <n v="2"/>
    <m/>
    <n v="5"/>
    <m/>
    <n v="9"/>
    <n v="3"/>
    <m/>
    <n v="31"/>
    <m/>
    <n v="47"/>
    <n v="50"/>
    <n v="0"/>
    <n v="4.2553191489361701"/>
    <n v="0"/>
    <n v="10.638297872340425"/>
    <n v="0"/>
    <n v="19.148936170212767"/>
    <n v="0"/>
    <n v="62"/>
    <n v="0"/>
    <n v="96.042553191489361"/>
    <s v="Maria"/>
    <m/>
    <m/>
    <n v="0"/>
  </r>
  <r>
    <x v="8"/>
    <x v="2"/>
    <s v="V"/>
    <n v="8"/>
    <d v="1904-01-01T16:41:07"/>
    <m/>
    <n v="1"/>
    <m/>
    <n v="8"/>
    <m/>
    <n v="5"/>
    <n v="2"/>
    <m/>
    <n v="34"/>
    <m/>
    <n v="48"/>
    <n v="50"/>
    <n v="0"/>
    <n v="2.083333333333333"/>
    <n v="0"/>
    <n v="16.666666666666664"/>
    <n v="0"/>
    <n v="10.416666666666668"/>
    <n v="0"/>
    <n v="68"/>
    <n v="0"/>
    <n v="97.166666666666657"/>
    <s v="Maria"/>
    <m/>
    <m/>
    <n v="0"/>
  </r>
  <r>
    <x v="8"/>
    <x v="2"/>
    <s v="V"/>
    <n v="10"/>
    <d v="1904-01-01T17:02:13"/>
    <m/>
    <n v="4"/>
    <m/>
    <n v="27"/>
    <m/>
    <n v="4"/>
    <n v="1"/>
    <m/>
    <n v="14"/>
    <m/>
    <n v="49"/>
    <n v="50"/>
    <n v="0"/>
    <n v="8.1632653061224492"/>
    <n v="0"/>
    <n v="55.102040816326522"/>
    <n v="0"/>
    <n v="8.1632653061224492"/>
    <n v="0"/>
    <n v="28.000000000000004"/>
    <n v="0"/>
    <n v="99.428571428571416"/>
    <s v="Maria"/>
    <m/>
    <m/>
    <n v="0"/>
  </r>
  <r>
    <x v="8"/>
    <x v="2"/>
    <s v="V"/>
    <n v="11"/>
    <d v="1904-01-01T17:07:11"/>
    <n v="1"/>
    <n v="7"/>
    <m/>
    <n v="23"/>
    <m/>
    <n v="6"/>
    <n v="1"/>
    <m/>
    <n v="12"/>
    <m/>
    <n v="49"/>
    <n v="50"/>
    <n v="2.0408163265306123"/>
    <n v="14.285714285714285"/>
    <n v="0"/>
    <n v="46.938775510204081"/>
    <n v="0"/>
    <n v="12.244897959183673"/>
    <n v="0"/>
    <n v="24"/>
    <n v="0"/>
    <n v="99.510204081632651"/>
    <s v="Maria"/>
    <m/>
    <m/>
    <n v="0"/>
  </r>
  <r>
    <x v="8"/>
    <x v="2"/>
    <s v="V"/>
    <n v="12"/>
    <d v="1904-01-01T17:17:21"/>
    <m/>
    <m/>
    <m/>
    <n v="4"/>
    <m/>
    <n v="21"/>
    <n v="1"/>
    <m/>
    <n v="24"/>
    <m/>
    <n v="49"/>
    <n v="50"/>
    <n v="0"/>
    <n v="0"/>
    <n v="0"/>
    <n v="8.1632653061224492"/>
    <n v="0"/>
    <n v="42.857142857142854"/>
    <n v="0"/>
    <n v="48"/>
    <n v="0"/>
    <n v="99.020408163265301"/>
    <s v="Maria"/>
    <m/>
    <m/>
    <n v="0"/>
  </r>
  <r>
    <x v="8"/>
    <x v="2"/>
    <s v="V"/>
    <n v="13"/>
    <d v="1904-01-01T17:24:15"/>
    <m/>
    <m/>
    <m/>
    <n v="24"/>
    <m/>
    <n v="9"/>
    <n v="1"/>
    <m/>
    <n v="16"/>
    <m/>
    <n v="49"/>
    <n v="50"/>
    <n v="0"/>
    <n v="0"/>
    <n v="0"/>
    <n v="48.979591836734691"/>
    <n v="0"/>
    <n v="18.367346938775512"/>
    <n v="0"/>
    <n v="32"/>
    <n v="0"/>
    <n v="99.34693877551021"/>
    <s v="Maria"/>
    <m/>
    <m/>
    <n v="0"/>
  </r>
  <r>
    <x v="8"/>
    <x v="2"/>
    <s v="V"/>
    <n v="14"/>
    <d v="1904-01-01T17:37:27"/>
    <m/>
    <n v="1"/>
    <m/>
    <n v="3"/>
    <m/>
    <m/>
    <n v="3"/>
    <m/>
    <n v="43"/>
    <m/>
    <n v="47"/>
    <n v="50"/>
    <n v="0"/>
    <n v="2.1276595744680851"/>
    <n v="0"/>
    <n v="6.3829787234042552"/>
    <n v="0"/>
    <n v="0"/>
    <n v="0"/>
    <n v="86"/>
    <n v="0"/>
    <n v="94.510638297872333"/>
    <s v="Maria"/>
    <m/>
    <m/>
    <n v="0"/>
  </r>
  <r>
    <x v="8"/>
    <x v="2"/>
    <s v="V"/>
    <n v="15"/>
    <d v="1904-01-01T17:52:09"/>
    <m/>
    <n v="1"/>
    <m/>
    <n v="20"/>
    <m/>
    <n v="11"/>
    <n v="1"/>
    <m/>
    <n v="17"/>
    <m/>
    <n v="49"/>
    <n v="50"/>
    <n v="0"/>
    <n v="2.0408163265306123"/>
    <n v="0"/>
    <n v="40.816326530612244"/>
    <n v="0"/>
    <n v="22.448979591836736"/>
    <n v="0"/>
    <n v="34"/>
    <n v="0"/>
    <n v="99.306122448979593"/>
    <s v="Maria"/>
    <m/>
    <m/>
    <n v="0"/>
  </r>
  <r>
    <x v="8"/>
    <x v="2"/>
    <s v="V"/>
    <n v="16"/>
    <d v="1904-01-01T17:56:04"/>
    <m/>
    <m/>
    <m/>
    <n v="17"/>
    <m/>
    <n v="10"/>
    <m/>
    <m/>
    <n v="23"/>
    <m/>
    <n v="50"/>
    <n v="50"/>
    <n v="0"/>
    <n v="0"/>
    <n v="0"/>
    <n v="34"/>
    <n v="0"/>
    <n v="20"/>
    <n v="0"/>
    <n v="46"/>
    <n v="0"/>
    <n v="100"/>
    <s v="Maria"/>
    <m/>
    <m/>
    <n v="0"/>
  </r>
  <r>
    <x v="8"/>
    <x v="2"/>
    <s v="V"/>
    <n v="17"/>
    <d v="1904-01-01T18:10:05"/>
    <m/>
    <n v="27"/>
    <m/>
    <n v="17"/>
    <m/>
    <n v="2"/>
    <n v="1"/>
    <m/>
    <n v="3"/>
    <m/>
    <n v="49"/>
    <n v="50"/>
    <n v="0"/>
    <n v="55.102040816326522"/>
    <n v="0"/>
    <n v="34.693877551020407"/>
    <n v="0"/>
    <n v="4.0816326530612246"/>
    <n v="0"/>
    <n v="6"/>
    <n v="0"/>
    <n v="99.877551020408148"/>
    <s v="Maria"/>
    <m/>
    <m/>
    <n v="0"/>
  </r>
  <r>
    <x v="8"/>
    <x v="2"/>
    <s v="V"/>
    <n v="18"/>
    <d v="1904-01-01T18:13:24"/>
    <m/>
    <n v="34"/>
    <m/>
    <m/>
    <m/>
    <n v="10"/>
    <n v="4"/>
    <m/>
    <n v="2"/>
    <m/>
    <n v="46"/>
    <n v="50"/>
    <n v="0"/>
    <n v="73.91304347826086"/>
    <n v="0"/>
    <n v="0"/>
    <n v="0"/>
    <n v="21.739130434782609"/>
    <n v="0"/>
    <n v="4"/>
    <n v="0"/>
    <n v="99.65217391304347"/>
    <s v="Maria"/>
    <m/>
    <m/>
    <n v="0"/>
  </r>
  <r>
    <x v="8"/>
    <x v="2"/>
    <s v="V"/>
    <n v="19"/>
    <d v="1904-01-01T18:18:07"/>
    <n v="1"/>
    <n v="12"/>
    <m/>
    <n v="22"/>
    <m/>
    <n v="6"/>
    <n v="3"/>
    <m/>
    <n v="6"/>
    <m/>
    <n v="47"/>
    <n v="50"/>
    <n v="2.1276595744680851"/>
    <n v="25.531914893617021"/>
    <n v="0"/>
    <n v="46.808510638297875"/>
    <n v="0"/>
    <n v="12.76595744680851"/>
    <n v="0"/>
    <n v="12"/>
    <n v="0"/>
    <n v="99.234042553191486"/>
    <s v="Maria"/>
    <m/>
    <m/>
    <n v="0"/>
  </r>
  <r>
    <x v="8"/>
    <x v="2"/>
    <s v="V"/>
    <n v="20"/>
    <d v="1904-01-01T18:23:16"/>
    <m/>
    <n v="8"/>
    <m/>
    <n v="33"/>
    <m/>
    <m/>
    <m/>
    <m/>
    <n v="9"/>
    <m/>
    <n v="50"/>
    <n v="50"/>
    <n v="0"/>
    <n v="16"/>
    <n v="0"/>
    <n v="66"/>
    <n v="0"/>
    <n v="0"/>
    <n v="0"/>
    <n v="18"/>
    <n v="0"/>
    <n v="100"/>
    <s v="Maria"/>
    <m/>
    <m/>
    <n v="0"/>
  </r>
  <r>
    <x v="8"/>
    <x v="2"/>
    <s v="V"/>
    <n v="21"/>
    <d v="1904-01-01T18:36:23"/>
    <m/>
    <n v="29"/>
    <m/>
    <n v="12"/>
    <m/>
    <n v="2"/>
    <n v="4"/>
    <m/>
    <n v="3"/>
    <m/>
    <n v="46"/>
    <n v="50"/>
    <n v="0"/>
    <n v="63.04347826086957"/>
    <n v="0"/>
    <n v="26.086956521739129"/>
    <n v="0"/>
    <n v="4.3478260869565215"/>
    <n v="0"/>
    <n v="6"/>
    <n v="0"/>
    <n v="99.478260869565219"/>
    <s v="Maria"/>
    <m/>
    <m/>
    <n v="0"/>
  </r>
  <r>
    <x v="8"/>
    <x v="2"/>
    <s v="V"/>
    <n v="22"/>
    <d v="1904-01-01T18:43:21"/>
    <m/>
    <n v="4"/>
    <m/>
    <n v="39"/>
    <m/>
    <n v="3"/>
    <n v="3"/>
    <m/>
    <n v="1"/>
    <m/>
    <n v="47"/>
    <n v="50"/>
    <n v="0"/>
    <n v="8.5106382978723403"/>
    <n v="0"/>
    <n v="82.978723404255319"/>
    <n v="0"/>
    <n v="6.3829787234042552"/>
    <n v="0"/>
    <n v="2"/>
    <n v="0"/>
    <n v="99.872340425531917"/>
    <s v="Maria"/>
    <m/>
    <m/>
    <n v="0"/>
  </r>
  <r>
    <x v="8"/>
    <x v="2"/>
    <s v="V"/>
    <n v="23"/>
    <d v="1904-01-01T18:49:10"/>
    <m/>
    <n v="10"/>
    <m/>
    <n v="25"/>
    <m/>
    <m/>
    <n v="1"/>
    <m/>
    <n v="14"/>
    <m/>
    <n v="49"/>
    <n v="50"/>
    <n v="0"/>
    <n v="20.408163265306122"/>
    <n v="0"/>
    <n v="51.020408163265309"/>
    <n v="0"/>
    <n v="0"/>
    <n v="0"/>
    <n v="28.000000000000004"/>
    <n v="0"/>
    <n v="99.428571428571431"/>
    <s v="Maria"/>
    <m/>
    <m/>
    <n v="0"/>
  </r>
  <r>
    <x v="8"/>
    <x v="2"/>
    <s v="V"/>
    <n v="25"/>
    <d v="1904-01-01T18:58:21"/>
    <m/>
    <n v="7"/>
    <m/>
    <n v="6"/>
    <m/>
    <m/>
    <n v="3"/>
    <m/>
    <n v="34"/>
    <m/>
    <n v="47"/>
    <n v="50"/>
    <n v="0"/>
    <n v="14.893617021276595"/>
    <n v="0"/>
    <n v="12.76595744680851"/>
    <n v="0"/>
    <n v="0"/>
    <n v="0"/>
    <n v="68"/>
    <n v="0"/>
    <n v="95.659574468085111"/>
    <s v="Maria"/>
    <m/>
    <m/>
    <n v="0"/>
  </r>
  <r>
    <x v="8"/>
    <x v="2"/>
    <s v="V"/>
    <n v="26"/>
    <d v="1904-01-01T19:20:13"/>
    <m/>
    <n v="22"/>
    <m/>
    <n v="19"/>
    <m/>
    <n v="1"/>
    <m/>
    <m/>
    <n v="8"/>
    <m/>
    <n v="50"/>
    <n v="50"/>
    <n v="0"/>
    <n v="44"/>
    <n v="0"/>
    <n v="38"/>
    <n v="0"/>
    <n v="2"/>
    <n v="0"/>
    <n v="16"/>
    <n v="0"/>
    <n v="100"/>
    <s v="Maria"/>
    <m/>
    <m/>
    <n v="0"/>
  </r>
  <r>
    <x v="8"/>
    <x v="2"/>
    <s v="V"/>
    <n v="27"/>
    <d v="1904-01-01T20:08:15"/>
    <m/>
    <m/>
    <m/>
    <n v="18"/>
    <m/>
    <n v="8"/>
    <n v="6"/>
    <m/>
    <n v="18"/>
    <m/>
    <n v="44"/>
    <n v="50"/>
    <n v="0"/>
    <n v="0"/>
    <n v="0"/>
    <n v="40.909090909090914"/>
    <n v="0"/>
    <n v="18.181818181818183"/>
    <n v="0"/>
    <n v="36"/>
    <n v="0"/>
    <n v="95.090909090909093"/>
    <s v="Maria"/>
    <m/>
    <m/>
    <n v="0"/>
  </r>
  <r>
    <x v="8"/>
    <x v="2"/>
    <s v="V"/>
    <n v="28"/>
    <d v="1904-01-01T20:58:23"/>
    <m/>
    <n v="11"/>
    <m/>
    <n v="8"/>
    <m/>
    <n v="18"/>
    <n v="2"/>
    <m/>
    <n v="11"/>
    <m/>
    <n v="48"/>
    <n v="50"/>
    <n v="0"/>
    <n v="22.916666666666664"/>
    <n v="0"/>
    <n v="16.666666666666664"/>
    <n v="0"/>
    <n v="37.5"/>
    <n v="0"/>
    <n v="22"/>
    <n v="0"/>
    <n v="99.083333333333329"/>
    <s v="Maria"/>
    <m/>
    <m/>
    <n v="0"/>
  </r>
  <r>
    <x v="8"/>
    <x v="2"/>
    <s v="V"/>
    <n v="30"/>
    <d v="1904-01-01T21:15:23"/>
    <m/>
    <n v="10"/>
    <m/>
    <n v="17"/>
    <m/>
    <m/>
    <n v="2"/>
    <m/>
    <n v="21"/>
    <m/>
    <n v="48"/>
    <n v="50"/>
    <n v="0"/>
    <n v="20.833333333333336"/>
    <n v="0"/>
    <n v="35.416666666666671"/>
    <n v="0"/>
    <n v="0"/>
    <n v="0"/>
    <n v="42"/>
    <n v="0"/>
    <n v="98.25"/>
    <s v="Maria"/>
    <m/>
    <m/>
    <n v="0"/>
  </r>
  <r>
    <x v="12"/>
    <x v="0"/>
    <s v="H"/>
    <n v="1"/>
    <d v="1904-01-01T00:50:11"/>
    <n v="8"/>
    <m/>
    <m/>
    <m/>
    <m/>
    <m/>
    <n v="34"/>
    <m/>
    <n v="8"/>
    <m/>
    <n v="16"/>
    <n v="50"/>
    <n v="50"/>
    <n v="0"/>
    <n v="0"/>
    <n v="0"/>
    <n v="0"/>
    <n v="0"/>
    <n v="0"/>
    <n v="16"/>
    <n v="0"/>
    <n v="66"/>
    <s v="Maria"/>
    <s v="Bad Vis."/>
    <m/>
    <n v="0"/>
  </r>
  <r>
    <x v="12"/>
    <x v="0"/>
    <s v="H"/>
    <n v="2"/>
    <d v="1904-01-01T01:03:23"/>
    <n v="5"/>
    <m/>
    <n v="5"/>
    <m/>
    <n v="8"/>
    <m/>
    <n v="21"/>
    <m/>
    <n v="11"/>
    <m/>
    <n v="29"/>
    <n v="50"/>
    <n v="17.241379310344829"/>
    <n v="0"/>
    <n v="17.241379310344829"/>
    <n v="0"/>
    <n v="27.586206896551722"/>
    <n v="0"/>
    <n v="0"/>
    <n v="22"/>
    <n v="0"/>
    <n v="84.068965517241381"/>
    <s v="Maria"/>
    <s v="Bad Vis."/>
    <m/>
    <n v="0"/>
  </r>
  <r>
    <x v="12"/>
    <x v="0"/>
    <s v="H"/>
    <n v="3"/>
    <d v="1904-01-01T01:10:25"/>
    <m/>
    <m/>
    <m/>
    <m/>
    <m/>
    <n v="30"/>
    <m/>
    <m/>
    <n v="20"/>
    <m/>
    <n v="50"/>
    <n v="50"/>
    <n v="0"/>
    <n v="0"/>
    <n v="0"/>
    <n v="0"/>
    <n v="0"/>
    <n v="60"/>
    <n v="0"/>
    <n v="40"/>
    <n v="0"/>
    <n v="100"/>
    <s v="Maria"/>
    <s v="Bad Vis."/>
    <m/>
    <n v="0"/>
  </r>
  <r>
    <x v="12"/>
    <x v="0"/>
    <s v="H"/>
    <n v="4"/>
    <d v="1904-01-01T01:17:27"/>
    <n v="1"/>
    <m/>
    <m/>
    <n v="6"/>
    <n v="2"/>
    <n v="28"/>
    <n v="13"/>
    <m/>
    <m/>
    <m/>
    <n v="37"/>
    <n v="50"/>
    <n v="2.7027027027027026"/>
    <n v="0"/>
    <n v="0"/>
    <n v="16.216216216216218"/>
    <n v="5.4054054054054053"/>
    <n v="75.675675675675677"/>
    <n v="0"/>
    <n v="0"/>
    <n v="0"/>
    <n v="100"/>
    <s v="Maria"/>
    <s v="Bad Vis."/>
    <m/>
    <n v="0"/>
  </r>
  <r>
    <x v="12"/>
    <x v="0"/>
    <s v="H"/>
    <n v="5"/>
    <d v="1904-01-01T01:54:17"/>
    <m/>
    <n v="8"/>
    <m/>
    <m/>
    <m/>
    <n v="20"/>
    <n v="12"/>
    <m/>
    <n v="10"/>
    <m/>
    <n v="38"/>
    <n v="50"/>
    <n v="0"/>
    <n v="21.052631578947366"/>
    <n v="0"/>
    <n v="0"/>
    <n v="0"/>
    <n v="52.631578947368418"/>
    <n v="0"/>
    <n v="20"/>
    <n v="0"/>
    <n v="93.68421052631578"/>
    <s v="Maria"/>
    <s v="Bad Vis."/>
    <m/>
    <n v="0"/>
  </r>
  <r>
    <x v="12"/>
    <x v="0"/>
    <s v="H"/>
    <n v="6"/>
    <d v="1904-01-01T02:02:19"/>
    <n v="35"/>
    <n v="1"/>
    <n v="5"/>
    <m/>
    <m/>
    <m/>
    <n v="2"/>
    <m/>
    <n v="7"/>
    <m/>
    <n v="48"/>
    <n v="50"/>
    <n v="72.916666666666657"/>
    <n v="2.083333333333333"/>
    <n v="10.416666666666668"/>
    <n v="0"/>
    <n v="0"/>
    <n v="0"/>
    <n v="0"/>
    <n v="14.000000000000002"/>
    <n v="0"/>
    <n v="99.416666666666657"/>
    <s v="Maria"/>
    <s v="Bad Vis."/>
    <m/>
    <n v="0"/>
  </r>
  <r>
    <x v="12"/>
    <x v="0"/>
    <s v="H"/>
    <n v="7"/>
    <d v="1904-01-01T02:12:19"/>
    <n v="13"/>
    <n v="3"/>
    <m/>
    <m/>
    <m/>
    <n v="2"/>
    <n v="20"/>
    <m/>
    <n v="12"/>
    <m/>
    <n v="30"/>
    <n v="50"/>
    <n v="43.333333333333336"/>
    <n v="10"/>
    <n v="0"/>
    <n v="0"/>
    <n v="0"/>
    <n v="6.666666666666667"/>
    <n v="0"/>
    <n v="24"/>
    <n v="0"/>
    <n v="84"/>
    <s v="Maria"/>
    <s v="Bad Vis."/>
    <m/>
    <n v="0"/>
  </r>
  <r>
    <x v="12"/>
    <x v="0"/>
    <s v="H"/>
    <n v="9"/>
    <d v="1904-01-01T02:34:27"/>
    <m/>
    <m/>
    <n v="4"/>
    <m/>
    <m/>
    <n v="35"/>
    <n v="3"/>
    <m/>
    <n v="8"/>
    <m/>
    <n v="47"/>
    <n v="50"/>
    <n v="0"/>
    <n v="0"/>
    <n v="8.5106382978723403"/>
    <n v="0"/>
    <n v="0"/>
    <n v="74.468085106382972"/>
    <n v="0"/>
    <n v="16"/>
    <n v="0"/>
    <n v="98.978723404255305"/>
    <s v="Maria"/>
    <s v="Bad Vis."/>
    <m/>
    <n v="0"/>
  </r>
  <r>
    <x v="12"/>
    <x v="0"/>
    <s v="H"/>
    <n v="10"/>
    <d v="1904-01-01T02:40:11"/>
    <n v="44"/>
    <n v="5"/>
    <m/>
    <m/>
    <m/>
    <m/>
    <m/>
    <m/>
    <n v="1"/>
    <m/>
    <n v="50"/>
    <n v="50"/>
    <n v="88"/>
    <n v="10"/>
    <n v="0"/>
    <n v="0"/>
    <n v="0"/>
    <n v="0"/>
    <n v="0"/>
    <n v="2"/>
    <n v="0"/>
    <n v="100"/>
    <s v="Maria"/>
    <s v="Bad Vis."/>
    <m/>
    <n v="0"/>
  </r>
  <r>
    <x v="12"/>
    <x v="0"/>
    <s v="H"/>
    <n v="11"/>
    <d v="1904-01-01T02:53:19"/>
    <n v="37"/>
    <n v="6"/>
    <m/>
    <m/>
    <m/>
    <n v="1"/>
    <n v="2"/>
    <m/>
    <n v="4"/>
    <m/>
    <n v="48"/>
    <n v="50"/>
    <n v="77.083333333333343"/>
    <n v="12.5"/>
    <n v="0"/>
    <n v="0"/>
    <n v="0"/>
    <n v="2.083333333333333"/>
    <n v="0"/>
    <n v="8"/>
    <n v="0"/>
    <n v="99.666666666666671"/>
    <s v="Maria"/>
    <s v="Bad Vis."/>
    <m/>
    <n v="0"/>
  </r>
  <r>
    <x v="12"/>
    <x v="0"/>
    <s v="H"/>
    <n v="12"/>
    <d v="1904-01-01T03:05:07"/>
    <n v="11"/>
    <n v="2"/>
    <n v="12"/>
    <m/>
    <m/>
    <n v="5"/>
    <n v="7"/>
    <m/>
    <n v="13"/>
    <m/>
    <n v="43"/>
    <n v="50"/>
    <n v="25.581395348837212"/>
    <n v="4.6511627906976747"/>
    <n v="27.906976744186046"/>
    <n v="0"/>
    <n v="0"/>
    <n v="11.627906976744185"/>
    <n v="0"/>
    <n v="26"/>
    <n v="0"/>
    <n v="95.767441860465112"/>
    <s v="Maria"/>
    <s v="Bad Vis."/>
    <m/>
    <n v="0"/>
  </r>
  <r>
    <x v="12"/>
    <x v="0"/>
    <s v="H"/>
    <n v="13"/>
    <d v="1904-01-01T03:35:21"/>
    <n v="22"/>
    <m/>
    <n v="5"/>
    <m/>
    <m/>
    <n v="7"/>
    <n v="3"/>
    <m/>
    <n v="13"/>
    <m/>
    <n v="47"/>
    <n v="50"/>
    <n v="46.808510638297875"/>
    <n v="0"/>
    <n v="10.638297872340425"/>
    <n v="0"/>
    <n v="0"/>
    <n v="14.893617021276595"/>
    <n v="0"/>
    <n v="26"/>
    <n v="0"/>
    <n v="98.340425531914889"/>
    <s v="Maria"/>
    <s v="Bad Vis."/>
    <m/>
    <n v="0"/>
  </r>
  <r>
    <x v="12"/>
    <x v="0"/>
    <s v="H"/>
    <n v="14"/>
    <d v="1904-01-01T03:45:13"/>
    <n v="13"/>
    <m/>
    <m/>
    <m/>
    <m/>
    <n v="9"/>
    <n v="22"/>
    <m/>
    <n v="6"/>
    <m/>
    <n v="28"/>
    <n v="50"/>
    <n v="46.428571428571431"/>
    <n v="0"/>
    <n v="0"/>
    <n v="0"/>
    <n v="0"/>
    <n v="32.142857142857146"/>
    <n v="0"/>
    <n v="12"/>
    <n v="0"/>
    <n v="90.571428571428584"/>
    <s v="Maria"/>
    <s v="Bad Vis."/>
    <m/>
    <n v="0"/>
  </r>
  <r>
    <x v="12"/>
    <x v="0"/>
    <s v="H"/>
    <n v="15"/>
    <d v="1904-01-01T04:00:23"/>
    <n v="2"/>
    <n v="2"/>
    <m/>
    <m/>
    <m/>
    <n v="1"/>
    <n v="5"/>
    <m/>
    <n v="40"/>
    <m/>
    <n v="45"/>
    <n v="50"/>
    <n v="4.4444444444444446"/>
    <n v="4.4444444444444446"/>
    <n v="0"/>
    <n v="0"/>
    <n v="0"/>
    <n v="2.2222222222222223"/>
    <n v="0"/>
    <n v="80"/>
    <n v="0"/>
    <n v="91.111111111111114"/>
    <s v="Maria"/>
    <s v="Bad Vis."/>
    <m/>
    <n v="0"/>
  </r>
  <r>
    <x v="12"/>
    <x v="0"/>
    <s v="H"/>
    <n v="16"/>
    <d v="1904-01-01T04:17:25"/>
    <n v="34"/>
    <n v="4"/>
    <m/>
    <m/>
    <m/>
    <n v="1"/>
    <m/>
    <m/>
    <n v="11"/>
    <m/>
    <n v="50"/>
    <n v="50"/>
    <n v="68"/>
    <n v="8"/>
    <n v="0"/>
    <n v="0"/>
    <n v="0"/>
    <n v="2"/>
    <n v="0"/>
    <n v="22"/>
    <n v="0"/>
    <n v="100"/>
    <s v="Maria"/>
    <s v="Bad Vis."/>
    <m/>
    <n v="0"/>
  </r>
  <r>
    <x v="12"/>
    <x v="0"/>
    <s v="H"/>
    <n v="18"/>
    <d v="1904-01-01T04:41:19"/>
    <n v="8"/>
    <n v="1"/>
    <n v="2"/>
    <n v="4"/>
    <m/>
    <m/>
    <n v="23"/>
    <m/>
    <n v="12"/>
    <m/>
    <n v="27"/>
    <n v="50"/>
    <n v="29.629629629629626"/>
    <n v="3.7037037037037033"/>
    <n v="7.4074074074074066"/>
    <n v="14.814814814814813"/>
    <n v="0"/>
    <n v="0"/>
    <n v="0"/>
    <n v="24"/>
    <n v="0"/>
    <n v="79.555555555555543"/>
    <s v="Maria"/>
    <s v="Bad Vis."/>
    <m/>
    <n v="0"/>
  </r>
  <r>
    <x v="12"/>
    <x v="0"/>
    <s v="H"/>
    <n v="19"/>
    <d v="1904-01-01T05:08:15"/>
    <m/>
    <m/>
    <m/>
    <m/>
    <m/>
    <n v="8"/>
    <n v="12"/>
    <n v="2"/>
    <n v="28"/>
    <m/>
    <n v="38"/>
    <n v="50"/>
    <n v="0"/>
    <n v="0"/>
    <n v="0"/>
    <n v="0"/>
    <n v="0"/>
    <n v="21.052631578947366"/>
    <n v="5.2631578947368416"/>
    <n v="56.000000000000007"/>
    <n v="0"/>
    <n v="82.31578947368422"/>
    <s v="Maria"/>
    <s v="Bad Vis."/>
    <m/>
    <n v="0"/>
  </r>
  <r>
    <x v="12"/>
    <x v="0"/>
    <s v="H"/>
    <n v="20"/>
    <d v="1904-01-01T05:30:03"/>
    <n v="40"/>
    <n v="5"/>
    <m/>
    <m/>
    <m/>
    <m/>
    <n v="4"/>
    <m/>
    <n v="1"/>
    <m/>
    <n v="46"/>
    <n v="50"/>
    <n v="86.956521739130437"/>
    <n v="10.869565217391305"/>
    <n v="0"/>
    <n v="0"/>
    <n v="0"/>
    <n v="0"/>
    <n v="0"/>
    <n v="2"/>
    <n v="0"/>
    <n v="99.826086956521749"/>
    <s v="Maria"/>
    <s v="Bad Vis."/>
    <m/>
    <n v="0"/>
  </r>
  <r>
    <x v="12"/>
    <x v="0"/>
    <s v="H"/>
    <n v="21"/>
    <d v="1904-01-01T05:36:23"/>
    <n v="18"/>
    <m/>
    <m/>
    <m/>
    <m/>
    <n v="1"/>
    <n v="19"/>
    <m/>
    <n v="12"/>
    <m/>
    <n v="31"/>
    <n v="50"/>
    <n v="58.064516129032263"/>
    <n v="0"/>
    <n v="0"/>
    <n v="0"/>
    <n v="0"/>
    <n v="3.225806451612903"/>
    <n v="0"/>
    <n v="24"/>
    <n v="0"/>
    <n v="85.290322580645167"/>
    <s v="Maria"/>
    <s v="Bad Vis."/>
    <m/>
    <n v="0"/>
  </r>
  <r>
    <x v="12"/>
    <x v="0"/>
    <s v="H"/>
    <n v="22"/>
    <d v="1904-01-01T05:40:21"/>
    <n v="11"/>
    <m/>
    <m/>
    <m/>
    <m/>
    <m/>
    <n v="39"/>
    <m/>
    <m/>
    <m/>
    <n v="11"/>
    <n v="50"/>
    <n v="100"/>
    <n v="0"/>
    <n v="0"/>
    <n v="0"/>
    <n v="0"/>
    <n v="0"/>
    <n v="0"/>
    <n v="0"/>
    <n v="0"/>
    <n v="100"/>
    <s v="Maria"/>
    <s v="Bad Vis."/>
    <m/>
    <n v="0"/>
  </r>
  <r>
    <x v="12"/>
    <x v="0"/>
    <s v="H"/>
    <n v="23"/>
    <d v="1904-01-01T05:48:13"/>
    <m/>
    <n v="1"/>
    <n v="23"/>
    <m/>
    <m/>
    <m/>
    <n v="26"/>
    <m/>
    <m/>
    <m/>
    <n v="24"/>
    <n v="50"/>
    <n v="0"/>
    <n v="4.1666666666666661"/>
    <n v="95.833333333333343"/>
    <n v="0"/>
    <n v="0"/>
    <n v="0"/>
    <n v="0"/>
    <n v="0"/>
    <n v="0"/>
    <n v="100.00000000000001"/>
    <s v="Maria"/>
    <s v="Bad Vis."/>
    <m/>
    <n v="0"/>
  </r>
  <r>
    <x v="12"/>
    <x v="0"/>
    <s v="H"/>
    <n v="24"/>
    <d v="1904-01-01T06:04:17"/>
    <n v="11"/>
    <n v="4"/>
    <m/>
    <m/>
    <m/>
    <m/>
    <n v="18"/>
    <m/>
    <n v="17"/>
    <m/>
    <n v="32"/>
    <n v="50"/>
    <n v="34.375"/>
    <n v="12.5"/>
    <n v="0"/>
    <n v="0"/>
    <n v="0"/>
    <n v="0"/>
    <n v="0"/>
    <n v="34"/>
    <n v="0"/>
    <n v="80.875"/>
    <s v="Maria"/>
    <s v="Bad Vis."/>
    <m/>
    <n v="0"/>
  </r>
  <r>
    <x v="12"/>
    <x v="0"/>
    <s v="H"/>
    <n v="25"/>
    <d v="1904-01-01T06:28:25"/>
    <n v="22"/>
    <n v="2"/>
    <m/>
    <m/>
    <m/>
    <n v="6"/>
    <n v="4"/>
    <m/>
    <n v="16"/>
    <m/>
    <n v="46"/>
    <n v="50"/>
    <n v="47.826086956521742"/>
    <n v="4.3478260869565215"/>
    <n v="0"/>
    <n v="0"/>
    <n v="0"/>
    <n v="13.043478260869565"/>
    <n v="0"/>
    <n v="32"/>
    <n v="0"/>
    <n v="97.217391304347828"/>
    <s v="Maria"/>
    <s v="Bad Vis."/>
    <m/>
    <n v="0"/>
  </r>
  <r>
    <x v="12"/>
    <x v="0"/>
    <s v="H"/>
    <n v="26"/>
    <d v="1904-01-01T06:39:19"/>
    <m/>
    <m/>
    <m/>
    <n v="4"/>
    <m/>
    <n v="8"/>
    <n v="37"/>
    <n v="1"/>
    <m/>
    <m/>
    <n v="13"/>
    <n v="50"/>
    <n v="0"/>
    <n v="0"/>
    <n v="0"/>
    <n v="30.76923076923077"/>
    <n v="0"/>
    <n v="61.53846153846154"/>
    <n v="7.6923076923076925"/>
    <n v="0"/>
    <n v="0"/>
    <n v="100"/>
    <s v="Maria"/>
    <s v="Bad Vis."/>
    <m/>
    <n v="0"/>
  </r>
  <r>
    <x v="12"/>
    <x v="0"/>
    <s v="H"/>
    <n v="27"/>
    <d v="1904-01-01T07:12:01"/>
    <m/>
    <m/>
    <m/>
    <m/>
    <m/>
    <n v="5"/>
    <n v="34"/>
    <m/>
    <n v="11"/>
    <m/>
    <n v="16"/>
    <n v="50"/>
    <n v="0"/>
    <n v="0"/>
    <n v="0"/>
    <n v="0"/>
    <n v="0"/>
    <n v="31.25"/>
    <n v="0"/>
    <n v="22"/>
    <n v="0"/>
    <n v="53.25"/>
    <s v="Maria"/>
    <s v="Bad Vis."/>
    <m/>
    <n v="0"/>
  </r>
  <r>
    <x v="12"/>
    <x v="0"/>
    <s v="H"/>
    <n v="28"/>
    <d v="1904-01-01T07:18:08"/>
    <n v="14"/>
    <n v="12"/>
    <m/>
    <m/>
    <m/>
    <m/>
    <n v="24"/>
    <m/>
    <m/>
    <m/>
    <n v="26"/>
    <n v="50"/>
    <n v="53.846153846153847"/>
    <n v="46.153846153846153"/>
    <n v="0"/>
    <n v="0"/>
    <n v="0"/>
    <n v="0"/>
    <n v="0"/>
    <n v="0"/>
    <n v="0"/>
    <n v="100"/>
    <s v="Maria"/>
    <s v="Bad Vis."/>
    <m/>
    <n v="0"/>
  </r>
  <r>
    <x v="12"/>
    <x v="0"/>
    <s v="H"/>
    <n v="29"/>
    <d v="1904-01-01T07:31:07"/>
    <n v="14"/>
    <m/>
    <m/>
    <n v="7"/>
    <m/>
    <m/>
    <n v="2"/>
    <m/>
    <n v="27"/>
    <m/>
    <n v="48"/>
    <n v="50"/>
    <n v="29.166666666666668"/>
    <n v="0"/>
    <n v="0"/>
    <n v="14.583333333333334"/>
    <n v="0"/>
    <n v="0"/>
    <n v="0"/>
    <n v="54"/>
    <n v="0"/>
    <n v="97.75"/>
    <s v="Maria"/>
    <s v="Bad Vis."/>
    <m/>
    <n v="0"/>
  </r>
  <r>
    <x v="12"/>
    <x v="0"/>
    <s v="H"/>
    <n v="30"/>
    <d v="1904-01-01T07:54:13"/>
    <m/>
    <n v="2"/>
    <n v="4"/>
    <m/>
    <m/>
    <m/>
    <n v="6"/>
    <m/>
    <n v="38"/>
    <m/>
    <n v="44"/>
    <n v="50"/>
    <n v="0"/>
    <n v="4.5454545454545459"/>
    <n v="9.0909090909090917"/>
    <n v="0"/>
    <n v="0"/>
    <n v="0"/>
    <n v="0"/>
    <n v="76"/>
    <n v="0"/>
    <n v="89.63636363636364"/>
    <s v="Maria"/>
    <s v="Bad Vis."/>
    <m/>
    <n v="0"/>
  </r>
  <r>
    <x v="7"/>
    <x v="1"/>
    <s v="H"/>
    <n v="1"/>
    <d v="1904-01-01T00:54:26"/>
    <n v="6"/>
    <m/>
    <n v="16"/>
    <m/>
    <m/>
    <m/>
    <m/>
    <m/>
    <n v="28"/>
    <m/>
    <n v="50"/>
    <n v="50"/>
    <n v="12"/>
    <n v="0"/>
    <n v="32"/>
    <n v="0"/>
    <n v="0"/>
    <n v="0"/>
    <n v="0"/>
    <n v="56.000000000000007"/>
    <n v="0"/>
    <n v="100"/>
    <s v="Maria"/>
    <m/>
    <m/>
    <n v="0"/>
  </r>
  <r>
    <x v="7"/>
    <x v="1"/>
    <s v="H"/>
    <n v="2"/>
    <d v="1904-01-01T01:00:27"/>
    <n v="24"/>
    <n v="2"/>
    <n v="3"/>
    <m/>
    <m/>
    <n v="10"/>
    <m/>
    <m/>
    <n v="11"/>
    <m/>
    <n v="50"/>
    <n v="50"/>
    <n v="48"/>
    <n v="4"/>
    <n v="6"/>
    <n v="0"/>
    <n v="0"/>
    <n v="20"/>
    <n v="0"/>
    <n v="22"/>
    <n v="0"/>
    <n v="100"/>
    <s v="Maria"/>
    <m/>
    <m/>
    <n v="0"/>
  </r>
  <r>
    <x v="7"/>
    <x v="1"/>
    <s v="H"/>
    <n v="3"/>
    <d v="1904-01-01T01:18:07"/>
    <n v="14"/>
    <m/>
    <m/>
    <n v="1"/>
    <m/>
    <n v="8"/>
    <m/>
    <m/>
    <n v="27"/>
    <m/>
    <n v="50"/>
    <n v="50"/>
    <n v="28.000000000000004"/>
    <n v="0"/>
    <n v="0"/>
    <n v="2"/>
    <n v="0"/>
    <n v="16"/>
    <n v="0"/>
    <n v="54"/>
    <n v="0"/>
    <n v="100"/>
    <s v="Maria"/>
    <m/>
    <m/>
    <n v="0"/>
  </r>
  <r>
    <x v="7"/>
    <x v="1"/>
    <s v="H"/>
    <n v="4"/>
    <d v="1904-01-01T01:23:25"/>
    <n v="2"/>
    <m/>
    <n v="27"/>
    <m/>
    <m/>
    <n v="12"/>
    <n v="6"/>
    <m/>
    <n v="3"/>
    <m/>
    <n v="44"/>
    <n v="50"/>
    <n v="4.5454545454545459"/>
    <n v="0"/>
    <n v="61.363636363636367"/>
    <n v="0"/>
    <n v="0"/>
    <n v="27.27272727272727"/>
    <n v="0"/>
    <n v="6"/>
    <n v="0"/>
    <n v="99.181818181818173"/>
    <s v="Maria"/>
    <m/>
    <m/>
    <n v="0"/>
  </r>
  <r>
    <x v="7"/>
    <x v="1"/>
    <s v="H"/>
    <n v="5"/>
    <d v="1904-01-01T01:38:01"/>
    <n v="6"/>
    <m/>
    <n v="8"/>
    <n v="1"/>
    <m/>
    <n v="22"/>
    <m/>
    <m/>
    <n v="13"/>
    <m/>
    <n v="50"/>
    <n v="50"/>
    <n v="12"/>
    <n v="0"/>
    <n v="16"/>
    <n v="2"/>
    <n v="0"/>
    <n v="44"/>
    <n v="0"/>
    <n v="26"/>
    <n v="0"/>
    <n v="100"/>
    <s v="Maria"/>
    <m/>
    <m/>
    <n v="0"/>
  </r>
  <r>
    <x v="7"/>
    <x v="1"/>
    <s v="H"/>
    <n v="6"/>
    <d v="1904-01-01T02:00:23"/>
    <m/>
    <m/>
    <n v="39"/>
    <m/>
    <m/>
    <n v="9"/>
    <m/>
    <m/>
    <n v="2"/>
    <m/>
    <n v="50"/>
    <n v="50"/>
    <n v="0"/>
    <n v="0"/>
    <n v="78"/>
    <n v="0"/>
    <n v="0"/>
    <n v="18"/>
    <n v="0"/>
    <n v="4"/>
    <n v="0"/>
    <n v="100"/>
    <s v="Maria"/>
    <m/>
    <m/>
    <n v="0"/>
  </r>
  <r>
    <x v="7"/>
    <x v="1"/>
    <s v="H"/>
    <n v="7"/>
    <d v="1904-01-01T02:23:01"/>
    <n v="12"/>
    <n v="3"/>
    <n v="3"/>
    <m/>
    <m/>
    <n v="11"/>
    <m/>
    <m/>
    <n v="21"/>
    <m/>
    <n v="50"/>
    <n v="50"/>
    <n v="24"/>
    <n v="6"/>
    <n v="6"/>
    <n v="0"/>
    <n v="0"/>
    <n v="22"/>
    <n v="0"/>
    <n v="42"/>
    <n v="0"/>
    <n v="100"/>
    <s v="Maria"/>
    <m/>
    <m/>
    <n v="0"/>
  </r>
  <r>
    <x v="7"/>
    <x v="1"/>
    <s v="H"/>
    <n v="8"/>
    <d v="1904-01-01T02:36:07"/>
    <n v="5"/>
    <n v="1"/>
    <n v="16"/>
    <m/>
    <m/>
    <n v="12"/>
    <m/>
    <m/>
    <n v="16"/>
    <m/>
    <n v="50"/>
    <n v="50"/>
    <n v="10"/>
    <n v="2"/>
    <n v="32"/>
    <n v="0"/>
    <n v="0"/>
    <n v="24"/>
    <n v="0"/>
    <n v="32"/>
    <n v="0"/>
    <n v="100"/>
    <s v="Maria"/>
    <m/>
    <m/>
    <n v="0"/>
  </r>
  <r>
    <x v="7"/>
    <x v="1"/>
    <s v="H"/>
    <n v="9"/>
    <d v="1904-01-01T02:52:01"/>
    <n v="23"/>
    <m/>
    <m/>
    <n v="5"/>
    <m/>
    <n v="7"/>
    <m/>
    <m/>
    <n v="15"/>
    <m/>
    <n v="50"/>
    <n v="50"/>
    <n v="46"/>
    <n v="0"/>
    <n v="0"/>
    <n v="10"/>
    <n v="0"/>
    <n v="14.000000000000002"/>
    <n v="0"/>
    <n v="30"/>
    <n v="0"/>
    <n v="100"/>
    <s v="Maria"/>
    <m/>
    <m/>
    <n v="0"/>
  </r>
  <r>
    <x v="7"/>
    <x v="1"/>
    <s v="H"/>
    <n v="10"/>
    <d v="1904-01-01T03:07:07"/>
    <n v="12"/>
    <n v="3"/>
    <n v="10"/>
    <n v="3"/>
    <m/>
    <n v="14"/>
    <m/>
    <m/>
    <n v="8"/>
    <m/>
    <n v="50"/>
    <n v="50"/>
    <n v="24"/>
    <n v="6"/>
    <n v="20"/>
    <n v="6"/>
    <n v="0"/>
    <n v="28.000000000000004"/>
    <n v="0"/>
    <n v="16"/>
    <n v="0"/>
    <n v="100"/>
    <s v="Maria"/>
    <m/>
    <m/>
    <n v="0"/>
  </r>
  <r>
    <x v="7"/>
    <x v="1"/>
    <s v="H"/>
    <n v="11"/>
    <d v="1904-01-01T03:26:03"/>
    <n v="9"/>
    <n v="2"/>
    <n v="2"/>
    <m/>
    <m/>
    <n v="29"/>
    <m/>
    <m/>
    <n v="8"/>
    <m/>
    <n v="50"/>
    <n v="50"/>
    <n v="18"/>
    <n v="4"/>
    <n v="4"/>
    <n v="0"/>
    <n v="0"/>
    <n v="57.999999999999993"/>
    <n v="0"/>
    <n v="16"/>
    <n v="0"/>
    <n v="100"/>
    <s v="Maria"/>
    <m/>
    <m/>
    <n v="0"/>
  </r>
  <r>
    <x v="7"/>
    <x v="1"/>
    <s v="H"/>
    <n v="13"/>
    <d v="1904-01-01T03:52:09"/>
    <n v="4"/>
    <n v="3"/>
    <n v="10"/>
    <m/>
    <m/>
    <n v="24"/>
    <m/>
    <m/>
    <n v="9"/>
    <m/>
    <n v="50"/>
    <n v="50"/>
    <n v="8"/>
    <n v="6"/>
    <n v="20"/>
    <n v="0"/>
    <n v="0"/>
    <n v="48"/>
    <n v="0"/>
    <n v="18"/>
    <n v="0"/>
    <n v="100"/>
    <s v="Maria"/>
    <m/>
    <m/>
    <n v="0"/>
  </r>
  <r>
    <x v="7"/>
    <x v="1"/>
    <s v="H"/>
    <n v="14"/>
    <d v="1904-01-01T04:13:13"/>
    <m/>
    <n v="3"/>
    <n v="9"/>
    <m/>
    <m/>
    <n v="17"/>
    <m/>
    <m/>
    <n v="21"/>
    <m/>
    <n v="50"/>
    <n v="50"/>
    <n v="0"/>
    <n v="6"/>
    <n v="18"/>
    <n v="0"/>
    <n v="0"/>
    <n v="34"/>
    <n v="0"/>
    <n v="42"/>
    <n v="0"/>
    <n v="100"/>
    <s v="Maria"/>
    <m/>
    <m/>
    <n v="0"/>
  </r>
  <r>
    <x v="7"/>
    <x v="1"/>
    <s v="H"/>
    <n v="15"/>
    <d v="1904-01-01T04:26:29"/>
    <n v="8"/>
    <m/>
    <n v="11"/>
    <m/>
    <m/>
    <n v="9"/>
    <n v="2"/>
    <m/>
    <n v="20"/>
    <m/>
    <n v="48"/>
    <n v="50"/>
    <n v="16.666666666666664"/>
    <n v="0"/>
    <n v="22.916666666666664"/>
    <n v="0"/>
    <n v="0"/>
    <n v="18.75"/>
    <n v="0"/>
    <n v="40"/>
    <n v="0"/>
    <n v="98.333333333333329"/>
    <s v="Maria"/>
    <m/>
    <m/>
    <n v="0"/>
  </r>
  <r>
    <x v="7"/>
    <x v="1"/>
    <s v="H"/>
    <n v="16"/>
    <d v="1904-01-01T04:39:14"/>
    <n v="5"/>
    <n v="1"/>
    <n v="21"/>
    <m/>
    <m/>
    <n v="11"/>
    <m/>
    <m/>
    <n v="12"/>
    <m/>
    <n v="50"/>
    <n v="50"/>
    <n v="10"/>
    <n v="2"/>
    <n v="42"/>
    <n v="0"/>
    <n v="0"/>
    <n v="22"/>
    <n v="0"/>
    <n v="24"/>
    <n v="0"/>
    <n v="100"/>
    <s v="Maria"/>
    <m/>
    <m/>
    <n v="0"/>
  </r>
  <r>
    <x v="7"/>
    <x v="1"/>
    <s v="H"/>
    <n v="17"/>
    <d v="1904-01-01T04:55:05"/>
    <n v="10"/>
    <n v="4"/>
    <m/>
    <m/>
    <m/>
    <n v="13"/>
    <m/>
    <m/>
    <n v="23"/>
    <m/>
    <n v="50"/>
    <n v="50"/>
    <n v="20"/>
    <n v="8"/>
    <n v="0"/>
    <n v="0"/>
    <n v="0"/>
    <n v="26"/>
    <n v="0"/>
    <n v="46"/>
    <n v="0"/>
    <n v="100"/>
    <s v="Maria"/>
    <m/>
    <m/>
    <n v="0"/>
  </r>
  <r>
    <x v="7"/>
    <x v="1"/>
    <s v="H"/>
    <n v="18"/>
    <d v="1904-01-01T05:09:05"/>
    <n v="8"/>
    <n v="3"/>
    <n v="7"/>
    <m/>
    <m/>
    <n v="14"/>
    <m/>
    <m/>
    <n v="18"/>
    <m/>
    <n v="50"/>
    <n v="50"/>
    <n v="16"/>
    <n v="6"/>
    <n v="14.000000000000002"/>
    <n v="0"/>
    <n v="0"/>
    <n v="28.000000000000004"/>
    <n v="0"/>
    <n v="36"/>
    <n v="0"/>
    <n v="100"/>
    <s v="Maria"/>
    <m/>
    <m/>
    <n v="0"/>
  </r>
  <r>
    <x v="7"/>
    <x v="1"/>
    <s v="H"/>
    <n v="19"/>
    <d v="1904-01-01T05:21:25"/>
    <n v="12"/>
    <m/>
    <n v="5"/>
    <m/>
    <m/>
    <n v="8"/>
    <m/>
    <m/>
    <n v="25"/>
    <m/>
    <n v="50"/>
    <n v="50"/>
    <n v="24"/>
    <n v="0"/>
    <n v="10"/>
    <n v="0"/>
    <n v="0"/>
    <n v="16"/>
    <n v="0"/>
    <n v="50"/>
    <n v="0"/>
    <n v="100"/>
    <s v="Maria"/>
    <m/>
    <m/>
    <n v="0"/>
  </r>
  <r>
    <x v="7"/>
    <x v="1"/>
    <s v="H"/>
    <n v="20"/>
    <d v="1904-01-01T05:37:11"/>
    <n v="7"/>
    <n v="1"/>
    <n v="23"/>
    <m/>
    <m/>
    <n v="12"/>
    <m/>
    <m/>
    <n v="7"/>
    <m/>
    <n v="50"/>
    <n v="50"/>
    <n v="14.000000000000002"/>
    <n v="2"/>
    <n v="46"/>
    <n v="0"/>
    <n v="0"/>
    <n v="24"/>
    <n v="0"/>
    <n v="14.000000000000002"/>
    <n v="0"/>
    <n v="100"/>
    <s v="Maria"/>
    <m/>
    <m/>
    <n v="0"/>
  </r>
  <r>
    <x v="7"/>
    <x v="1"/>
    <s v="H"/>
    <n v="21"/>
    <d v="1904-01-01T05:49:19"/>
    <n v="13"/>
    <n v="8"/>
    <n v="5"/>
    <n v="12"/>
    <m/>
    <n v="6"/>
    <n v="2"/>
    <m/>
    <n v="4"/>
    <m/>
    <n v="48"/>
    <n v="50"/>
    <n v="27.083333333333332"/>
    <n v="16.666666666666664"/>
    <n v="10.416666666666668"/>
    <n v="25"/>
    <n v="0"/>
    <n v="12.5"/>
    <n v="0"/>
    <n v="8"/>
    <n v="0"/>
    <n v="99.666666666666671"/>
    <s v="Maria"/>
    <m/>
    <m/>
    <n v="0"/>
  </r>
  <r>
    <x v="7"/>
    <x v="1"/>
    <s v="H"/>
    <n v="22"/>
    <d v="1904-01-01T06:02:19"/>
    <n v="4"/>
    <m/>
    <n v="22"/>
    <n v="1"/>
    <m/>
    <n v="19"/>
    <n v="1"/>
    <m/>
    <n v="3"/>
    <m/>
    <n v="49"/>
    <n v="50"/>
    <n v="8.1632653061224492"/>
    <n v="0"/>
    <n v="44.897959183673471"/>
    <n v="2.0408163265306123"/>
    <n v="0"/>
    <n v="38.775510204081634"/>
    <n v="0"/>
    <n v="6"/>
    <n v="0"/>
    <n v="99.877551020408163"/>
    <s v="Maria"/>
    <m/>
    <m/>
    <n v="0"/>
  </r>
  <r>
    <x v="7"/>
    <x v="1"/>
    <s v="H"/>
    <n v="23"/>
    <d v="1904-01-01T06:17:13"/>
    <n v="12"/>
    <m/>
    <n v="9"/>
    <n v="5"/>
    <m/>
    <n v="22"/>
    <n v="2"/>
    <m/>
    <m/>
    <m/>
    <n v="48"/>
    <n v="50"/>
    <n v="25"/>
    <n v="0"/>
    <n v="18.75"/>
    <n v="10.416666666666668"/>
    <n v="0"/>
    <n v="45.833333333333329"/>
    <n v="0"/>
    <n v="0"/>
    <n v="0"/>
    <n v="100"/>
    <s v="Maria"/>
    <m/>
    <m/>
    <n v="0"/>
  </r>
  <r>
    <x v="7"/>
    <x v="1"/>
    <s v="H"/>
    <n v="24"/>
    <d v="1904-01-01T06:30:29"/>
    <n v="18"/>
    <n v="5"/>
    <n v="9"/>
    <n v="3"/>
    <m/>
    <n v="6"/>
    <n v="2"/>
    <m/>
    <n v="7"/>
    <m/>
    <n v="48"/>
    <n v="50"/>
    <n v="37.5"/>
    <n v="10.416666666666668"/>
    <n v="18.75"/>
    <n v="6.25"/>
    <n v="0"/>
    <n v="12.5"/>
    <n v="0"/>
    <n v="14.000000000000002"/>
    <n v="0"/>
    <n v="99.416666666666671"/>
    <s v="Maria"/>
    <m/>
    <m/>
    <n v="0"/>
  </r>
  <r>
    <x v="7"/>
    <x v="1"/>
    <s v="H"/>
    <n v="25"/>
    <d v="1904-01-01T06:43:01"/>
    <n v="23"/>
    <n v="2"/>
    <m/>
    <m/>
    <m/>
    <n v="11"/>
    <n v="5"/>
    <m/>
    <n v="9"/>
    <m/>
    <n v="45"/>
    <n v="50"/>
    <n v="51.111111111111107"/>
    <n v="4.4444444444444446"/>
    <n v="0"/>
    <n v="0"/>
    <n v="0"/>
    <n v="24.444444444444443"/>
    <n v="0"/>
    <n v="18"/>
    <n v="0"/>
    <n v="98"/>
    <s v="Maria"/>
    <m/>
    <m/>
    <n v="0"/>
  </r>
  <r>
    <x v="7"/>
    <x v="1"/>
    <s v="H"/>
    <n v="26"/>
    <d v="1904-01-01T06:56:21"/>
    <n v="8"/>
    <n v="4"/>
    <n v="15"/>
    <n v="2"/>
    <m/>
    <n v="10"/>
    <n v="3"/>
    <m/>
    <n v="8"/>
    <m/>
    <n v="47"/>
    <n v="50"/>
    <n v="17.021276595744681"/>
    <n v="8.5106382978723403"/>
    <n v="31.914893617021278"/>
    <n v="4.2553191489361701"/>
    <n v="0"/>
    <n v="21.276595744680851"/>
    <n v="0"/>
    <n v="16"/>
    <n v="0"/>
    <n v="98.978723404255319"/>
    <s v="Maria"/>
    <m/>
    <m/>
    <n v="0"/>
  </r>
  <r>
    <x v="7"/>
    <x v="1"/>
    <s v="H"/>
    <n v="27"/>
    <d v="1904-01-01T07:09:07"/>
    <n v="7"/>
    <n v="1"/>
    <n v="9"/>
    <n v="2"/>
    <m/>
    <n v="13"/>
    <m/>
    <m/>
    <n v="18"/>
    <m/>
    <n v="50"/>
    <n v="50"/>
    <n v="14.000000000000002"/>
    <n v="2"/>
    <n v="18"/>
    <n v="4"/>
    <n v="0"/>
    <n v="26"/>
    <n v="0"/>
    <n v="36"/>
    <n v="0"/>
    <n v="100"/>
    <s v="Maria"/>
    <m/>
    <m/>
    <n v="0"/>
  </r>
  <r>
    <x v="7"/>
    <x v="1"/>
    <s v="H"/>
    <n v="28"/>
    <d v="1904-01-01T07:23:05"/>
    <n v="11"/>
    <m/>
    <n v="8"/>
    <m/>
    <n v="3"/>
    <n v="19"/>
    <m/>
    <m/>
    <n v="9"/>
    <m/>
    <n v="50"/>
    <n v="50"/>
    <n v="22"/>
    <n v="0"/>
    <n v="16"/>
    <n v="0"/>
    <n v="6"/>
    <n v="38"/>
    <n v="0"/>
    <n v="18"/>
    <n v="0"/>
    <n v="100"/>
    <s v="Maria"/>
    <m/>
    <m/>
    <n v="0"/>
  </r>
  <r>
    <x v="7"/>
    <x v="1"/>
    <s v="H"/>
    <n v="29"/>
    <d v="1904-01-01T07:34:11"/>
    <n v="2"/>
    <n v="3"/>
    <n v="24"/>
    <n v="3"/>
    <m/>
    <n v="11"/>
    <n v="1"/>
    <m/>
    <n v="6"/>
    <m/>
    <n v="49"/>
    <n v="50"/>
    <n v="4.0816326530612246"/>
    <n v="6.1224489795918364"/>
    <n v="48.979591836734691"/>
    <n v="6.1224489795918364"/>
    <n v="0"/>
    <n v="22.448979591836736"/>
    <n v="0"/>
    <n v="12"/>
    <n v="0"/>
    <n v="99.755102040816325"/>
    <s v="Maria"/>
    <m/>
    <m/>
    <n v="0"/>
  </r>
  <r>
    <x v="7"/>
    <x v="1"/>
    <s v="H"/>
    <n v="30"/>
    <d v="1904-01-01T07:47:17"/>
    <n v="17"/>
    <n v="1"/>
    <n v="9"/>
    <n v="6"/>
    <m/>
    <n v="6"/>
    <n v="7"/>
    <m/>
    <n v="4"/>
    <m/>
    <n v="43"/>
    <n v="50"/>
    <n v="39.534883720930232"/>
    <n v="2.3255813953488373"/>
    <n v="20.930232558139537"/>
    <n v="13.953488372093023"/>
    <n v="0"/>
    <n v="13.953488372093023"/>
    <n v="0"/>
    <n v="8"/>
    <n v="0"/>
    <n v="98.697674418604649"/>
    <s v="Maria"/>
    <m/>
    <m/>
    <n v="0"/>
  </r>
  <r>
    <x v="7"/>
    <x v="2"/>
    <s v="H"/>
    <n v="1"/>
    <d v="1904-01-01T12:52:13"/>
    <n v="5"/>
    <n v="1"/>
    <m/>
    <n v="13"/>
    <m/>
    <n v="18"/>
    <n v="3"/>
    <m/>
    <n v="10"/>
    <m/>
    <n v="47"/>
    <n v="50"/>
    <n v="10.638297872340425"/>
    <n v="2.1276595744680851"/>
    <n v="0"/>
    <n v="27.659574468085108"/>
    <n v="0"/>
    <n v="38.297872340425535"/>
    <n v="0"/>
    <n v="20"/>
    <n v="0"/>
    <n v="98.723404255319153"/>
    <s v="Maria"/>
    <m/>
    <m/>
    <n v="0"/>
  </r>
  <r>
    <x v="7"/>
    <x v="2"/>
    <s v="H"/>
    <n v="3"/>
    <d v="1904-01-01T13:17:15"/>
    <n v="9"/>
    <n v="6"/>
    <n v="1"/>
    <n v="6"/>
    <m/>
    <m/>
    <n v="6"/>
    <m/>
    <n v="22"/>
    <m/>
    <n v="44"/>
    <n v="50"/>
    <n v="20.454545454545457"/>
    <n v="13.636363636363635"/>
    <n v="2.2727272727272729"/>
    <n v="13.636363636363635"/>
    <n v="0"/>
    <n v="0"/>
    <n v="0"/>
    <n v="44"/>
    <n v="0"/>
    <n v="94"/>
    <s v="Maria"/>
    <m/>
    <m/>
    <n v="0"/>
  </r>
  <r>
    <x v="7"/>
    <x v="2"/>
    <s v="H"/>
    <n v="4"/>
    <d v="1904-01-01T13:32:13"/>
    <n v="3"/>
    <m/>
    <n v="3"/>
    <n v="6"/>
    <m/>
    <n v="10"/>
    <n v="3"/>
    <m/>
    <n v="25"/>
    <m/>
    <n v="47"/>
    <n v="50"/>
    <n v="6.3829787234042552"/>
    <n v="0"/>
    <n v="6.3829787234042552"/>
    <n v="12.76595744680851"/>
    <n v="0"/>
    <n v="21.276595744680851"/>
    <n v="0"/>
    <n v="50"/>
    <n v="0"/>
    <n v="96.808510638297875"/>
    <s v="Maria"/>
    <m/>
    <m/>
    <n v="0"/>
  </r>
  <r>
    <x v="7"/>
    <x v="2"/>
    <s v="H"/>
    <n v="5"/>
    <d v="1904-01-01T13:46:25"/>
    <n v="1"/>
    <n v="2"/>
    <n v="1"/>
    <n v="22"/>
    <m/>
    <n v="4"/>
    <m/>
    <m/>
    <n v="20"/>
    <m/>
    <n v="50"/>
    <n v="50"/>
    <n v="2"/>
    <n v="4"/>
    <n v="2"/>
    <n v="44"/>
    <n v="0"/>
    <n v="8"/>
    <n v="0"/>
    <n v="40"/>
    <n v="0"/>
    <n v="100"/>
    <s v="Maria"/>
    <m/>
    <m/>
    <n v="0"/>
  </r>
  <r>
    <x v="7"/>
    <x v="2"/>
    <s v="H"/>
    <n v="6"/>
    <d v="1904-01-01T13:56:21"/>
    <n v="15"/>
    <m/>
    <m/>
    <n v="9"/>
    <m/>
    <n v="10"/>
    <n v="4"/>
    <m/>
    <n v="12"/>
    <m/>
    <n v="46"/>
    <n v="50"/>
    <n v="32.608695652173914"/>
    <n v="0"/>
    <n v="0"/>
    <n v="19.565217391304348"/>
    <n v="0"/>
    <n v="21.739130434782609"/>
    <n v="0"/>
    <n v="24"/>
    <n v="0"/>
    <n v="97.913043478260875"/>
    <s v="Maria"/>
    <m/>
    <m/>
    <n v="0"/>
  </r>
  <r>
    <x v="7"/>
    <x v="2"/>
    <s v="H"/>
    <n v="7"/>
    <d v="1904-01-01T14:08:23"/>
    <n v="5"/>
    <m/>
    <n v="3"/>
    <n v="35"/>
    <m/>
    <m/>
    <m/>
    <m/>
    <n v="7"/>
    <m/>
    <n v="50"/>
    <n v="50"/>
    <n v="10"/>
    <n v="0"/>
    <n v="6"/>
    <n v="70"/>
    <n v="0"/>
    <n v="0"/>
    <n v="0"/>
    <n v="14.000000000000002"/>
    <n v="0"/>
    <n v="100"/>
    <s v="Maria"/>
    <m/>
    <m/>
    <n v="0"/>
  </r>
  <r>
    <x v="7"/>
    <x v="2"/>
    <s v="H"/>
    <n v="8"/>
    <d v="1904-01-01T14:33:05"/>
    <n v="4"/>
    <m/>
    <n v="15"/>
    <m/>
    <m/>
    <m/>
    <m/>
    <m/>
    <n v="31"/>
    <m/>
    <n v="50"/>
    <n v="50"/>
    <n v="8"/>
    <n v="0"/>
    <n v="30"/>
    <n v="0"/>
    <n v="0"/>
    <n v="0"/>
    <n v="0"/>
    <n v="62"/>
    <n v="0"/>
    <n v="100"/>
    <s v="Maria"/>
    <m/>
    <m/>
    <n v="0"/>
  </r>
  <r>
    <x v="7"/>
    <x v="2"/>
    <s v="H"/>
    <n v="10"/>
    <d v="1904-01-01T14:56:07"/>
    <n v="16"/>
    <n v="2"/>
    <n v="3"/>
    <n v="4"/>
    <m/>
    <n v="11"/>
    <n v="2"/>
    <m/>
    <n v="12"/>
    <m/>
    <n v="48"/>
    <n v="50"/>
    <n v="33.333333333333329"/>
    <n v="4.1666666666666661"/>
    <n v="6.25"/>
    <n v="8.3333333333333321"/>
    <n v="0"/>
    <n v="22.916666666666664"/>
    <n v="0"/>
    <n v="24"/>
    <n v="0"/>
    <n v="99"/>
    <s v="Maria"/>
    <m/>
    <m/>
    <n v="0"/>
  </r>
  <r>
    <x v="7"/>
    <x v="2"/>
    <s v="H"/>
    <n v="11"/>
    <d v="1904-01-01T15:09:01"/>
    <n v="29"/>
    <m/>
    <m/>
    <m/>
    <m/>
    <n v="9"/>
    <n v="3"/>
    <n v="4"/>
    <n v="5"/>
    <m/>
    <n v="47"/>
    <n v="50"/>
    <n v="61.702127659574465"/>
    <n v="0"/>
    <n v="0"/>
    <n v="0"/>
    <n v="0"/>
    <n v="19.148936170212767"/>
    <n v="8.5106382978723403"/>
    <n v="10"/>
    <n v="0"/>
    <n v="99.361702127659584"/>
    <s v="Maria"/>
    <m/>
    <m/>
    <n v="0"/>
  </r>
  <r>
    <x v="7"/>
    <x v="2"/>
    <s v="H"/>
    <n v="12"/>
    <d v="1904-01-01T15:28:07"/>
    <n v="13"/>
    <n v="2"/>
    <m/>
    <n v="5"/>
    <m/>
    <n v="17"/>
    <n v="4"/>
    <m/>
    <n v="9"/>
    <m/>
    <n v="46"/>
    <n v="50"/>
    <n v="28.260869565217391"/>
    <n v="4.3478260869565215"/>
    <n v="0"/>
    <n v="10.869565217391305"/>
    <n v="0"/>
    <n v="36.95652173913043"/>
    <n v="0"/>
    <n v="18"/>
    <n v="0"/>
    <n v="98.434782608695656"/>
    <s v="Maria"/>
    <m/>
    <m/>
    <n v="0"/>
  </r>
  <r>
    <x v="7"/>
    <x v="2"/>
    <s v="H"/>
    <n v="13"/>
    <d v="1904-01-01T15:41:19"/>
    <n v="17"/>
    <m/>
    <n v="2"/>
    <n v="2"/>
    <m/>
    <n v="22"/>
    <n v="4"/>
    <m/>
    <n v="3"/>
    <m/>
    <n v="46"/>
    <n v="50"/>
    <n v="36.95652173913043"/>
    <n v="0"/>
    <n v="4.3478260869565215"/>
    <n v="4.3478260869565215"/>
    <n v="0"/>
    <n v="47.826086956521742"/>
    <n v="0"/>
    <n v="6"/>
    <n v="0"/>
    <n v="99.478260869565219"/>
    <s v="Maria"/>
    <m/>
    <m/>
    <n v="0"/>
  </r>
  <r>
    <x v="7"/>
    <x v="2"/>
    <s v="H"/>
    <n v="14"/>
    <d v="1904-01-01T15:57:05"/>
    <n v="1"/>
    <n v="6"/>
    <n v="4"/>
    <n v="2"/>
    <m/>
    <n v="20"/>
    <n v="2"/>
    <n v="3"/>
    <n v="12"/>
    <m/>
    <n v="48"/>
    <n v="50"/>
    <n v="2.083333333333333"/>
    <n v="12.5"/>
    <n v="8.3333333333333321"/>
    <n v="4.1666666666666661"/>
    <n v="0"/>
    <n v="41.666666666666671"/>
    <n v="6.25"/>
    <n v="24"/>
    <n v="0"/>
    <n v="99"/>
    <s v="Maria"/>
    <m/>
    <m/>
    <n v="0"/>
  </r>
  <r>
    <x v="7"/>
    <x v="2"/>
    <s v="H"/>
    <n v="15"/>
    <d v="1904-01-01T16:15:03"/>
    <n v="30"/>
    <n v="1"/>
    <n v="3"/>
    <n v="5"/>
    <m/>
    <n v="2"/>
    <m/>
    <m/>
    <n v="9"/>
    <m/>
    <n v="50"/>
    <n v="50"/>
    <n v="60"/>
    <n v="2"/>
    <n v="6"/>
    <n v="10"/>
    <n v="0"/>
    <n v="4"/>
    <n v="0"/>
    <n v="18"/>
    <n v="0"/>
    <n v="100"/>
    <s v="Maria"/>
    <m/>
    <m/>
    <n v="0"/>
  </r>
  <r>
    <x v="7"/>
    <x v="2"/>
    <s v="H"/>
    <n v="16"/>
    <d v="1904-01-01T16:27:03"/>
    <n v="24"/>
    <n v="2"/>
    <m/>
    <m/>
    <m/>
    <n v="17"/>
    <n v="2"/>
    <m/>
    <n v="5"/>
    <m/>
    <n v="48"/>
    <n v="50"/>
    <n v="50"/>
    <n v="4.1666666666666661"/>
    <n v="0"/>
    <n v="0"/>
    <n v="0"/>
    <n v="35.416666666666671"/>
    <n v="0"/>
    <n v="10"/>
    <n v="0"/>
    <n v="99.583333333333343"/>
    <s v="Maria"/>
    <m/>
    <m/>
    <n v="0"/>
  </r>
  <r>
    <x v="7"/>
    <x v="2"/>
    <s v="H"/>
    <n v="17"/>
    <d v="1904-01-01T16:41:27"/>
    <n v="13"/>
    <n v="2"/>
    <m/>
    <n v="2"/>
    <m/>
    <n v="19"/>
    <n v="1"/>
    <m/>
    <n v="13"/>
    <m/>
    <n v="49"/>
    <n v="50"/>
    <n v="26.530612244897959"/>
    <n v="4.0816326530612246"/>
    <n v="0"/>
    <n v="4.0816326530612246"/>
    <n v="0"/>
    <n v="38.775510204081634"/>
    <n v="0"/>
    <n v="26"/>
    <n v="0"/>
    <n v="99.469387755102048"/>
    <s v="Maria"/>
    <m/>
    <m/>
    <n v="0"/>
  </r>
  <r>
    <x v="7"/>
    <x v="2"/>
    <s v="H"/>
    <n v="18"/>
    <d v="1904-01-01T16:52:21"/>
    <n v="7"/>
    <n v="7"/>
    <n v="6"/>
    <n v="7"/>
    <n v="2"/>
    <n v="9"/>
    <n v="1"/>
    <m/>
    <n v="11"/>
    <m/>
    <n v="49"/>
    <n v="50"/>
    <n v="14.285714285714285"/>
    <n v="14.285714285714285"/>
    <n v="12.244897959183673"/>
    <n v="14.285714285714285"/>
    <n v="4.0816326530612246"/>
    <n v="18.367346938775512"/>
    <n v="0"/>
    <n v="22"/>
    <n v="0"/>
    <n v="99.551020408163268"/>
    <s v="Maria"/>
    <m/>
    <m/>
    <n v="0"/>
  </r>
  <r>
    <x v="7"/>
    <x v="2"/>
    <s v="H"/>
    <n v="19"/>
    <d v="1904-01-01T17:07:07"/>
    <n v="11"/>
    <n v="5"/>
    <m/>
    <m/>
    <m/>
    <n v="26"/>
    <n v="1"/>
    <m/>
    <n v="7"/>
    <m/>
    <n v="49"/>
    <n v="50"/>
    <n v="22.448979591836736"/>
    <n v="10.204081632653061"/>
    <n v="0"/>
    <n v="0"/>
    <n v="0"/>
    <n v="53.061224489795919"/>
    <n v="0"/>
    <n v="14.000000000000002"/>
    <n v="0"/>
    <n v="99.714285714285722"/>
    <s v="Maria"/>
    <m/>
    <m/>
    <n v="0"/>
  </r>
  <r>
    <x v="7"/>
    <x v="2"/>
    <s v="H"/>
    <n v="20"/>
    <d v="1904-01-01T17:17:29"/>
    <n v="18"/>
    <m/>
    <n v="2"/>
    <n v="1"/>
    <m/>
    <n v="14"/>
    <n v="3"/>
    <m/>
    <n v="12"/>
    <m/>
    <n v="47"/>
    <n v="50"/>
    <n v="38.297872340425535"/>
    <n v="0"/>
    <n v="4.2553191489361701"/>
    <n v="2.1276595744680851"/>
    <n v="0"/>
    <n v="29.787234042553191"/>
    <n v="0"/>
    <n v="24"/>
    <n v="0"/>
    <n v="98.468085106382986"/>
    <s v="Maria"/>
    <m/>
    <m/>
    <n v="0"/>
  </r>
  <r>
    <x v="7"/>
    <x v="2"/>
    <s v="H"/>
    <n v="21"/>
    <d v="1904-01-01T17:31:19"/>
    <n v="8"/>
    <n v="8"/>
    <n v="4"/>
    <m/>
    <m/>
    <n v="17"/>
    <n v="2"/>
    <m/>
    <n v="11"/>
    <m/>
    <n v="48"/>
    <n v="50"/>
    <n v="16.666666666666664"/>
    <n v="16.666666666666664"/>
    <n v="8.3333333333333321"/>
    <n v="0"/>
    <n v="0"/>
    <n v="35.416666666666671"/>
    <n v="0"/>
    <n v="22"/>
    <n v="0"/>
    <n v="99.083333333333329"/>
    <s v="Maria"/>
    <m/>
    <m/>
    <n v="0"/>
  </r>
  <r>
    <x v="7"/>
    <x v="2"/>
    <s v="H"/>
    <n v="22"/>
    <d v="1904-01-01T17:45:05"/>
    <n v="15"/>
    <n v="1"/>
    <m/>
    <n v="2"/>
    <m/>
    <n v="22"/>
    <n v="1"/>
    <m/>
    <n v="9"/>
    <m/>
    <n v="49"/>
    <n v="50"/>
    <n v="30.612244897959183"/>
    <n v="2.0408163265306123"/>
    <n v="0"/>
    <n v="4.0816326530612246"/>
    <n v="0"/>
    <n v="44.897959183673471"/>
    <n v="0"/>
    <n v="18"/>
    <n v="0"/>
    <n v="99.632653061224488"/>
    <s v="Maria"/>
    <m/>
    <m/>
    <n v="0"/>
  </r>
  <r>
    <x v="7"/>
    <x v="2"/>
    <s v="H"/>
    <n v="23"/>
    <d v="1904-01-01T17:56:19"/>
    <n v="1"/>
    <m/>
    <m/>
    <m/>
    <m/>
    <n v="37"/>
    <n v="1"/>
    <m/>
    <n v="11"/>
    <m/>
    <n v="49"/>
    <n v="50"/>
    <n v="2.0408163265306123"/>
    <n v="0"/>
    <n v="0"/>
    <n v="0"/>
    <n v="0"/>
    <n v="75.510204081632651"/>
    <n v="0"/>
    <n v="22"/>
    <n v="0"/>
    <n v="99.551020408163268"/>
    <s v="Maria"/>
    <m/>
    <m/>
    <n v="0"/>
  </r>
  <r>
    <x v="7"/>
    <x v="2"/>
    <s v="H"/>
    <n v="25"/>
    <d v="1904-01-01T18:18:27"/>
    <n v="2"/>
    <m/>
    <n v="1"/>
    <m/>
    <m/>
    <n v="47"/>
    <m/>
    <m/>
    <m/>
    <m/>
    <n v="50"/>
    <n v="50"/>
    <n v="4"/>
    <n v="0"/>
    <n v="2"/>
    <n v="0"/>
    <n v="0"/>
    <n v="94"/>
    <n v="0"/>
    <n v="0"/>
    <n v="0"/>
    <n v="100"/>
    <s v="Maria"/>
    <m/>
    <m/>
    <n v="0"/>
  </r>
  <r>
    <x v="7"/>
    <x v="2"/>
    <s v="H"/>
    <n v="26"/>
    <d v="1904-01-01T18:31:07"/>
    <n v="8"/>
    <n v="1"/>
    <n v="4"/>
    <n v="9"/>
    <m/>
    <n v="28"/>
    <m/>
    <m/>
    <m/>
    <m/>
    <n v="50"/>
    <n v="50"/>
    <n v="16"/>
    <n v="2"/>
    <n v="8"/>
    <n v="18"/>
    <n v="0"/>
    <n v="56.000000000000007"/>
    <n v="0"/>
    <n v="0"/>
    <n v="0"/>
    <n v="100"/>
    <s v="Maria"/>
    <m/>
    <m/>
    <n v="0"/>
  </r>
  <r>
    <x v="7"/>
    <x v="2"/>
    <s v="H"/>
    <n v="28"/>
    <d v="1904-01-01T19:07:23"/>
    <n v="10"/>
    <n v="2"/>
    <n v="1"/>
    <n v="14"/>
    <m/>
    <n v="17"/>
    <n v="4"/>
    <m/>
    <n v="2"/>
    <m/>
    <n v="46"/>
    <n v="50"/>
    <n v="21.739130434782609"/>
    <n v="4.3478260869565215"/>
    <n v="2.1739130434782608"/>
    <n v="30.434782608695656"/>
    <n v="0"/>
    <n v="36.95652173913043"/>
    <n v="0"/>
    <n v="4"/>
    <n v="0"/>
    <n v="99.65217391304347"/>
    <s v="Maria"/>
    <m/>
    <m/>
    <n v="0"/>
  </r>
  <r>
    <x v="7"/>
    <x v="2"/>
    <s v="H"/>
    <n v="29"/>
    <d v="1904-01-01T19:19:11"/>
    <n v="16"/>
    <n v="2"/>
    <m/>
    <n v="7"/>
    <m/>
    <n v="15"/>
    <m/>
    <n v="2"/>
    <n v="8"/>
    <m/>
    <n v="50"/>
    <n v="50"/>
    <n v="32"/>
    <n v="4"/>
    <n v="0"/>
    <n v="14.000000000000002"/>
    <n v="0"/>
    <n v="30"/>
    <n v="4"/>
    <n v="16"/>
    <n v="0"/>
    <n v="100"/>
    <s v="Maria"/>
    <m/>
    <m/>
    <n v="0"/>
  </r>
  <r>
    <x v="7"/>
    <x v="2"/>
    <s v="H"/>
    <n v="30"/>
    <d v="1904-01-01T19:35:27"/>
    <n v="8"/>
    <m/>
    <m/>
    <n v="12"/>
    <m/>
    <n v="21"/>
    <n v="4"/>
    <m/>
    <n v="5"/>
    <m/>
    <n v="46"/>
    <n v="50"/>
    <n v="17.391304347826086"/>
    <n v="0"/>
    <n v="0"/>
    <n v="26.086956521739129"/>
    <n v="0"/>
    <n v="45.652173913043477"/>
    <n v="0"/>
    <n v="10"/>
    <n v="0"/>
    <n v="99.130434782608688"/>
    <s v="Maria"/>
    <m/>
    <m/>
    <n v="0"/>
  </r>
  <r>
    <x v="7"/>
    <x v="0"/>
    <s v="H"/>
    <n v="1"/>
    <d v="1904-01-03T02:30:27"/>
    <m/>
    <m/>
    <n v="8"/>
    <m/>
    <m/>
    <n v="19"/>
    <n v="16"/>
    <n v="5"/>
    <n v="2"/>
    <m/>
    <n v="34"/>
    <n v="50"/>
    <n v="0"/>
    <n v="0"/>
    <n v="23.52941176470588"/>
    <n v="0"/>
    <n v="0"/>
    <n v="55.882352941176471"/>
    <n v="14.705882352941178"/>
    <n v="4"/>
    <n v="0"/>
    <n v="98.117647058823522"/>
    <s v="Maria"/>
    <m/>
    <m/>
    <n v="0"/>
  </r>
  <r>
    <x v="7"/>
    <x v="0"/>
    <s v="H"/>
    <n v="2"/>
    <d v="1904-01-03T02:53:21"/>
    <m/>
    <n v="6"/>
    <n v="7"/>
    <n v="13"/>
    <m/>
    <n v="4"/>
    <n v="16"/>
    <m/>
    <n v="4"/>
    <m/>
    <n v="34"/>
    <n v="50"/>
    <n v="0"/>
    <n v="17.647058823529413"/>
    <n v="20.588235294117645"/>
    <n v="38.235294117647058"/>
    <n v="0"/>
    <n v="11.76470588235294"/>
    <n v="0"/>
    <n v="8"/>
    <n v="0"/>
    <n v="96.235294117647058"/>
    <s v="Maria"/>
    <m/>
    <m/>
    <n v="0"/>
  </r>
  <r>
    <x v="7"/>
    <x v="0"/>
    <s v="H"/>
    <n v="3"/>
    <d v="1904-01-03T03:10:25"/>
    <n v="2"/>
    <n v="5"/>
    <n v="2"/>
    <n v="5"/>
    <m/>
    <n v="4"/>
    <n v="10"/>
    <m/>
    <n v="22"/>
    <m/>
    <n v="40"/>
    <n v="50"/>
    <n v="5"/>
    <n v="12.5"/>
    <n v="5"/>
    <n v="12.5"/>
    <n v="0"/>
    <n v="10"/>
    <n v="0"/>
    <n v="44"/>
    <n v="0"/>
    <n v="89"/>
    <s v="Maria"/>
    <m/>
    <m/>
    <n v="0"/>
  </r>
  <r>
    <x v="7"/>
    <x v="0"/>
    <s v="H"/>
    <n v="4"/>
    <d v="1904-01-03T03:24:09"/>
    <m/>
    <n v="3"/>
    <n v="23"/>
    <m/>
    <m/>
    <m/>
    <m/>
    <m/>
    <n v="24"/>
    <m/>
    <n v="50"/>
    <n v="50"/>
    <n v="0"/>
    <n v="6"/>
    <n v="46"/>
    <n v="0"/>
    <n v="0"/>
    <n v="0"/>
    <n v="0"/>
    <n v="48"/>
    <n v="0"/>
    <n v="100"/>
    <s v="Maria"/>
    <m/>
    <m/>
    <n v="0"/>
  </r>
  <r>
    <x v="7"/>
    <x v="0"/>
    <s v="H"/>
    <n v="5"/>
    <d v="1904-01-03T03:40:15"/>
    <m/>
    <m/>
    <n v="26"/>
    <m/>
    <m/>
    <n v="2"/>
    <n v="16"/>
    <m/>
    <n v="6"/>
    <m/>
    <n v="34"/>
    <n v="50"/>
    <n v="0"/>
    <n v="0"/>
    <n v="76.470588235294116"/>
    <n v="0"/>
    <n v="0"/>
    <n v="5.8823529411764701"/>
    <n v="0"/>
    <n v="12"/>
    <n v="0"/>
    <n v="94.35294117647058"/>
    <s v="Maria"/>
    <s v="Bad Vis."/>
    <m/>
    <n v="0"/>
  </r>
  <r>
    <x v="7"/>
    <x v="0"/>
    <s v="H"/>
    <n v="6"/>
    <d v="1904-01-03T04:02:01"/>
    <m/>
    <n v="7"/>
    <n v="3"/>
    <n v="4"/>
    <m/>
    <m/>
    <n v="4"/>
    <m/>
    <n v="32"/>
    <m/>
    <n v="46"/>
    <n v="50"/>
    <n v="0"/>
    <n v="15.217391304347828"/>
    <n v="6.5217391304347823"/>
    <n v="8.695652173913043"/>
    <n v="0"/>
    <n v="0"/>
    <n v="0"/>
    <n v="64"/>
    <n v="0"/>
    <n v="94.434782608695656"/>
    <s v="Maria"/>
    <m/>
    <m/>
    <n v="0"/>
  </r>
  <r>
    <x v="7"/>
    <x v="0"/>
    <s v="H"/>
    <n v="7"/>
    <d v="1904-01-03T04:16:23"/>
    <n v="12"/>
    <m/>
    <n v="10"/>
    <m/>
    <m/>
    <n v="4"/>
    <n v="16"/>
    <m/>
    <n v="8"/>
    <m/>
    <n v="34"/>
    <n v="50"/>
    <n v="35.294117647058826"/>
    <n v="0"/>
    <n v="29.411764705882355"/>
    <n v="0"/>
    <n v="0"/>
    <n v="11.76470588235294"/>
    <n v="0"/>
    <n v="16"/>
    <n v="0"/>
    <n v="92.47058823529413"/>
    <s v="Maria"/>
    <s v="Bad Vis."/>
    <m/>
    <n v="0"/>
  </r>
  <r>
    <x v="7"/>
    <x v="0"/>
    <s v="H"/>
    <n v="8"/>
    <d v="1904-01-03T04:40:03"/>
    <n v="7"/>
    <n v="1"/>
    <m/>
    <n v="37"/>
    <m/>
    <m/>
    <n v="4"/>
    <m/>
    <n v="1"/>
    <m/>
    <n v="46"/>
    <n v="50"/>
    <n v="15.217391304347828"/>
    <n v="2.1739130434782608"/>
    <n v="0"/>
    <n v="80.434782608695656"/>
    <n v="0"/>
    <n v="0"/>
    <n v="0"/>
    <n v="2"/>
    <n v="0"/>
    <n v="99.826086956521749"/>
    <s v="Maria"/>
    <m/>
    <m/>
    <n v="0"/>
  </r>
  <r>
    <x v="7"/>
    <x v="0"/>
    <s v="H"/>
    <n v="9"/>
    <d v="1904-01-03T05:05:01"/>
    <n v="3"/>
    <m/>
    <n v="36"/>
    <m/>
    <m/>
    <m/>
    <n v="3"/>
    <m/>
    <n v="8"/>
    <m/>
    <n v="47"/>
    <n v="50"/>
    <n v="6.3829787234042552"/>
    <n v="0"/>
    <n v="76.59574468085107"/>
    <n v="0"/>
    <n v="0"/>
    <n v="0"/>
    <n v="0"/>
    <n v="16"/>
    <n v="0"/>
    <n v="98.978723404255319"/>
    <s v="Maria"/>
    <m/>
    <m/>
    <n v="0"/>
  </r>
  <r>
    <x v="7"/>
    <x v="0"/>
    <s v="H"/>
    <n v="10"/>
    <d v="1904-01-03T05:34:27"/>
    <m/>
    <m/>
    <n v="30"/>
    <n v="5"/>
    <m/>
    <m/>
    <n v="8"/>
    <m/>
    <n v="7"/>
    <m/>
    <n v="42"/>
    <n v="50"/>
    <n v="0"/>
    <n v="0"/>
    <n v="71.428571428571431"/>
    <n v="11.904761904761903"/>
    <n v="0"/>
    <n v="0"/>
    <n v="0"/>
    <n v="14.000000000000002"/>
    <n v="0"/>
    <n v="97.333333333333329"/>
    <s v="Maria"/>
    <m/>
    <m/>
    <n v="0"/>
  </r>
  <r>
    <x v="7"/>
    <x v="0"/>
    <s v="H"/>
    <n v="11"/>
    <d v="1904-01-03T05:47:23"/>
    <m/>
    <m/>
    <n v="46"/>
    <m/>
    <m/>
    <m/>
    <n v="1"/>
    <m/>
    <n v="3"/>
    <m/>
    <n v="49"/>
    <n v="50"/>
    <n v="0"/>
    <n v="0"/>
    <n v="93.877551020408163"/>
    <n v="0"/>
    <n v="0"/>
    <n v="0"/>
    <n v="0"/>
    <n v="6"/>
    <n v="0"/>
    <n v="99.877551020408163"/>
    <s v="Maria"/>
    <m/>
    <m/>
    <n v="0"/>
  </r>
  <r>
    <x v="7"/>
    <x v="0"/>
    <s v="H"/>
    <n v="12"/>
    <d v="1904-01-03T05:59:03"/>
    <n v="15"/>
    <n v="10"/>
    <n v="5"/>
    <m/>
    <m/>
    <m/>
    <n v="1"/>
    <m/>
    <n v="19"/>
    <m/>
    <n v="49"/>
    <n v="50"/>
    <n v="30.612244897959183"/>
    <n v="20.408163265306122"/>
    <n v="10.204081632653061"/>
    <n v="0"/>
    <n v="0"/>
    <n v="0"/>
    <n v="0"/>
    <n v="38"/>
    <n v="0"/>
    <n v="99.224489795918359"/>
    <s v="Maria"/>
    <m/>
    <m/>
    <n v="0"/>
  </r>
  <r>
    <x v="7"/>
    <x v="0"/>
    <s v="H"/>
    <n v="14"/>
    <d v="1904-01-03T06:38:03"/>
    <m/>
    <m/>
    <n v="50"/>
    <m/>
    <m/>
    <m/>
    <m/>
    <m/>
    <m/>
    <m/>
    <n v="50"/>
    <n v="50"/>
    <n v="0"/>
    <n v="0"/>
    <n v="100"/>
    <n v="0"/>
    <n v="0"/>
    <n v="0"/>
    <n v="0"/>
    <n v="0"/>
    <n v="0"/>
    <n v="100"/>
    <s v="Maria"/>
    <m/>
    <m/>
    <n v="0"/>
  </r>
  <r>
    <x v="7"/>
    <x v="0"/>
    <s v="H"/>
    <n v="15"/>
    <d v="1904-01-03T07:23:11"/>
    <m/>
    <m/>
    <n v="21"/>
    <m/>
    <m/>
    <n v="9"/>
    <n v="4"/>
    <m/>
    <n v="16"/>
    <m/>
    <n v="46"/>
    <n v="50"/>
    <n v="0"/>
    <n v="0"/>
    <n v="45.652173913043477"/>
    <n v="0"/>
    <n v="0"/>
    <n v="19.565217391304348"/>
    <n v="0"/>
    <n v="32"/>
    <n v="0"/>
    <n v="97.217391304347828"/>
    <s v="Maria"/>
    <m/>
    <m/>
    <n v="0"/>
  </r>
  <r>
    <x v="7"/>
    <x v="0"/>
    <s v="H"/>
    <n v="16"/>
    <d v="1904-01-03T07:42:01"/>
    <n v="16"/>
    <m/>
    <n v="18"/>
    <m/>
    <m/>
    <m/>
    <n v="12"/>
    <m/>
    <n v="4"/>
    <m/>
    <n v="38"/>
    <n v="50"/>
    <n v="42.105263157894733"/>
    <n v="0"/>
    <n v="47.368421052631575"/>
    <n v="0"/>
    <n v="0"/>
    <n v="0"/>
    <n v="0"/>
    <n v="8"/>
    <n v="0"/>
    <n v="97.473684210526301"/>
    <s v="Maria"/>
    <m/>
    <m/>
    <n v="0"/>
  </r>
  <r>
    <x v="7"/>
    <x v="0"/>
    <s v="H"/>
    <n v="17"/>
    <d v="1904-01-03T08:18:15"/>
    <n v="1"/>
    <m/>
    <n v="29"/>
    <n v="2"/>
    <m/>
    <m/>
    <n v="7"/>
    <m/>
    <n v="11"/>
    <m/>
    <n v="43"/>
    <n v="50"/>
    <n v="2.3255813953488373"/>
    <n v="0"/>
    <n v="67.441860465116278"/>
    <n v="4.6511627906976747"/>
    <n v="0"/>
    <n v="0"/>
    <n v="0"/>
    <n v="22"/>
    <n v="0"/>
    <n v="96.418604651162781"/>
    <s v="Maria"/>
    <m/>
    <m/>
    <n v="0"/>
  </r>
  <r>
    <x v="7"/>
    <x v="0"/>
    <s v="H"/>
    <n v="18"/>
    <d v="1904-01-03T08:48:23"/>
    <n v="4"/>
    <m/>
    <m/>
    <n v="46"/>
    <m/>
    <m/>
    <m/>
    <m/>
    <m/>
    <m/>
    <n v="50"/>
    <n v="50"/>
    <n v="8"/>
    <n v="0"/>
    <n v="0"/>
    <n v="92"/>
    <n v="0"/>
    <n v="0"/>
    <n v="0"/>
    <n v="0"/>
    <n v="0"/>
    <n v="100"/>
    <s v="Maria"/>
    <m/>
    <m/>
    <n v="0"/>
  </r>
  <r>
    <x v="7"/>
    <x v="0"/>
    <s v="H"/>
    <n v="19"/>
    <d v="1904-01-03T09:34:03"/>
    <n v="8"/>
    <m/>
    <n v="34"/>
    <m/>
    <m/>
    <m/>
    <n v="4"/>
    <m/>
    <n v="4"/>
    <m/>
    <n v="46"/>
    <n v="50"/>
    <n v="17.391304347826086"/>
    <n v="0"/>
    <n v="73.91304347826086"/>
    <n v="0"/>
    <n v="0"/>
    <n v="0"/>
    <n v="0"/>
    <n v="8"/>
    <n v="0"/>
    <n v="99.304347826086939"/>
    <s v="Maria"/>
    <m/>
    <m/>
    <n v="0"/>
  </r>
  <r>
    <x v="7"/>
    <x v="0"/>
    <s v="H"/>
    <n v="21"/>
    <d v="1904-01-03T10:22:07"/>
    <m/>
    <m/>
    <n v="44"/>
    <n v="1"/>
    <m/>
    <m/>
    <m/>
    <m/>
    <n v="5"/>
    <m/>
    <n v="50"/>
    <n v="50"/>
    <n v="0"/>
    <n v="0"/>
    <n v="88"/>
    <n v="2"/>
    <n v="0"/>
    <n v="0"/>
    <n v="0"/>
    <n v="10"/>
    <n v="0"/>
    <n v="100"/>
    <s v="Maria"/>
    <m/>
    <m/>
    <n v="0"/>
  </r>
  <r>
    <x v="7"/>
    <x v="0"/>
    <s v="H"/>
    <n v="22"/>
    <d v="1904-01-03T10:33:07"/>
    <n v="37"/>
    <m/>
    <m/>
    <m/>
    <m/>
    <m/>
    <n v="3"/>
    <m/>
    <n v="10"/>
    <m/>
    <n v="47"/>
    <n v="50"/>
    <n v="78.723404255319153"/>
    <n v="0"/>
    <n v="0"/>
    <n v="0"/>
    <n v="0"/>
    <n v="0"/>
    <n v="0"/>
    <n v="20"/>
    <n v="0"/>
    <n v="98.723404255319153"/>
    <s v="Maria"/>
    <m/>
    <m/>
    <n v="0"/>
  </r>
  <r>
    <x v="7"/>
    <x v="0"/>
    <s v="H"/>
    <n v="23"/>
    <d v="1904-01-03T10:43:07"/>
    <m/>
    <n v="4"/>
    <n v="29"/>
    <n v="3"/>
    <m/>
    <m/>
    <m/>
    <m/>
    <n v="14"/>
    <m/>
    <n v="50"/>
    <n v="50"/>
    <n v="0"/>
    <n v="8"/>
    <n v="57.999999999999993"/>
    <n v="6"/>
    <n v="0"/>
    <n v="0"/>
    <n v="0"/>
    <n v="28.000000000000004"/>
    <n v="0"/>
    <n v="100"/>
    <s v="Maria"/>
    <m/>
    <m/>
    <n v="0"/>
  </r>
  <r>
    <x v="7"/>
    <x v="0"/>
    <s v="H"/>
    <n v="24"/>
    <d v="1904-01-03T10:56:17"/>
    <n v="15"/>
    <n v="5"/>
    <m/>
    <n v="4"/>
    <m/>
    <n v="4"/>
    <n v="9"/>
    <m/>
    <n v="13"/>
    <m/>
    <n v="41"/>
    <n v="50"/>
    <n v="36.585365853658537"/>
    <n v="12.195121951219512"/>
    <n v="0"/>
    <n v="9.7560975609756095"/>
    <n v="0"/>
    <n v="9.7560975609756095"/>
    <n v="0"/>
    <n v="26"/>
    <n v="0"/>
    <n v="94.292682926829272"/>
    <s v="Maria"/>
    <m/>
    <m/>
    <n v="0"/>
  </r>
  <r>
    <x v="7"/>
    <x v="0"/>
    <s v="H"/>
    <n v="25"/>
    <d v="1904-01-03T11:24:07"/>
    <n v="20"/>
    <n v="7"/>
    <m/>
    <n v="13"/>
    <m/>
    <m/>
    <n v="2"/>
    <m/>
    <n v="8"/>
    <m/>
    <n v="48"/>
    <n v="50"/>
    <n v="41.666666666666671"/>
    <n v="14.583333333333334"/>
    <n v="0"/>
    <n v="27.083333333333332"/>
    <n v="0"/>
    <n v="0"/>
    <n v="0"/>
    <n v="16"/>
    <n v="0"/>
    <n v="99.333333333333343"/>
    <s v="Maria"/>
    <m/>
    <m/>
    <n v="0"/>
  </r>
  <r>
    <x v="7"/>
    <x v="0"/>
    <s v="H"/>
    <n v="26"/>
    <d v="1904-01-03T11:34:12"/>
    <n v="15"/>
    <n v="10"/>
    <n v="3"/>
    <n v="4"/>
    <m/>
    <m/>
    <m/>
    <m/>
    <n v="18"/>
    <m/>
    <n v="50"/>
    <n v="50"/>
    <n v="30"/>
    <n v="20"/>
    <n v="6"/>
    <n v="8"/>
    <n v="0"/>
    <n v="0"/>
    <n v="0"/>
    <n v="36"/>
    <n v="0"/>
    <n v="100"/>
    <s v="Maria"/>
    <m/>
    <m/>
    <n v="0"/>
  </r>
  <r>
    <x v="7"/>
    <x v="0"/>
    <s v="H"/>
    <n v="28"/>
    <d v="1904-01-03T11:51:25"/>
    <n v="32"/>
    <n v="1"/>
    <n v="7"/>
    <n v="1"/>
    <m/>
    <m/>
    <m/>
    <m/>
    <n v="9"/>
    <m/>
    <n v="50"/>
    <n v="50"/>
    <n v="64"/>
    <n v="2"/>
    <n v="14.000000000000002"/>
    <n v="2"/>
    <n v="0"/>
    <n v="0"/>
    <n v="0"/>
    <n v="18"/>
    <n v="0"/>
    <n v="100"/>
    <s v="Maria"/>
    <m/>
    <m/>
    <n v="0"/>
  </r>
  <r>
    <x v="7"/>
    <x v="0"/>
    <s v="H"/>
    <n v="29"/>
    <s v="1:00:12:07"/>
    <n v="10"/>
    <n v="2"/>
    <n v="30"/>
    <m/>
    <m/>
    <m/>
    <m/>
    <m/>
    <n v="8"/>
    <m/>
    <n v="50"/>
    <n v="50"/>
    <n v="20"/>
    <n v="4"/>
    <n v="60"/>
    <n v="0"/>
    <n v="0"/>
    <n v="0"/>
    <n v="0"/>
    <n v="16"/>
    <n v="0"/>
    <n v="100"/>
    <s v="Maria"/>
    <m/>
    <m/>
    <n v="0"/>
  </r>
  <r>
    <x v="7"/>
    <x v="0"/>
    <s v="H"/>
    <n v="30"/>
    <s v="1:00:28:23"/>
    <n v="12"/>
    <n v="8"/>
    <m/>
    <n v="4"/>
    <m/>
    <n v="4"/>
    <n v="4"/>
    <m/>
    <n v="18"/>
    <m/>
    <n v="46"/>
    <n v="50"/>
    <n v="26.086956521739129"/>
    <n v="17.391304347826086"/>
    <n v="0"/>
    <n v="8.695652173913043"/>
    <n v="0"/>
    <n v="8.695652173913043"/>
    <n v="0"/>
    <n v="36"/>
    <n v="0"/>
    <n v="96.869565217391312"/>
    <s v="Maria"/>
    <m/>
    <m/>
    <n v="0"/>
  </r>
  <r>
    <x v="3"/>
    <x v="0"/>
    <s v="H"/>
    <n v="1"/>
    <d v="1904-01-01T00:48:17"/>
    <m/>
    <n v="3"/>
    <n v="32"/>
    <m/>
    <m/>
    <m/>
    <n v="15"/>
    <m/>
    <m/>
    <m/>
    <n v="35"/>
    <n v="50"/>
    <n v="0"/>
    <n v="8.5714285714285712"/>
    <n v="91.428571428571431"/>
    <n v="0"/>
    <n v="0"/>
    <n v="0"/>
    <n v="0"/>
    <n v="0"/>
    <n v="0"/>
    <n v="100"/>
    <s v="Maria"/>
    <m/>
    <m/>
    <n v="0"/>
  </r>
  <r>
    <x v="3"/>
    <x v="0"/>
    <s v="H"/>
    <n v="2"/>
    <d v="1904-01-01T01:15:07"/>
    <n v="10"/>
    <n v="7"/>
    <n v="20"/>
    <n v="13"/>
    <m/>
    <m/>
    <m/>
    <m/>
    <m/>
    <m/>
    <n v="50"/>
    <n v="50"/>
    <n v="20"/>
    <n v="14.000000000000002"/>
    <n v="40"/>
    <n v="26"/>
    <n v="0"/>
    <n v="0"/>
    <n v="0"/>
    <n v="0"/>
    <n v="0"/>
    <n v="100"/>
    <s v="Maria"/>
    <m/>
    <m/>
    <n v="0"/>
  </r>
  <r>
    <x v="3"/>
    <x v="0"/>
    <s v="H"/>
    <n v="3"/>
    <d v="1904-01-01T01:31:11"/>
    <n v="12"/>
    <n v="1"/>
    <n v="25"/>
    <m/>
    <m/>
    <n v="6"/>
    <n v="6"/>
    <m/>
    <m/>
    <m/>
    <n v="44"/>
    <n v="50"/>
    <n v="27.27272727272727"/>
    <n v="2.2727272727272729"/>
    <n v="56.81818181818182"/>
    <n v="0"/>
    <n v="0"/>
    <n v="13.636363636363635"/>
    <n v="0"/>
    <n v="0"/>
    <n v="0"/>
    <n v="100"/>
    <s v="Maria"/>
    <m/>
    <m/>
    <n v="0"/>
  </r>
  <r>
    <x v="3"/>
    <x v="0"/>
    <s v="H"/>
    <n v="4"/>
    <d v="1904-01-01T01:51:15"/>
    <m/>
    <m/>
    <n v="40"/>
    <m/>
    <m/>
    <n v="1"/>
    <n v="9"/>
    <m/>
    <m/>
    <m/>
    <n v="41"/>
    <n v="50"/>
    <n v="0"/>
    <n v="0"/>
    <n v="97.560975609756099"/>
    <n v="0"/>
    <n v="0"/>
    <n v="2.4390243902439024"/>
    <n v="0"/>
    <n v="0"/>
    <n v="0"/>
    <n v="100"/>
    <s v="Maria"/>
    <m/>
    <m/>
    <n v="0"/>
  </r>
  <r>
    <x v="3"/>
    <x v="0"/>
    <s v="H"/>
    <n v="5"/>
    <d v="1904-01-01T02:04:21"/>
    <n v="9"/>
    <m/>
    <m/>
    <n v="40"/>
    <m/>
    <m/>
    <m/>
    <m/>
    <n v="1"/>
    <m/>
    <n v="50"/>
    <n v="50"/>
    <n v="18"/>
    <n v="0"/>
    <n v="0"/>
    <n v="80"/>
    <n v="0"/>
    <n v="0"/>
    <n v="0"/>
    <n v="2"/>
    <n v="0"/>
    <n v="100"/>
    <s v="Maria"/>
    <m/>
    <m/>
    <n v="0"/>
  </r>
  <r>
    <x v="3"/>
    <x v="0"/>
    <s v="H"/>
    <n v="6"/>
    <d v="1904-01-01T02:16:26"/>
    <m/>
    <n v="1"/>
    <n v="2"/>
    <n v="42"/>
    <m/>
    <m/>
    <n v="5"/>
    <m/>
    <m/>
    <m/>
    <n v="45"/>
    <n v="50"/>
    <n v="0"/>
    <n v="2.2222222222222223"/>
    <n v="4.4444444444444446"/>
    <n v="93.333333333333329"/>
    <n v="0"/>
    <n v="0"/>
    <n v="0"/>
    <n v="0"/>
    <n v="0"/>
    <n v="100"/>
    <s v="Maria"/>
    <m/>
    <m/>
    <n v="0"/>
  </r>
  <r>
    <x v="3"/>
    <x v="0"/>
    <s v="H"/>
    <n v="7"/>
    <d v="1904-01-01T02:29:01"/>
    <m/>
    <m/>
    <n v="11"/>
    <n v="32"/>
    <m/>
    <m/>
    <n v="4"/>
    <n v="3"/>
    <m/>
    <m/>
    <n v="46"/>
    <n v="50"/>
    <n v="0"/>
    <n v="0"/>
    <n v="23.913043478260871"/>
    <n v="69.565217391304344"/>
    <n v="0"/>
    <n v="0"/>
    <n v="6.5217391304347823"/>
    <n v="0"/>
    <n v="0"/>
    <n v="100"/>
    <s v="Maria"/>
    <m/>
    <m/>
    <n v="0"/>
  </r>
  <r>
    <x v="3"/>
    <x v="0"/>
    <s v="H"/>
    <n v="8"/>
    <d v="1904-01-01T02:47:08"/>
    <m/>
    <n v="4"/>
    <m/>
    <n v="39"/>
    <m/>
    <m/>
    <n v="5"/>
    <m/>
    <n v="2"/>
    <m/>
    <n v="45"/>
    <n v="50"/>
    <n v="0"/>
    <n v="8.8888888888888893"/>
    <n v="0"/>
    <n v="86.666666666666671"/>
    <n v="0"/>
    <n v="0"/>
    <n v="0"/>
    <n v="4"/>
    <n v="0"/>
    <n v="99.555555555555557"/>
    <s v="Maria"/>
    <m/>
    <m/>
    <n v="0"/>
  </r>
  <r>
    <x v="3"/>
    <x v="0"/>
    <s v="H"/>
    <n v="10"/>
    <d v="1904-01-01T03:59:19"/>
    <n v="4"/>
    <m/>
    <m/>
    <n v="37"/>
    <m/>
    <n v="3"/>
    <n v="1"/>
    <n v="3"/>
    <n v="2"/>
    <m/>
    <n v="49"/>
    <n v="50"/>
    <n v="8.1632653061224492"/>
    <n v="0"/>
    <n v="0"/>
    <n v="75.510204081632651"/>
    <n v="0"/>
    <n v="6.1224489795918364"/>
    <n v="6.1224489795918364"/>
    <n v="4"/>
    <n v="0"/>
    <n v="99.91836734693878"/>
    <s v="Maria"/>
    <m/>
    <m/>
    <n v="0"/>
  </r>
  <r>
    <x v="3"/>
    <x v="0"/>
    <s v="H"/>
    <n v="11"/>
    <d v="1904-01-01T04:08:05"/>
    <m/>
    <m/>
    <m/>
    <n v="50"/>
    <m/>
    <m/>
    <m/>
    <m/>
    <m/>
    <m/>
    <n v="50"/>
    <n v="50"/>
    <n v="0"/>
    <n v="0"/>
    <n v="0"/>
    <n v="100"/>
    <n v="0"/>
    <n v="0"/>
    <n v="0"/>
    <n v="0"/>
    <n v="0"/>
    <n v="100"/>
    <s v="Maria"/>
    <m/>
    <m/>
    <n v="0"/>
  </r>
  <r>
    <x v="3"/>
    <x v="0"/>
    <s v="H"/>
    <n v="13"/>
    <d v="1904-01-01T04:55:17"/>
    <m/>
    <m/>
    <n v="34"/>
    <n v="12"/>
    <m/>
    <m/>
    <n v="4"/>
    <m/>
    <m/>
    <m/>
    <n v="46"/>
    <n v="50"/>
    <n v="0"/>
    <n v="0"/>
    <n v="73.91304347826086"/>
    <n v="26.086956521739129"/>
    <n v="0"/>
    <n v="0"/>
    <n v="0"/>
    <n v="0"/>
    <n v="0"/>
    <n v="99.999999999999986"/>
    <s v="Maria"/>
    <m/>
    <m/>
    <n v="0"/>
  </r>
  <r>
    <x v="3"/>
    <x v="0"/>
    <s v="H"/>
    <n v="14"/>
    <d v="1904-01-01T05:05:01"/>
    <m/>
    <m/>
    <n v="20"/>
    <n v="23"/>
    <m/>
    <n v="1"/>
    <n v="6"/>
    <m/>
    <m/>
    <m/>
    <n v="44"/>
    <n v="50"/>
    <n v="0"/>
    <n v="0"/>
    <n v="45.454545454545453"/>
    <n v="52.272727272727273"/>
    <n v="0"/>
    <n v="2.2727272727272729"/>
    <n v="0"/>
    <n v="0"/>
    <n v="0"/>
    <n v="99.999999999999986"/>
    <s v="Maria"/>
    <m/>
    <m/>
    <n v="0"/>
  </r>
  <r>
    <x v="3"/>
    <x v="0"/>
    <s v="H"/>
    <n v="16"/>
    <d v="1904-01-01T05:48:15"/>
    <m/>
    <m/>
    <n v="11"/>
    <n v="34"/>
    <m/>
    <m/>
    <n v="4"/>
    <m/>
    <n v="1"/>
    <m/>
    <n v="46"/>
    <n v="50"/>
    <n v="0"/>
    <n v="0"/>
    <n v="23.913043478260871"/>
    <n v="73.91304347826086"/>
    <n v="0"/>
    <n v="0"/>
    <n v="0"/>
    <n v="2"/>
    <n v="0"/>
    <n v="99.826086956521735"/>
    <s v="Maria"/>
    <m/>
    <m/>
    <n v="0"/>
  </r>
  <r>
    <x v="3"/>
    <x v="0"/>
    <s v="H"/>
    <n v="18"/>
    <d v="1904-01-01T07:19:17"/>
    <n v="12"/>
    <m/>
    <n v="14"/>
    <n v="7"/>
    <m/>
    <m/>
    <n v="5"/>
    <m/>
    <n v="12"/>
    <m/>
    <n v="45"/>
    <n v="50"/>
    <n v="26.666666666666668"/>
    <n v="0"/>
    <n v="31.111111111111111"/>
    <n v="15.555555555555555"/>
    <n v="0"/>
    <n v="0"/>
    <n v="0"/>
    <n v="24"/>
    <n v="0"/>
    <n v="97.333333333333329"/>
    <s v="Maria"/>
    <m/>
    <m/>
    <n v="0"/>
  </r>
  <r>
    <x v="3"/>
    <x v="0"/>
    <s v="H"/>
    <n v="19"/>
    <d v="1904-01-01T07:38:13"/>
    <m/>
    <n v="3"/>
    <n v="22"/>
    <m/>
    <m/>
    <n v="1"/>
    <n v="3"/>
    <m/>
    <n v="21"/>
    <m/>
    <n v="47"/>
    <n v="50"/>
    <n v="0"/>
    <n v="6.3829787234042552"/>
    <n v="46.808510638297875"/>
    <n v="0"/>
    <n v="0"/>
    <n v="2.1276595744680851"/>
    <n v="0"/>
    <n v="42"/>
    <n v="0"/>
    <n v="97.319148936170222"/>
    <s v="Maria"/>
    <m/>
    <m/>
    <n v="0"/>
  </r>
  <r>
    <x v="3"/>
    <x v="0"/>
    <s v="H"/>
    <n v="20"/>
    <d v="1904-01-01T07:50:13"/>
    <m/>
    <m/>
    <n v="39"/>
    <m/>
    <m/>
    <n v="5"/>
    <n v="5"/>
    <m/>
    <n v="1"/>
    <m/>
    <n v="45"/>
    <n v="50"/>
    <n v="0"/>
    <n v="0"/>
    <n v="86.666666666666671"/>
    <n v="0"/>
    <n v="0"/>
    <n v="11.111111111111111"/>
    <n v="0"/>
    <n v="2"/>
    <n v="0"/>
    <n v="99.777777777777786"/>
    <s v="Maria"/>
    <m/>
    <m/>
    <n v="0"/>
  </r>
  <r>
    <x v="3"/>
    <x v="0"/>
    <s v="H"/>
    <n v="21"/>
    <d v="1904-01-01T08:06:07"/>
    <m/>
    <m/>
    <m/>
    <m/>
    <m/>
    <n v="5"/>
    <m/>
    <m/>
    <n v="45"/>
    <m/>
    <n v="50"/>
    <n v="50"/>
    <n v="0"/>
    <n v="0"/>
    <n v="0"/>
    <n v="0"/>
    <n v="0"/>
    <n v="10"/>
    <n v="0"/>
    <n v="90"/>
    <n v="0"/>
    <n v="100"/>
    <s v="Maria"/>
    <m/>
    <m/>
    <n v="0"/>
  </r>
  <r>
    <x v="3"/>
    <x v="0"/>
    <s v="H"/>
    <n v="22"/>
    <d v="1904-01-01T08:14:11"/>
    <m/>
    <n v="14"/>
    <m/>
    <n v="11"/>
    <m/>
    <n v="4"/>
    <m/>
    <m/>
    <n v="21"/>
    <m/>
    <n v="50"/>
    <n v="50"/>
    <n v="0"/>
    <n v="28.000000000000004"/>
    <n v="0"/>
    <n v="22"/>
    <n v="0"/>
    <n v="8"/>
    <n v="0"/>
    <n v="42"/>
    <n v="0"/>
    <n v="100"/>
    <s v="Maria"/>
    <m/>
    <m/>
    <n v="0"/>
  </r>
  <r>
    <x v="3"/>
    <x v="0"/>
    <s v="H"/>
    <n v="23"/>
    <d v="1904-01-01T08:22:05"/>
    <m/>
    <n v="3"/>
    <m/>
    <n v="6"/>
    <m/>
    <n v="10"/>
    <n v="4"/>
    <m/>
    <n v="27"/>
    <m/>
    <n v="46"/>
    <n v="50"/>
    <n v="0"/>
    <n v="6.5217391304347823"/>
    <n v="0"/>
    <n v="13.043478260869565"/>
    <n v="0"/>
    <n v="21.739130434782609"/>
    <n v="0"/>
    <n v="54"/>
    <n v="0"/>
    <n v="95.304347826086953"/>
    <s v="Maria"/>
    <m/>
    <m/>
    <n v="0"/>
  </r>
  <r>
    <x v="3"/>
    <x v="0"/>
    <s v="H"/>
    <n v="24"/>
    <d v="1904-01-01T08:35:09"/>
    <m/>
    <m/>
    <n v="2"/>
    <n v="3"/>
    <m/>
    <n v="34"/>
    <n v="1"/>
    <m/>
    <n v="10"/>
    <m/>
    <n v="49"/>
    <n v="50"/>
    <n v="0"/>
    <n v="0"/>
    <n v="4.0816326530612246"/>
    <n v="6.1224489795918364"/>
    <n v="0"/>
    <n v="69.387755102040813"/>
    <n v="0"/>
    <n v="20"/>
    <n v="0"/>
    <n v="99.591836734693871"/>
    <s v="Maria"/>
    <m/>
    <m/>
    <n v="0"/>
  </r>
  <r>
    <x v="3"/>
    <x v="0"/>
    <s v="H"/>
    <n v="25"/>
    <d v="1904-01-01T08:48:21"/>
    <m/>
    <m/>
    <m/>
    <n v="31"/>
    <m/>
    <n v="3"/>
    <n v="2"/>
    <m/>
    <n v="14"/>
    <m/>
    <n v="48"/>
    <n v="50"/>
    <n v="0"/>
    <n v="0"/>
    <n v="0"/>
    <n v="64.583333333333343"/>
    <n v="0"/>
    <n v="6.25"/>
    <n v="0"/>
    <n v="28.000000000000004"/>
    <n v="0"/>
    <n v="98.833333333333343"/>
    <s v="Maria"/>
    <m/>
    <m/>
    <n v="0"/>
  </r>
  <r>
    <x v="3"/>
    <x v="0"/>
    <s v="H"/>
    <n v="26"/>
    <d v="1904-01-01T09:00:27"/>
    <m/>
    <m/>
    <n v="16"/>
    <n v="12"/>
    <m/>
    <n v="9"/>
    <m/>
    <m/>
    <n v="13"/>
    <m/>
    <n v="50"/>
    <n v="50"/>
    <n v="0"/>
    <n v="0"/>
    <n v="32"/>
    <n v="24"/>
    <n v="0"/>
    <n v="18"/>
    <n v="0"/>
    <n v="26"/>
    <n v="0"/>
    <n v="100"/>
    <s v="Maria"/>
    <m/>
    <m/>
    <n v="0"/>
  </r>
  <r>
    <x v="3"/>
    <x v="0"/>
    <s v="H"/>
    <n v="27"/>
    <d v="1904-01-01T09:09:23"/>
    <m/>
    <m/>
    <n v="16"/>
    <m/>
    <m/>
    <n v="8"/>
    <n v="1"/>
    <m/>
    <n v="25"/>
    <m/>
    <n v="49"/>
    <n v="50"/>
    <n v="0"/>
    <n v="0"/>
    <n v="32.653061224489797"/>
    <n v="0"/>
    <n v="0"/>
    <n v="16.326530612244898"/>
    <n v="0"/>
    <n v="50"/>
    <n v="0"/>
    <n v="98.979591836734699"/>
    <s v="Maria"/>
    <m/>
    <m/>
    <n v="0"/>
  </r>
  <r>
    <x v="3"/>
    <x v="0"/>
    <s v="H"/>
    <n v="28"/>
    <d v="1904-01-01T01:20:21"/>
    <m/>
    <n v="4"/>
    <n v="34"/>
    <n v="6"/>
    <m/>
    <n v="4"/>
    <m/>
    <m/>
    <n v="2"/>
    <m/>
    <n v="50"/>
    <n v="50"/>
    <n v="0"/>
    <n v="8"/>
    <n v="68"/>
    <n v="12"/>
    <n v="0"/>
    <n v="8"/>
    <n v="0"/>
    <n v="4"/>
    <n v="0"/>
    <n v="100"/>
    <s v="Maria"/>
    <m/>
    <m/>
    <n v="0"/>
  </r>
  <r>
    <x v="3"/>
    <x v="0"/>
    <s v="H"/>
    <n v="29"/>
    <d v="1904-01-01T02:12:13"/>
    <n v="1"/>
    <n v="2"/>
    <n v="1"/>
    <n v="23"/>
    <m/>
    <n v="11"/>
    <n v="3"/>
    <m/>
    <n v="9"/>
    <m/>
    <n v="47"/>
    <n v="50"/>
    <n v="2.1276595744680851"/>
    <n v="4.2553191489361701"/>
    <n v="2.1276595744680851"/>
    <n v="48.936170212765958"/>
    <n v="0"/>
    <n v="23.404255319148938"/>
    <n v="0"/>
    <n v="18"/>
    <n v="0"/>
    <n v="98.851063829787236"/>
    <s v="Maria"/>
    <m/>
    <m/>
    <n v="0"/>
  </r>
  <r>
    <x v="3"/>
    <x v="0"/>
    <s v="H"/>
    <n v="30"/>
    <d v="1904-01-01T05:13:01"/>
    <m/>
    <n v="1"/>
    <n v="38"/>
    <n v="4"/>
    <m/>
    <n v="3"/>
    <n v="2"/>
    <m/>
    <n v="2"/>
    <m/>
    <n v="48"/>
    <n v="50"/>
    <n v="0"/>
    <n v="2.083333333333333"/>
    <n v="79.166666666666657"/>
    <n v="8.3333333333333321"/>
    <n v="0"/>
    <n v="6.25"/>
    <n v="0"/>
    <n v="4"/>
    <n v="0"/>
    <n v="99.833333333333314"/>
    <s v="Maria"/>
    <m/>
    <m/>
    <n v="0"/>
  </r>
  <r>
    <x v="3"/>
    <x v="1"/>
    <s v="V"/>
    <n v="1"/>
    <d v="1904-01-01T12:35:25"/>
    <n v="16"/>
    <n v="15"/>
    <m/>
    <m/>
    <m/>
    <m/>
    <m/>
    <m/>
    <n v="19"/>
    <m/>
    <n v="50"/>
    <n v="50"/>
    <n v="32"/>
    <n v="30"/>
    <n v="0"/>
    <n v="0"/>
    <n v="0"/>
    <n v="0"/>
    <n v="0"/>
    <n v="38"/>
    <n v="0"/>
    <n v="100"/>
    <s v="Maria"/>
    <m/>
    <m/>
    <n v="0"/>
  </r>
  <r>
    <x v="3"/>
    <x v="1"/>
    <s v="V"/>
    <n v="2"/>
    <d v="1904-01-01T12:45:15"/>
    <m/>
    <n v="18"/>
    <m/>
    <n v="30"/>
    <m/>
    <m/>
    <m/>
    <m/>
    <n v="2"/>
    <m/>
    <n v="50"/>
    <n v="50"/>
    <n v="0"/>
    <n v="36"/>
    <n v="0"/>
    <n v="60"/>
    <n v="0"/>
    <n v="0"/>
    <n v="0"/>
    <n v="4"/>
    <n v="0"/>
    <n v="100"/>
    <s v="Maria"/>
    <m/>
    <m/>
    <n v="0"/>
  </r>
  <r>
    <x v="3"/>
    <x v="1"/>
    <s v="V"/>
    <n v="4"/>
    <d v="1904-01-01T13:08:15"/>
    <n v="6"/>
    <n v="10"/>
    <m/>
    <n v="4"/>
    <m/>
    <n v="2"/>
    <m/>
    <m/>
    <n v="28"/>
    <m/>
    <n v="50"/>
    <n v="50"/>
    <n v="12"/>
    <n v="20"/>
    <n v="0"/>
    <n v="8"/>
    <n v="0"/>
    <n v="4"/>
    <n v="0"/>
    <n v="56.000000000000007"/>
    <n v="0"/>
    <n v="100"/>
    <s v="Maria"/>
    <m/>
    <m/>
    <n v="0"/>
  </r>
  <r>
    <x v="3"/>
    <x v="1"/>
    <s v="V"/>
    <n v="5"/>
    <d v="1904-01-01T13:18:23"/>
    <n v="5"/>
    <n v="21"/>
    <n v="3"/>
    <n v="6"/>
    <m/>
    <m/>
    <n v="1"/>
    <m/>
    <n v="14"/>
    <m/>
    <n v="49"/>
    <n v="50"/>
    <n v="10.204081632653061"/>
    <n v="42.857142857142854"/>
    <n v="6.1224489795918364"/>
    <n v="12.244897959183673"/>
    <n v="0"/>
    <n v="0"/>
    <n v="0"/>
    <n v="28.000000000000004"/>
    <n v="0"/>
    <n v="99.428571428571431"/>
    <s v="Maria"/>
    <m/>
    <m/>
    <n v="0"/>
  </r>
  <r>
    <x v="3"/>
    <x v="1"/>
    <s v="V"/>
    <n v="6"/>
    <d v="1904-01-01T13:27:21"/>
    <n v="8"/>
    <n v="22"/>
    <m/>
    <m/>
    <m/>
    <n v="14"/>
    <m/>
    <n v="1"/>
    <n v="5"/>
    <m/>
    <n v="50"/>
    <n v="50"/>
    <n v="16"/>
    <n v="44"/>
    <n v="0"/>
    <n v="0"/>
    <n v="0"/>
    <n v="28.000000000000004"/>
    <n v="2"/>
    <n v="10"/>
    <n v="0"/>
    <n v="100"/>
    <s v="Maria"/>
    <m/>
    <m/>
    <n v="0"/>
  </r>
  <r>
    <x v="3"/>
    <x v="1"/>
    <s v="V"/>
    <n v="7"/>
    <d v="1904-01-01T13:38:29"/>
    <n v="16"/>
    <n v="5"/>
    <m/>
    <n v="7"/>
    <m/>
    <m/>
    <n v="14"/>
    <n v="1"/>
    <n v="7"/>
    <m/>
    <n v="36"/>
    <n v="50"/>
    <n v="44.444444444444443"/>
    <n v="13.888888888888889"/>
    <n v="0"/>
    <n v="19.444444444444446"/>
    <n v="0"/>
    <n v="0"/>
    <n v="2.7777777777777777"/>
    <n v="14.000000000000002"/>
    <n v="0"/>
    <n v="94.555555555555543"/>
    <s v="Maria"/>
    <m/>
    <m/>
    <n v="0"/>
  </r>
  <r>
    <x v="3"/>
    <x v="1"/>
    <s v="V"/>
    <n v="8"/>
    <d v="1904-01-01T13:51:19"/>
    <m/>
    <n v="18"/>
    <m/>
    <n v="2"/>
    <m/>
    <n v="7"/>
    <m/>
    <m/>
    <n v="23"/>
    <m/>
    <n v="50"/>
    <n v="50"/>
    <n v="0"/>
    <n v="36"/>
    <n v="0"/>
    <n v="4"/>
    <n v="0"/>
    <n v="14.000000000000002"/>
    <n v="0"/>
    <n v="46"/>
    <n v="0"/>
    <n v="100"/>
    <s v="Maria"/>
    <m/>
    <m/>
    <n v="0"/>
  </r>
  <r>
    <x v="3"/>
    <x v="1"/>
    <s v="V"/>
    <n v="9"/>
    <d v="1904-01-01T13:58:07"/>
    <m/>
    <n v="2"/>
    <m/>
    <n v="37"/>
    <m/>
    <m/>
    <m/>
    <m/>
    <n v="11"/>
    <m/>
    <n v="50"/>
    <n v="50"/>
    <n v="0"/>
    <n v="4"/>
    <n v="0"/>
    <n v="74"/>
    <n v="0"/>
    <n v="0"/>
    <n v="0"/>
    <n v="22"/>
    <n v="0"/>
    <n v="100"/>
    <s v="Maria"/>
    <m/>
    <m/>
    <n v="0"/>
  </r>
  <r>
    <x v="3"/>
    <x v="1"/>
    <s v="V"/>
    <n v="10"/>
    <d v="1904-01-01T14:08:01"/>
    <m/>
    <m/>
    <m/>
    <n v="5"/>
    <m/>
    <n v="1"/>
    <n v="1"/>
    <m/>
    <n v="43"/>
    <m/>
    <n v="49"/>
    <n v="50"/>
    <n v="0"/>
    <n v="0"/>
    <n v="0"/>
    <n v="10.204081632653061"/>
    <n v="0"/>
    <n v="2.0408163265306123"/>
    <n v="0"/>
    <n v="86"/>
    <n v="0"/>
    <n v="98.244897959183675"/>
    <s v="Maria"/>
    <m/>
    <m/>
    <n v="0"/>
  </r>
  <r>
    <x v="3"/>
    <x v="1"/>
    <s v="V"/>
    <n v="11"/>
    <d v="1904-01-01T14:15:23"/>
    <m/>
    <n v="8"/>
    <m/>
    <n v="10"/>
    <m/>
    <n v="1"/>
    <n v="5"/>
    <m/>
    <n v="26"/>
    <m/>
    <n v="45"/>
    <n v="50"/>
    <n v="0"/>
    <n v="17.777777777777779"/>
    <n v="0"/>
    <n v="22.222222222222221"/>
    <n v="0"/>
    <n v="2.2222222222222223"/>
    <n v="0"/>
    <n v="52"/>
    <n v="0"/>
    <n v="94.222222222222229"/>
    <s v="Maria"/>
    <m/>
    <m/>
    <n v="0"/>
  </r>
  <r>
    <x v="3"/>
    <x v="1"/>
    <s v="V"/>
    <n v="12"/>
    <d v="1904-01-01T15:37:25"/>
    <n v="8"/>
    <n v="10"/>
    <n v="1"/>
    <m/>
    <n v="3"/>
    <m/>
    <n v="1"/>
    <m/>
    <n v="27"/>
    <m/>
    <n v="49"/>
    <n v="50"/>
    <n v="16.326530612244898"/>
    <n v="20.408163265306122"/>
    <n v="2.0408163265306123"/>
    <n v="0"/>
    <n v="6.1224489795918364"/>
    <n v="0"/>
    <n v="0"/>
    <n v="54"/>
    <n v="0"/>
    <n v="98.897959183673464"/>
    <s v="Maria"/>
    <m/>
    <m/>
    <n v="0"/>
  </r>
  <r>
    <x v="3"/>
    <x v="1"/>
    <s v="V"/>
    <n v="13"/>
    <d v="1904-01-01T15:48:19"/>
    <m/>
    <n v="11"/>
    <n v="4"/>
    <n v="7"/>
    <m/>
    <n v="4"/>
    <n v="4"/>
    <n v="7"/>
    <n v="13"/>
    <m/>
    <n v="46"/>
    <n v="50"/>
    <n v="0"/>
    <n v="23.913043478260871"/>
    <n v="8.695652173913043"/>
    <n v="15.217391304347828"/>
    <n v="0"/>
    <n v="8.695652173913043"/>
    <n v="15.217391304347828"/>
    <n v="26"/>
    <n v="0"/>
    <n v="97.739130434782609"/>
    <s v="Maria"/>
    <m/>
    <m/>
    <n v="0"/>
  </r>
  <r>
    <x v="3"/>
    <x v="1"/>
    <s v="V"/>
    <n v="14"/>
    <d v="1904-01-01T16:20:29"/>
    <n v="3"/>
    <n v="4"/>
    <m/>
    <n v="8"/>
    <m/>
    <m/>
    <n v="1"/>
    <m/>
    <n v="34"/>
    <m/>
    <n v="49"/>
    <n v="50"/>
    <n v="6.1224489795918364"/>
    <n v="8.1632653061224492"/>
    <n v="0"/>
    <n v="16.326530612244898"/>
    <n v="0"/>
    <n v="0"/>
    <n v="0"/>
    <n v="68"/>
    <n v="0"/>
    <n v="98.612244897959187"/>
    <s v="Maria"/>
    <m/>
    <m/>
    <n v="0"/>
  </r>
  <r>
    <x v="3"/>
    <x v="1"/>
    <s v="V"/>
    <n v="16"/>
    <d v="1904-01-01T17:22:18"/>
    <n v="24"/>
    <m/>
    <m/>
    <m/>
    <m/>
    <m/>
    <n v="4"/>
    <m/>
    <n v="22"/>
    <m/>
    <n v="46"/>
    <n v="50"/>
    <n v="52.173913043478258"/>
    <n v="0"/>
    <n v="0"/>
    <n v="0"/>
    <n v="0"/>
    <n v="0"/>
    <n v="0"/>
    <n v="44"/>
    <n v="0"/>
    <n v="96.173913043478251"/>
    <s v="Maria"/>
    <m/>
    <m/>
    <n v="0"/>
  </r>
  <r>
    <x v="3"/>
    <x v="1"/>
    <s v="V"/>
    <n v="17"/>
    <d v="1904-01-01T17:35:01"/>
    <n v="11"/>
    <n v="1"/>
    <m/>
    <n v="12"/>
    <m/>
    <m/>
    <m/>
    <m/>
    <n v="26"/>
    <m/>
    <n v="50"/>
    <n v="50"/>
    <n v="22"/>
    <n v="2"/>
    <n v="0"/>
    <n v="24"/>
    <n v="0"/>
    <n v="0"/>
    <n v="0"/>
    <n v="52"/>
    <n v="0"/>
    <n v="100"/>
    <s v="Maria"/>
    <m/>
    <m/>
    <n v="0"/>
  </r>
  <r>
    <x v="3"/>
    <x v="1"/>
    <s v="V"/>
    <n v="20"/>
    <d v="1904-01-01T13:04:03"/>
    <n v="15"/>
    <n v="8"/>
    <n v="1"/>
    <n v="5"/>
    <m/>
    <n v="1"/>
    <n v="2"/>
    <m/>
    <n v="18"/>
    <m/>
    <n v="48"/>
    <n v="50"/>
    <n v="31.25"/>
    <n v="16.666666666666664"/>
    <n v="2.083333333333333"/>
    <n v="10.416666666666668"/>
    <n v="0"/>
    <n v="2.083333333333333"/>
    <n v="0"/>
    <n v="36"/>
    <n v="0"/>
    <n v="98.5"/>
    <s v="Maria"/>
    <m/>
    <m/>
    <n v="0"/>
  </r>
  <r>
    <x v="3"/>
    <x v="1"/>
    <s v="V"/>
    <n v="22"/>
    <d v="1904-01-01T13:21:29"/>
    <n v="2"/>
    <n v="25"/>
    <n v="5"/>
    <n v="3"/>
    <m/>
    <m/>
    <m/>
    <m/>
    <n v="15"/>
    <m/>
    <n v="50"/>
    <n v="50"/>
    <n v="4"/>
    <n v="50"/>
    <n v="10"/>
    <n v="6"/>
    <n v="0"/>
    <n v="0"/>
    <n v="0"/>
    <n v="30"/>
    <n v="0"/>
    <n v="100"/>
    <s v="Maria"/>
    <m/>
    <m/>
    <n v="0"/>
  </r>
  <r>
    <x v="3"/>
    <x v="1"/>
    <s v="V"/>
    <n v="23"/>
    <d v="1904-01-01T13:44:01"/>
    <n v="13"/>
    <n v="19"/>
    <n v="1"/>
    <m/>
    <m/>
    <n v="6"/>
    <m/>
    <n v="1"/>
    <n v="10"/>
    <m/>
    <n v="50"/>
    <n v="50"/>
    <n v="26"/>
    <n v="38"/>
    <n v="2"/>
    <n v="0"/>
    <n v="0"/>
    <n v="12"/>
    <n v="2"/>
    <n v="20"/>
    <n v="0"/>
    <n v="100"/>
    <s v="Maria"/>
    <m/>
    <m/>
    <n v="0"/>
  </r>
  <r>
    <x v="3"/>
    <x v="1"/>
    <s v="V"/>
    <n v="25"/>
    <d v="1904-01-01T14:03:15"/>
    <m/>
    <n v="2"/>
    <m/>
    <m/>
    <m/>
    <m/>
    <n v="2"/>
    <m/>
    <n v="46"/>
    <m/>
    <n v="48"/>
    <n v="50"/>
    <n v="0"/>
    <n v="4.1666666666666661"/>
    <n v="0"/>
    <n v="0"/>
    <n v="0"/>
    <n v="0"/>
    <n v="0"/>
    <n v="92"/>
    <n v="0"/>
    <n v="96.166666666666671"/>
    <s v="Maria"/>
    <m/>
    <m/>
    <n v="0"/>
  </r>
  <r>
    <x v="3"/>
    <x v="1"/>
    <s v="V"/>
    <n v="26"/>
    <d v="1904-01-01T14:11:29"/>
    <m/>
    <n v="5"/>
    <m/>
    <n v="4"/>
    <m/>
    <n v="8"/>
    <n v="3"/>
    <m/>
    <n v="30"/>
    <m/>
    <n v="47"/>
    <n v="50"/>
    <n v="0"/>
    <n v="10.638297872340425"/>
    <n v="0"/>
    <n v="8.5106382978723403"/>
    <n v="0"/>
    <n v="17.021276595744681"/>
    <n v="0"/>
    <n v="60"/>
    <n v="0"/>
    <n v="96.170212765957444"/>
    <s v="Maria"/>
    <m/>
    <m/>
    <n v="0"/>
  </r>
  <r>
    <x v="3"/>
    <x v="1"/>
    <s v="V"/>
    <n v="27"/>
    <d v="1904-01-01T16:07:25"/>
    <m/>
    <n v="5"/>
    <m/>
    <n v="6"/>
    <m/>
    <n v="10"/>
    <m/>
    <m/>
    <n v="29"/>
    <m/>
    <n v="50"/>
    <n v="50"/>
    <n v="0"/>
    <n v="10"/>
    <n v="0"/>
    <n v="12"/>
    <n v="0"/>
    <n v="20"/>
    <n v="0"/>
    <n v="57.999999999999993"/>
    <n v="0"/>
    <n v="100"/>
    <s v="Maria"/>
    <m/>
    <m/>
    <n v="0"/>
  </r>
  <r>
    <x v="3"/>
    <x v="1"/>
    <s v="V"/>
    <n v="29"/>
    <d v="1904-01-01T17:42:19"/>
    <m/>
    <n v="3"/>
    <m/>
    <n v="21"/>
    <m/>
    <n v="7"/>
    <n v="7"/>
    <m/>
    <n v="12"/>
    <m/>
    <n v="43"/>
    <n v="50"/>
    <n v="0"/>
    <n v="6.9767441860465116"/>
    <n v="0"/>
    <n v="48.837209302325576"/>
    <n v="0"/>
    <n v="16.279069767441861"/>
    <n v="0"/>
    <n v="24"/>
    <n v="0"/>
    <n v="96.093023255813947"/>
    <s v="Maria"/>
    <m/>
    <m/>
    <n v="0"/>
  </r>
  <r>
    <x v="14"/>
    <x v="0"/>
    <s v="H"/>
    <n v="1"/>
    <d v="1904-01-01T18:54:23"/>
    <m/>
    <m/>
    <n v="25"/>
    <m/>
    <m/>
    <n v="20"/>
    <n v="2"/>
    <m/>
    <n v="3"/>
    <m/>
    <n v="48"/>
    <n v="50"/>
    <n v="0"/>
    <n v="0"/>
    <n v="52.083333333333336"/>
    <n v="0"/>
    <n v="0"/>
    <n v="41.666666666666671"/>
    <n v="0"/>
    <n v="6"/>
    <n v="0"/>
    <n v="99.75"/>
    <s v="Maria"/>
    <m/>
    <m/>
    <n v="0"/>
  </r>
  <r>
    <x v="14"/>
    <x v="0"/>
    <s v="H"/>
    <n v="2"/>
    <d v="1904-01-01T19:01:21"/>
    <m/>
    <n v="3"/>
    <n v="12"/>
    <m/>
    <m/>
    <n v="2"/>
    <n v="33"/>
    <m/>
    <m/>
    <m/>
    <n v="17"/>
    <n v="50"/>
    <n v="0"/>
    <n v="17.647058823529413"/>
    <n v="70.588235294117652"/>
    <n v="0"/>
    <n v="0"/>
    <n v="11.76470588235294"/>
    <n v="0"/>
    <n v="0"/>
    <n v="0"/>
    <n v="100.00000000000001"/>
    <s v="Maria"/>
    <m/>
    <m/>
    <n v="0"/>
  </r>
  <r>
    <x v="14"/>
    <x v="0"/>
    <s v="H"/>
    <n v="3"/>
    <d v="1904-01-01T19:07:15"/>
    <m/>
    <n v="2"/>
    <n v="23"/>
    <m/>
    <m/>
    <n v="14"/>
    <n v="9"/>
    <m/>
    <n v="2"/>
    <m/>
    <n v="41"/>
    <n v="50"/>
    <n v="0"/>
    <n v="4.8780487804878048"/>
    <n v="56.09756097560976"/>
    <n v="0"/>
    <n v="0"/>
    <n v="34.146341463414636"/>
    <n v="0"/>
    <n v="4"/>
    <n v="0"/>
    <n v="99.121951219512198"/>
    <s v="Maria"/>
    <m/>
    <m/>
    <n v="0"/>
  </r>
  <r>
    <x v="14"/>
    <x v="0"/>
    <s v="H"/>
    <n v="4"/>
    <d v="1904-01-01T19:31:09"/>
    <n v="29"/>
    <n v="3"/>
    <m/>
    <m/>
    <m/>
    <n v="8"/>
    <n v="5"/>
    <m/>
    <n v="5"/>
    <m/>
    <n v="45"/>
    <n v="50"/>
    <n v="64.444444444444443"/>
    <n v="6.666666666666667"/>
    <n v="0"/>
    <n v="0"/>
    <n v="0"/>
    <n v="17.777777777777779"/>
    <n v="0"/>
    <n v="10"/>
    <n v="0"/>
    <n v="98.888888888888886"/>
    <s v="Maria"/>
    <m/>
    <m/>
    <n v="0"/>
  </r>
  <r>
    <x v="14"/>
    <x v="0"/>
    <s v="H"/>
    <n v="5"/>
    <d v="1904-01-01T19:38:27"/>
    <n v="1"/>
    <n v="1"/>
    <m/>
    <m/>
    <m/>
    <n v="4"/>
    <n v="44"/>
    <m/>
    <m/>
    <m/>
    <n v="6"/>
    <n v="50"/>
    <n v="16.666666666666664"/>
    <n v="16.666666666666664"/>
    <n v="0"/>
    <n v="0"/>
    <n v="0"/>
    <n v="66.666666666666657"/>
    <n v="0"/>
    <n v="0"/>
    <n v="0"/>
    <n v="99.999999999999986"/>
    <s v="Maria"/>
    <s v="Bad Vis."/>
    <m/>
    <n v="0"/>
  </r>
  <r>
    <x v="14"/>
    <x v="0"/>
    <s v="H"/>
    <n v="6"/>
    <d v="1904-01-01T19:57:15"/>
    <n v="6"/>
    <n v="2"/>
    <m/>
    <m/>
    <m/>
    <n v="1"/>
    <n v="41"/>
    <m/>
    <m/>
    <m/>
    <n v="9"/>
    <n v="50"/>
    <n v="66.666666666666657"/>
    <n v="22.222222222222221"/>
    <n v="0"/>
    <n v="0"/>
    <n v="0"/>
    <n v="11.111111111111111"/>
    <n v="0"/>
    <n v="0"/>
    <n v="0"/>
    <n v="100"/>
    <s v="Maria"/>
    <s v="Bad Vis."/>
    <m/>
    <n v="0"/>
  </r>
  <r>
    <x v="14"/>
    <x v="0"/>
    <s v="H"/>
    <n v="7"/>
    <d v="1904-01-01T20:06:15"/>
    <m/>
    <m/>
    <n v="27"/>
    <m/>
    <m/>
    <n v="19"/>
    <n v="4"/>
    <m/>
    <m/>
    <m/>
    <n v="46"/>
    <n v="50"/>
    <n v="0"/>
    <n v="0"/>
    <n v="58.695652173913047"/>
    <n v="0"/>
    <n v="0"/>
    <n v="41.304347826086953"/>
    <n v="0"/>
    <n v="0"/>
    <n v="0"/>
    <n v="100"/>
    <s v="Maria"/>
    <s v="Bad Vis."/>
    <m/>
    <n v="0"/>
  </r>
  <r>
    <x v="14"/>
    <x v="0"/>
    <s v="H"/>
    <n v="8"/>
    <d v="1904-01-01T20:25:17"/>
    <n v="5"/>
    <n v="4"/>
    <n v="18"/>
    <m/>
    <m/>
    <n v="4"/>
    <n v="12"/>
    <m/>
    <n v="7"/>
    <m/>
    <n v="38"/>
    <n v="50"/>
    <n v="13.157894736842104"/>
    <n v="10.526315789473683"/>
    <n v="47.368421052631575"/>
    <n v="0"/>
    <n v="0"/>
    <n v="10.526315789473683"/>
    <n v="0"/>
    <n v="14.000000000000002"/>
    <n v="0"/>
    <n v="95.578947368421055"/>
    <s v="Maria"/>
    <s v="Bad Vis."/>
    <m/>
    <n v="0"/>
  </r>
  <r>
    <x v="14"/>
    <x v="0"/>
    <s v="H"/>
    <n v="9"/>
    <d v="1904-01-01T20:45:13"/>
    <n v="9"/>
    <n v="1"/>
    <n v="15"/>
    <m/>
    <m/>
    <n v="1"/>
    <n v="6"/>
    <m/>
    <n v="18"/>
    <m/>
    <n v="44"/>
    <n v="50"/>
    <n v="20.454545454545457"/>
    <n v="2.2727272727272729"/>
    <n v="34.090909090909086"/>
    <n v="0"/>
    <n v="0"/>
    <n v="2.2727272727272729"/>
    <n v="0"/>
    <n v="36"/>
    <n v="0"/>
    <n v="95.090909090909093"/>
    <s v="Maria"/>
    <s v="Bad Vis."/>
    <m/>
    <n v="0"/>
  </r>
  <r>
    <x v="14"/>
    <x v="0"/>
    <s v="H"/>
    <n v="10"/>
    <d v="1904-01-01T21:35:05"/>
    <n v="1"/>
    <m/>
    <n v="7"/>
    <m/>
    <m/>
    <n v="27"/>
    <n v="13"/>
    <m/>
    <n v="2"/>
    <m/>
    <n v="37"/>
    <n v="50"/>
    <n v="2.7027027027027026"/>
    <n v="0"/>
    <n v="18.918918918918919"/>
    <n v="0"/>
    <n v="0"/>
    <n v="72.972972972972968"/>
    <n v="0"/>
    <n v="4"/>
    <n v="0"/>
    <n v="98.594594594594582"/>
    <s v="Maria"/>
    <s v="Bad Vis."/>
    <m/>
    <n v="0"/>
  </r>
  <r>
    <x v="14"/>
    <x v="0"/>
    <s v="H"/>
    <n v="11"/>
    <d v="1904-01-01T21:53:11"/>
    <m/>
    <m/>
    <m/>
    <m/>
    <m/>
    <n v="10"/>
    <n v="33"/>
    <m/>
    <n v="7"/>
    <m/>
    <n v="17"/>
    <n v="50"/>
    <n v="0"/>
    <n v="0"/>
    <n v="0"/>
    <n v="0"/>
    <n v="0"/>
    <n v="58.82352941176471"/>
    <n v="0"/>
    <n v="14.000000000000002"/>
    <n v="0"/>
    <n v="72.82352941176471"/>
    <s v="Maria"/>
    <s v="Bad Vis."/>
    <m/>
    <n v="0"/>
  </r>
  <r>
    <x v="14"/>
    <x v="0"/>
    <s v="H"/>
    <n v="12"/>
    <d v="1904-01-01T22:37:25"/>
    <m/>
    <m/>
    <n v="6"/>
    <m/>
    <m/>
    <n v="22"/>
    <n v="16"/>
    <m/>
    <n v="6"/>
    <m/>
    <n v="34"/>
    <n v="50"/>
    <n v="0"/>
    <n v="0"/>
    <n v="17.647058823529413"/>
    <n v="0"/>
    <n v="0"/>
    <n v="64.705882352941174"/>
    <n v="0"/>
    <n v="12"/>
    <n v="0"/>
    <n v="94.35294117647058"/>
    <s v="Maria"/>
    <s v="Bad Vis."/>
    <m/>
    <n v="0"/>
  </r>
  <r>
    <x v="14"/>
    <x v="0"/>
    <s v="H"/>
    <n v="13"/>
    <d v="1904-01-01T22:54:21"/>
    <m/>
    <n v="4"/>
    <n v="27"/>
    <m/>
    <m/>
    <n v="9"/>
    <n v="9"/>
    <m/>
    <n v="1"/>
    <m/>
    <n v="41"/>
    <n v="50"/>
    <n v="0"/>
    <n v="9.7560975609756095"/>
    <n v="65.853658536585371"/>
    <n v="0"/>
    <n v="0"/>
    <n v="21.951219512195124"/>
    <n v="0"/>
    <n v="2"/>
    <n v="0"/>
    <n v="99.560975609756099"/>
    <s v="Maria"/>
    <s v="Bad Vis."/>
    <m/>
    <n v="0"/>
  </r>
  <r>
    <x v="14"/>
    <x v="0"/>
    <s v="H"/>
    <n v="14"/>
    <d v="1904-01-01T23:17:19"/>
    <n v="21"/>
    <n v="3"/>
    <m/>
    <m/>
    <m/>
    <n v="11"/>
    <n v="4"/>
    <n v="1"/>
    <n v="10"/>
    <m/>
    <n v="46"/>
    <n v="50"/>
    <n v="45.652173913043477"/>
    <n v="6.5217391304347823"/>
    <n v="0"/>
    <n v="0"/>
    <n v="0"/>
    <n v="23.913043478260871"/>
    <n v="2.1739130434782608"/>
    <n v="20"/>
    <n v="0"/>
    <n v="98.260869565217391"/>
    <s v="Maria"/>
    <s v="Bad Vis."/>
    <m/>
    <n v="0"/>
  </r>
  <r>
    <x v="14"/>
    <x v="0"/>
    <s v="H"/>
    <n v="15"/>
    <d v="1904-01-01T23:38:19"/>
    <m/>
    <n v="3"/>
    <n v="4"/>
    <m/>
    <m/>
    <n v="28"/>
    <n v="12"/>
    <m/>
    <n v="3"/>
    <m/>
    <n v="38"/>
    <n v="50"/>
    <n v="0"/>
    <n v="7.8947368421052628"/>
    <n v="10.526315789473683"/>
    <n v="0"/>
    <n v="0"/>
    <n v="73.68421052631578"/>
    <n v="0"/>
    <n v="6"/>
    <n v="0"/>
    <n v="98.105263157894726"/>
    <s v="Maria"/>
    <s v="Bad Vis."/>
    <m/>
    <n v="0"/>
  </r>
  <r>
    <x v="14"/>
    <x v="0"/>
    <s v="H"/>
    <n v="16"/>
    <d v="1904-01-01T23:50:25"/>
    <n v="5"/>
    <m/>
    <m/>
    <m/>
    <m/>
    <n v="22"/>
    <n v="23"/>
    <m/>
    <m/>
    <m/>
    <n v="27"/>
    <n v="50"/>
    <n v="18.518518518518519"/>
    <n v="0"/>
    <n v="0"/>
    <n v="0"/>
    <n v="0"/>
    <n v="81.481481481481481"/>
    <n v="0"/>
    <n v="0"/>
    <n v="0"/>
    <n v="100"/>
    <s v="Maria"/>
    <s v="Bad Vis."/>
    <m/>
    <n v="0"/>
  </r>
  <r>
    <x v="14"/>
    <x v="0"/>
    <s v="H"/>
    <n v="17"/>
    <d v="1904-01-02T00:38:01"/>
    <n v="29"/>
    <m/>
    <m/>
    <m/>
    <m/>
    <n v="14"/>
    <n v="3"/>
    <m/>
    <n v="4"/>
    <m/>
    <n v="47"/>
    <n v="50"/>
    <n v="61.702127659574465"/>
    <n v="0"/>
    <n v="0"/>
    <n v="0"/>
    <n v="0"/>
    <n v="29.787234042553191"/>
    <n v="0"/>
    <n v="8"/>
    <n v="0"/>
    <n v="99.489361702127653"/>
    <s v="Maria"/>
    <m/>
    <m/>
    <n v="0"/>
  </r>
  <r>
    <x v="14"/>
    <x v="0"/>
    <s v="H"/>
    <n v="18"/>
    <d v="1904-01-02T01:05:09"/>
    <m/>
    <n v="9"/>
    <n v="20"/>
    <m/>
    <m/>
    <n v="4"/>
    <n v="15"/>
    <m/>
    <n v="2"/>
    <m/>
    <n v="35"/>
    <n v="50"/>
    <n v="0"/>
    <n v="25.714285714285712"/>
    <n v="57.142857142857139"/>
    <n v="0"/>
    <n v="0"/>
    <n v="11.428571428571429"/>
    <n v="0"/>
    <n v="4"/>
    <n v="0"/>
    <n v="98.285714285714278"/>
    <s v="Maria"/>
    <m/>
    <m/>
    <n v="0"/>
  </r>
  <r>
    <x v="14"/>
    <x v="0"/>
    <s v="H"/>
    <n v="19"/>
    <d v="1904-01-02T01:32:13"/>
    <m/>
    <m/>
    <n v="41"/>
    <m/>
    <m/>
    <n v="5"/>
    <n v="4"/>
    <m/>
    <m/>
    <m/>
    <n v="46"/>
    <n v="50"/>
    <n v="0"/>
    <n v="0"/>
    <n v="89.130434782608688"/>
    <n v="0"/>
    <n v="0"/>
    <n v="10.869565217391305"/>
    <n v="0"/>
    <n v="0"/>
    <n v="0"/>
    <n v="100"/>
    <s v="Maria"/>
    <m/>
    <m/>
    <n v="0"/>
  </r>
  <r>
    <x v="14"/>
    <x v="0"/>
    <s v="H"/>
    <n v="20"/>
    <d v="1904-01-02T01:18:03"/>
    <n v="4"/>
    <n v="2"/>
    <m/>
    <m/>
    <n v="23"/>
    <n v="18"/>
    <n v="1"/>
    <m/>
    <n v="2"/>
    <m/>
    <n v="49"/>
    <n v="50"/>
    <n v="8.1632653061224492"/>
    <n v="4.0816326530612246"/>
    <n v="0"/>
    <n v="0"/>
    <n v="46.938775510204081"/>
    <n v="36.734693877551024"/>
    <n v="0"/>
    <n v="4"/>
    <n v="0"/>
    <n v="99.91836734693878"/>
    <s v="Maria"/>
    <m/>
    <m/>
    <n v="0"/>
  </r>
  <r>
    <x v="14"/>
    <x v="0"/>
    <s v="H"/>
    <n v="21"/>
    <d v="1904-01-02T02:04:29"/>
    <m/>
    <n v="2"/>
    <n v="10"/>
    <m/>
    <m/>
    <n v="16"/>
    <n v="18"/>
    <m/>
    <n v="4"/>
    <m/>
    <n v="32"/>
    <n v="50"/>
    <n v="0"/>
    <n v="6.25"/>
    <n v="31.25"/>
    <n v="0"/>
    <n v="0"/>
    <n v="50"/>
    <n v="0"/>
    <n v="8"/>
    <n v="0"/>
    <n v="95.5"/>
    <s v="Maria"/>
    <m/>
    <m/>
    <n v="0"/>
  </r>
  <r>
    <x v="14"/>
    <x v="0"/>
    <s v="H"/>
    <n v="22"/>
    <d v="1904-01-02T02:15:19"/>
    <m/>
    <m/>
    <n v="9"/>
    <m/>
    <m/>
    <n v="23"/>
    <n v="18"/>
    <m/>
    <m/>
    <m/>
    <n v="32"/>
    <n v="50"/>
    <n v="0"/>
    <n v="0"/>
    <n v="28.125"/>
    <n v="0"/>
    <n v="0"/>
    <n v="71.875"/>
    <n v="0"/>
    <n v="0"/>
    <n v="0"/>
    <n v="100"/>
    <s v="Maria"/>
    <s v="Bad Vis."/>
    <m/>
    <n v="0"/>
  </r>
  <r>
    <x v="14"/>
    <x v="0"/>
    <s v="H"/>
    <n v="23"/>
    <d v="1904-01-02T02:47:19"/>
    <m/>
    <m/>
    <n v="32"/>
    <m/>
    <m/>
    <n v="11"/>
    <n v="4"/>
    <m/>
    <n v="3"/>
    <m/>
    <n v="46"/>
    <n v="50"/>
    <n v="0"/>
    <n v="0"/>
    <n v="69.565217391304344"/>
    <n v="0"/>
    <n v="0"/>
    <n v="23.913043478260871"/>
    <n v="0"/>
    <n v="6"/>
    <n v="0"/>
    <n v="99.478260869565219"/>
    <s v="Maria"/>
    <s v="Bad Vis."/>
    <m/>
    <n v="0"/>
  </r>
  <r>
    <x v="14"/>
    <x v="0"/>
    <s v="H"/>
    <n v="24"/>
    <d v="1904-01-02T03:12:11"/>
    <m/>
    <n v="4"/>
    <n v="18"/>
    <n v="3"/>
    <n v="15"/>
    <m/>
    <n v="10"/>
    <m/>
    <m/>
    <m/>
    <n v="40"/>
    <n v="50"/>
    <n v="0"/>
    <n v="10"/>
    <n v="45"/>
    <n v="7.5"/>
    <n v="37.5"/>
    <n v="0"/>
    <n v="0"/>
    <n v="0"/>
    <n v="0"/>
    <n v="100"/>
    <s v="Maria"/>
    <m/>
    <m/>
    <n v="0"/>
  </r>
  <r>
    <x v="14"/>
    <x v="0"/>
    <s v="H"/>
    <n v="25"/>
    <d v="1904-01-02T04:02:05"/>
    <m/>
    <m/>
    <n v="7"/>
    <m/>
    <n v="14"/>
    <m/>
    <n v="8"/>
    <m/>
    <n v="21"/>
    <m/>
    <n v="42"/>
    <n v="50"/>
    <n v="0"/>
    <n v="0"/>
    <n v="16.666666666666664"/>
    <n v="0"/>
    <n v="33.333333333333329"/>
    <n v="0"/>
    <n v="0"/>
    <n v="42"/>
    <n v="0"/>
    <n v="92"/>
    <s v="Maria"/>
    <m/>
    <m/>
    <n v="0"/>
  </r>
  <r>
    <x v="14"/>
    <x v="0"/>
    <s v="H"/>
    <n v="26"/>
    <d v="1904-01-02T04:30:24"/>
    <m/>
    <m/>
    <n v="40"/>
    <n v="3"/>
    <m/>
    <m/>
    <n v="7"/>
    <m/>
    <m/>
    <m/>
    <n v="43"/>
    <n v="50"/>
    <n v="0"/>
    <n v="0"/>
    <n v="93.023255813953483"/>
    <n v="6.9767441860465116"/>
    <n v="0"/>
    <n v="0"/>
    <n v="0"/>
    <n v="0"/>
    <n v="0"/>
    <n v="100"/>
    <s v="Maria"/>
    <s v="Bad Vis."/>
    <m/>
    <n v="0"/>
  </r>
  <r>
    <x v="14"/>
    <x v="0"/>
    <s v="H"/>
    <n v="27"/>
    <d v="1904-01-02T04:42:03"/>
    <m/>
    <m/>
    <n v="23"/>
    <m/>
    <m/>
    <n v="13"/>
    <n v="14"/>
    <m/>
    <m/>
    <m/>
    <n v="36"/>
    <n v="50"/>
    <n v="0"/>
    <n v="0"/>
    <n v="63.888888888888886"/>
    <n v="0"/>
    <n v="0"/>
    <n v="36.111111111111107"/>
    <n v="0"/>
    <n v="0"/>
    <n v="0"/>
    <n v="100"/>
    <s v="Maria"/>
    <m/>
    <m/>
    <n v="0"/>
  </r>
  <r>
    <x v="14"/>
    <x v="0"/>
    <s v="H"/>
    <n v="28"/>
    <d v="1904-01-02T04:56:25"/>
    <n v="23"/>
    <m/>
    <n v="7"/>
    <n v="4"/>
    <m/>
    <m/>
    <n v="9"/>
    <n v="5"/>
    <n v="2"/>
    <m/>
    <n v="41"/>
    <n v="50"/>
    <n v="56.09756097560976"/>
    <n v="0"/>
    <n v="17.073170731707318"/>
    <n v="9.7560975609756095"/>
    <n v="0"/>
    <n v="0"/>
    <n v="12.195121951219512"/>
    <n v="4"/>
    <n v="0"/>
    <n v="99.121951219512198"/>
    <s v="Maria"/>
    <m/>
    <m/>
    <n v="0"/>
  </r>
  <r>
    <x v="14"/>
    <x v="0"/>
    <s v="H"/>
    <n v="29"/>
    <d v="1904-01-02T05:10:19"/>
    <n v="27"/>
    <n v="9"/>
    <n v="1"/>
    <m/>
    <m/>
    <n v="7"/>
    <n v="5"/>
    <m/>
    <n v="1"/>
    <m/>
    <n v="45"/>
    <n v="50"/>
    <n v="60"/>
    <n v="20"/>
    <n v="2.2222222222222223"/>
    <n v="0"/>
    <n v="0"/>
    <n v="15.555555555555555"/>
    <n v="0"/>
    <n v="2"/>
    <n v="0"/>
    <n v="99.777777777777786"/>
    <s v="Maria"/>
    <m/>
    <m/>
    <n v="0"/>
  </r>
  <r>
    <x v="14"/>
    <x v="0"/>
    <s v="H"/>
    <n v="30"/>
    <d v="1904-01-02T05:23:19"/>
    <m/>
    <n v="5"/>
    <n v="26"/>
    <m/>
    <m/>
    <n v="1"/>
    <n v="18"/>
    <m/>
    <m/>
    <m/>
    <n v="32"/>
    <n v="50"/>
    <n v="0"/>
    <n v="15.625"/>
    <n v="81.25"/>
    <n v="0"/>
    <n v="0"/>
    <n v="3.125"/>
    <n v="0"/>
    <n v="0"/>
    <n v="0"/>
    <n v="100"/>
    <s v="Maria"/>
    <s v="Bad Vis."/>
    <m/>
    <n v="0"/>
  </r>
  <r>
    <x v="1"/>
    <x v="0"/>
    <s v="H"/>
    <n v="1"/>
    <d v="1904-01-01T01:27:25"/>
    <n v="16"/>
    <m/>
    <m/>
    <m/>
    <n v="4"/>
    <n v="26"/>
    <m/>
    <m/>
    <n v="4"/>
    <m/>
    <n v="50"/>
    <n v="50"/>
    <n v="32"/>
    <n v="0"/>
    <n v="0"/>
    <n v="0"/>
    <n v="8"/>
    <n v="52"/>
    <n v="0"/>
    <n v="8"/>
    <n v="0"/>
    <n v="100"/>
    <s v="Kate"/>
    <s v="Not very good vis throughout"/>
    <m/>
    <n v="0"/>
  </r>
  <r>
    <x v="1"/>
    <x v="0"/>
    <s v="H"/>
    <n v="2"/>
    <d v="1904-01-01T01:44:27"/>
    <n v="37"/>
    <m/>
    <m/>
    <m/>
    <m/>
    <n v="13"/>
    <m/>
    <m/>
    <m/>
    <m/>
    <n v="50"/>
    <n v="50"/>
    <n v="74"/>
    <n v="0"/>
    <n v="0"/>
    <n v="0"/>
    <n v="0"/>
    <n v="26"/>
    <n v="0"/>
    <n v="0"/>
    <n v="0"/>
    <n v="100"/>
    <s v="Kate"/>
    <m/>
    <m/>
    <n v="0"/>
  </r>
  <r>
    <x v="1"/>
    <x v="0"/>
    <s v="H"/>
    <n v="3"/>
    <d v="1904-01-01T02:06:01"/>
    <n v="29"/>
    <m/>
    <n v="4"/>
    <m/>
    <m/>
    <n v="13"/>
    <m/>
    <m/>
    <n v="4"/>
    <m/>
    <n v="50"/>
    <n v="50"/>
    <n v="57.999999999999993"/>
    <n v="0"/>
    <n v="8"/>
    <n v="0"/>
    <n v="0"/>
    <n v="26"/>
    <n v="0"/>
    <n v="8"/>
    <n v="0"/>
    <n v="100"/>
    <s v="Kate"/>
    <s v="(Fishy!)"/>
    <m/>
    <n v="0"/>
  </r>
  <r>
    <x v="1"/>
    <x v="0"/>
    <s v="H"/>
    <n v="4"/>
    <d v="1904-01-01T02:15:01"/>
    <n v="23"/>
    <m/>
    <n v="9"/>
    <m/>
    <n v="2"/>
    <n v="12"/>
    <n v="3"/>
    <m/>
    <n v="1"/>
    <m/>
    <n v="47"/>
    <n v="50"/>
    <n v="48.936170212765958"/>
    <n v="0"/>
    <n v="19.148936170212767"/>
    <n v="0"/>
    <n v="4.2553191489361701"/>
    <n v="25.531914893617021"/>
    <n v="0"/>
    <n v="2.1276595744680851"/>
    <n v="0"/>
    <n v="100"/>
    <s v="Kate"/>
    <m/>
    <m/>
    <n v="0"/>
  </r>
  <r>
    <x v="1"/>
    <x v="0"/>
    <s v="H"/>
    <n v="5"/>
    <d v="1904-01-01T02:38:23"/>
    <n v="18"/>
    <n v="1"/>
    <m/>
    <n v="14"/>
    <n v="5"/>
    <n v="12"/>
    <m/>
    <m/>
    <m/>
    <m/>
    <n v="50"/>
    <n v="50"/>
    <n v="36"/>
    <n v="2"/>
    <n v="0"/>
    <n v="28.000000000000004"/>
    <n v="10"/>
    <n v="24"/>
    <n v="0"/>
    <n v="0"/>
    <n v="0"/>
    <n v="100"/>
    <s v="Kate"/>
    <m/>
    <m/>
    <n v="0"/>
  </r>
  <r>
    <x v="1"/>
    <x v="0"/>
    <s v="H"/>
    <n v="6"/>
    <d v="1904-01-01T02:46:25"/>
    <n v="29"/>
    <n v="3"/>
    <m/>
    <m/>
    <n v="1"/>
    <n v="14"/>
    <m/>
    <m/>
    <n v="3"/>
    <m/>
    <n v="50"/>
    <n v="50"/>
    <n v="57.999999999999993"/>
    <n v="6"/>
    <n v="0"/>
    <n v="0"/>
    <n v="2"/>
    <n v="28.000000000000004"/>
    <n v="0"/>
    <n v="6"/>
    <n v="0"/>
    <n v="100"/>
    <s v="Kate"/>
    <m/>
    <m/>
    <n v="0"/>
  </r>
  <r>
    <x v="1"/>
    <x v="0"/>
    <s v="H"/>
    <n v="7"/>
    <d v="1904-01-01T02:59:01"/>
    <n v="38"/>
    <n v="4"/>
    <m/>
    <m/>
    <m/>
    <n v="7"/>
    <m/>
    <m/>
    <n v="1"/>
    <m/>
    <n v="50"/>
    <n v="50"/>
    <n v="76"/>
    <n v="8"/>
    <n v="0"/>
    <n v="0"/>
    <n v="0"/>
    <n v="14.000000000000002"/>
    <n v="0"/>
    <n v="2"/>
    <n v="0"/>
    <n v="100"/>
    <s v="Kate"/>
    <m/>
    <m/>
    <n v="0"/>
  </r>
  <r>
    <x v="1"/>
    <x v="0"/>
    <s v="H"/>
    <n v="8"/>
    <d v="1904-01-01T03:14:25"/>
    <n v="35"/>
    <m/>
    <m/>
    <n v="1"/>
    <m/>
    <n v="9"/>
    <m/>
    <m/>
    <n v="5"/>
    <m/>
    <n v="50"/>
    <n v="50"/>
    <n v="70"/>
    <n v="0"/>
    <n v="0"/>
    <n v="2"/>
    <n v="0"/>
    <n v="18"/>
    <n v="0"/>
    <n v="10"/>
    <n v="0"/>
    <n v="100"/>
    <s v="Kate"/>
    <m/>
    <m/>
    <n v="0"/>
  </r>
  <r>
    <x v="1"/>
    <x v="0"/>
    <s v="H"/>
    <n v="9"/>
    <d v="1904-01-01T03:20:11"/>
    <n v="32"/>
    <m/>
    <m/>
    <m/>
    <n v="6"/>
    <n v="11"/>
    <m/>
    <m/>
    <n v="1"/>
    <m/>
    <n v="50"/>
    <n v="50"/>
    <n v="64"/>
    <n v="0"/>
    <n v="0"/>
    <n v="0"/>
    <n v="12"/>
    <n v="22"/>
    <n v="0"/>
    <n v="2"/>
    <n v="0"/>
    <n v="100"/>
    <s v="Kate"/>
    <m/>
    <m/>
    <n v="0"/>
  </r>
  <r>
    <x v="1"/>
    <x v="0"/>
    <s v="H"/>
    <n v="10"/>
    <d v="1904-01-01T03:46:21"/>
    <n v="34"/>
    <m/>
    <n v="4"/>
    <m/>
    <n v="1"/>
    <n v="8"/>
    <n v="1"/>
    <m/>
    <n v="2"/>
    <m/>
    <n v="49"/>
    <n v="50"/>
    <n v="69.387755102040813"/>
    <n v="0"/>
    <n v="8.1632653061224492"/>
    <n v="0"/>
    <n v="2.0408163265306123"/>
    <n v="16.326530612244898"/>
    <n v="0"/>
    <n v="4.0816326530612246"/>
    <n v="0"/>
    <n v="100"/>
    <s v="Kate"/>
    <m/>
    <m/>
    <n v="0"/>
  </r>
  <r>
    <x v="1"/>
    <x v="0"/>
    <s v="H"/>
    <n v="11"/>
    <d v="1904-01-01T04:14:11"/>
    <n v="35"/>
    <m/>
    <n v="2"/>
    <m/>
    <m/>
    <n v="9"/>
    <n v="3"/>
    <m/>
    <n v="1"/>
    <m/>
    <n v="47"/>
    <n v="50"/>
    <n v="74.468085106382972"/>
    <n v="0"/>
    <n v="4.2553191489361701"/>
    <n v="0"/>
    <n v="0"/>
    <n v="19.148936170212767"/>
    <n v="0"/>
    <n v="2.1276595744680851"/>
    <n v="0"/>
    <n v="100"/>
    <s v="Kate"/>
    <m/>
    <m/>
    <n v="0"/>
  </r>
  <r>
    <x v="1"/>
    <x v="0"/>
    <s v="H"/>
    <n v="12"/>
    <d v="1904-01-01T04:19:09"/>
    <n v="34"/>
    <m/>
    <m/>
    <m/>
    <n v="8"/>
    <n v="7"/>
    <m/>
    <m/>
    <n v="1"/>
    <m/>
    <n v="50"/>
    <n v="50"/>
    <n v="68"/>
    <n v="0"/>
    <n v="0"/>
    <n v="0"/>
    <n v="16"/>
    <n v="14.000000000000002"/>
    <n v="0"/>
    <n v="2"/>
    <n v="0"/>
    <n v="100"/>
    <s v="Kate"/>
    <m/>
    <m/>
    <n v="0"/>
  </r>
  <r>
    <x v="1"/>
    <x v="0"/>
    <s v="H"/>
    <n v="13"/>
    <d v="1904-01-01T04:36:07"/>
    <n v="48"/>
    <m/>
    <m/>
    <m/>
    <m/>
    <n v="2"/>
    <m/>
    <m/>
    <m/>
    <m/>
    <n v="50"/>
    <n v="50"/>
    <n v="96"/>
    <n v="0"/>
    <n v="0"/>
    <n v="0"/>
    <n v="0"/>
    <n v="4"/>
    <n v="0"/>
    <n v="0"/>
    <n v="0"/>
    <n v="100"/>
    <s v="Kate"/>
    <m/>
    <m/>
    <n v="0"/>
  </r>
  <r>
    <x v="1"/>
    <x v="0"/>
    <s v="H"/>
    <n v="14"/>
    <d v="1904-01-01T04:47:03"/>
    <n v="50"/>
    <m/>
    <m/>
    <m/>
    <m/>
    <m/>
    <m/>
    <m/>
    <m/>
    <m/>
    <n v="50"/>
    <n v="50"/>
    <n v="100"/>
    <n v="0"/>
    <n v="0"/>
    <n v="0"/>
    <n v="0"/>
    <n v="0"/>
    <n v="0"/>
    <n v="0"/>
    <n v="0"/>
    <n v="100"/>
    <s v="Kate"/>
    <m/>
    <m/>
    <n v="0"/>
  </r>
  <r>
    <x v="1"/>
    <x v="0"/>
    <s v="H"/>
    <n v="15"/>
    <d v="1904-01-01T05:16:27"/>
    <n v="42"/>
    <m/>
    <m/>
    <m/>
    <n v="3"/>
    <n v="4"/>
    <m/>
    <m/>
    <n v="1"/>
    <m/>
    <n v="50"/>
    <n v="50"/>
    <n v="84"/>
    <n v="0"/>
    <n v="0"/>
    <n v="0"/>
    <n v="6"/>
    <n v="8"/>
    <n v="0"/>
    <n v="2"/>
    <n v="0"/>
    <n v="100"/>
    <s v="Kate"/>
    <m/>
    <m/>
    <n v="0"/>
  </r>
  <r>
    <x v="1"/>
    <x v="0"/>
    <s v="H"/>
    <n v="17"/>
    <d v="1904-01-01T06:41:15"/>
    <n v="28"/>
    <n v="4"/>
    <m/>
    <n v="1"/>
    <m/>
    <n v="16"/>
    <m/>
    <m/>
    <n v="1"/>
    <m/>
    <n v="50"/>
    <n v="50"/>
    <n v="56.000000000000007"/>
    <n v="8"/>
    <n v="0"/>
    <n v="2"/>
    <n v="0"/>
    <n v="32"/>
    <n v="0"/>
    <n v="2"/>
    <n v="0"/>
    <n v="100"/>
    <s v="Kate"/>
    <m/>
    <m/>
    <n v="0"/>
  </r>
  <r>
    <x v="1"/>
    <x v="0"/>
    <s v="H"/>
    <n v="18"/>
    <d v="1904-01-01T07:03:05"/>
    <n v="25"/>
    <n v="2"/>
    <m/>
    <m/>
    <m/>
    <n v="20"/>
    <m/>
    <m/>
    <n v="3"/>
    <m/>
    <n v="50"/>
    <n v="50"/>
    <n v="50"/>
    <n v="4"/>
    <n v="0"/>
    <n v="0"/>
    <n v="0"/>
    <n v="40"/>
    <n v="0"/>
    <n v="6"/>
    <n v="0"/>
    <n v="100"/>
    <s v="Kate"/>
    <s v="Better vis"/>
    <m/>
    <n v="0"/>
  </r>
  <r>
    <x v="1"/>
    <x v="0"/>
    <s v="H"/>
    <n v="19"/>
    <d v="1904-01-01T07:23:03"/>
    <n v="32"/>
    <n v="1"/>
    <n v="2"/>
    <m/>
    <m/>
    <n v="13"/>
    <m/>
    <m/>
    <n v="2"/>
    <m/>
    <n v="50"/>
    <n v="50"/>
    <n v="64"/>
    <n v="2"/>
    <n v="4"/>
    <n v="0"/>
    <n v="0"/>
    <n v="26"/>
    <n v="0"/>
    <n v="4"/>
    <n v="0"/>
    <n v="100"/>
    <s v="Kate"/>
    <s v="Better vis"/>
    <m/>
    <n v="0"/>
  </r>
  <r>
    <x v="1"/>
    <x v="0"/>
    <s v="H"/>
    <n v="20"/>
    <d v="1904-01-01T08:00:29"/>
    <n v="16"/>
    <n v="4"/>
    <m/>
    <m/>
    <n v="3"/>
    <n v="22"/>
    <m/>
    <m/>
    <n v="5"/>
    <m/>
    <n v="50"/>
    <n v="50"/>
    <n v="32"/>
    <n v="8"/>
    <n v="0"/>
    <n v="0"/>
    <n v="6"/>
    <n v="44"/>
    <n v="0"/>
    <n v="10"/>
    <n v="0"/>
    <n v="100"/>
    <s v="Kate"/>
    <m/>
    <m/>
    <n v="0"/>
  </r>
  <r>
    <x v="1"/>
    <x v="0"/>
    <s v="H"/>
    <n v="21"/>
    <d v="1904-01-01T08:23:01"/>
    <n v="11"/>
    <n v="1"/>
    <n v="11"/>
    <m/>
    <m/>
    <n v="24"/>
    <n v="2"/>
    <m/>
    <n v="1"/>
    <m/>
    <n v="48"/>
    <n v="50"/>
    <n v="22.916666666666664"/>
    <n v="2.083333333333333"/>
    <n v="22.916666666666664"/>
    <n v="0"/>
    <n v="0"/>
    <n v="50"/>
    <n v="0"/>
    <n v="2.083333333333333"/>
    <n v="0"/>
    <n v="100"/>
    <s v="Kate"/>
    <m/>
    <m/>
    <n v="0"/>
  </r>
  <r>
    <x v="1"/>
    <x v="0"/>
    <s v="H"/>
    <n v="22"/>
    <d v="1904-01-01T08:43:27"/>
    <n v="12"/>
    <m/>
    <m/>
    <m/>
    <m/>
    <n v="26"/>
    <m/>
    <m/>
    <n v="12"/>
    <m/>
    <n v="50"/>
    <n v="50"/>
    <n v="24"/>
    <n v="0"/>
    <n v="0"/>
    <n v="0"/>
    <n v="0"/>
    <n v="52"/>
    <n v="0"/>
    <n v="24"/>
    <n v="0"/>
    <n v="100"/>
    <s v="Kate"/>
    <m/>
    <m/>
    <n v="0"/>
  </r>
  <r>
    <x v="1"/>
    <x v="0"/>
    <s v="H"/>
    <n v="24"/>
    <d v="1904-01-01T09:23:03"/>
    <n v="39"/>
    <m/>
    <m/>
    <m/>
    <m/>
    <n v="10"/>
    <n v="1"/>
    <m/>
    <m/>
    <m/>
    <n v="49"/>
    <n v="50"/>
    <n v="79.591836734693871"/>
    <n v="0"/>
    <n v="0"/>
    <n v="0"/>
    <n v="0"/>
    <n v="20.408163265306122"/>
    <n v="0"/>
    <n v="0"/>
    <n v="0"/>
    <n v="100"/>
    <s v="Kate"/>
    <m/>
    <m/>
    <n v="0"/>
  </r>
  <r>
    <x v="1"/>
    <x v="0"/>
    <s v="H"/>
    <n v="26"/>
    <d v="1904-01-01T10:24:17"/>
    <n v="13"/>
    <n v="3"/>
    <n v="19"/>
    <m/>
    <m/>
    <n v="12"/>
    <m/>
    <m/>
    <n v="3"/>
    <m/>
    <n v="50"/>
    <n v="50"/>
    <n v="26"/>
    <n v="6"/>
    <n v="38"/>
    <n v="0"/>
    <n v="0"/>
    <n v="24"/>
    <n v="0"/>
    <n v="6"/>
    <n v="0"/>
    <n v="100"/>
    <s v="Kate"/>
    <m/>
    <m/>
    <n v="0"/>
  </r>
  <r>
    <x v="1"/>
    <x v="0"/>
    <s v="H"/>
    <n v="27"/>
    <d v="1904-01-01T10:32:19"/>
    <n v="16"/>
    <m/>
    <n v="12"/>
    <m/>
    <n v="1"/>
    <n v="16"/>
    <n v="2"/>
    <m/>
    <n v="3"/>
    <m/>
    <n v="48"/>
    <n v="50"/>
    <n v="33.333333333333329"/>
    <n v="0"/>
    <n v="25"/>
    <n v="0"/>
    <n v="2.083333333333333"/>
    <n v="33.333333333333329"/>
    <n v="0"/>
    <n v="6.25"/>
    <n v="0"/>
    <n v="100"/>
    <s v="Kate"/>
    <m/>
    <m/>
    <n v="0"/>
  </r>
  <r>
    <x v="1"/>
    <x v="0"/>
    <s v="H"/>
    <n v="28"/>
    <d v="1904-01-01T10:41:27"/>
    <n v="10"/>
    <m/>
    <n v="6"/>
    <m/>
    <n v="9"/>
    <n v="21"/>
    <n v="2"/>
    <m/>
    <n v="2"/>
    <m/>
    <n v="48"/>
    <n v="50"/>
    <n v="20.833333333333336"/>
    <n v="0"/>
    <n v="12.5"/>
    <n v="0"/>
    <n v="18.75"/>
    <n v="43.75"/>
    <n v="0"/>
    <n v="4.1666666666666661"/>
    <n v="0"/>
    <n v="100"/>
    <s v="Kate"/>
    <m/>
    <m/>
    <n v="0"/>
  </r>
  <r>
    <x v="1"/>
    <x v="0"/>
    <s v="H"/>
    <n v="30"/>
    <d v="1904-01-01T10:55:05"/>
    <n v="21"/>
    <n v="3"/>
    <n v="7"/>
    <m/>
    <n v="9"/>
    <n v="5"/>
    <m/>
    <m/>
    <n v="5"/>
    <m/>
    <n v="50"/>
    <n v="50"/>
    <n v="42"/>
    <n v="6"/>
    <n v="14.000000000000002"/>
    <n v="0"/>
    <n v="18"/>
    <n v="10"/>
    <n v="0"/>
    <n v="10"/>
    <n v="0"/>
    <n v="100"/>
    <s v="Kate"/>
    <m/>
    <m/>
    <n v="0"/>
  </r>
  <r>
    <x v="15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47" firstHeaderRow="1" firstDataRow="2" firstDataCol="1"/>
  <pivotFields count="31">
    <pivotField axis="axisRow" showAll="0">
      <items count="17">
        <item x="14"/>
        <item x="6"/>
        <item x="8"/>
        <item x="13"/>
        <item x="9"/>
        <item x="4"/>
        <item x="1"/>
        <item x="0"/>
        <item x="5"/>
        <item x="10"/>
        <item x="2"/>
        <item x="3"/>
        <item x="12"/>
        <item x="11"/>
        <item x="7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43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>
      <x v="5"/>
    </i>
    <i r="1">
      <x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Quadrat #" fld="3" subtotal="count" baseField="0" baseItem="0"/>
    <dataField name="Sum of count.star2" fld="30" baseField="0" baseItem="0"/>
    <dataField name="Average of count.star" fld="30" subtotal="average" baseField="0" baseItem="0"/>
    <dataField name="Var of count.star" fld="30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7"/>
  <sheetViews>
    <sheetView tabSelected="1" workbookViewId="0">
      <selection activeCell="D46" sqref="D46"/>
    </sheetView>
  </sheetViews>
  <sheetFormatPr baseColWidth="10" defaultRowHeight="13" x14ac:dyDescent="0"/>
  <cols>
    <col min="1" max="1" width="18.85546875" bestFit="1" customWidth="1"/>
    <col min="2" max="3" width="14.5703125" bestFit="1" customWidth="1"/>
    <col min="4" max="4" width="16.42578125" bestFit="1" customWidth="1"/>
    <col min="5" max="5" width="13" bestFit="1" customWidth="1"/>
    <col min="6" max="6" width="13" customWidth="1"/>
  </cols>
  <sheetData>
    <row r="3" spans="1:18">
      <c r="B3" s="69" t="s">
        <v>327</v>
      </c>
    </row>
    <row r="4" spans="1:18">
      <c r="A4" s="69" t="s">
        <v>324</v>
      </c>
      <c r="B4" t="s">
        <v>328</v>
      </c>
      <c r="C4" t="s">
        <v>329</v>
      </c>
      <c r="D4" t="s">
        <v>330</v>
      </c>
      <c r="E4" t="s">
        <v>331</v>
      </c>
      <c r="I4" t="s">
        <v>332</v>
      </c>
    </row>
    <row r="5" spans="1:18">
      <c r="A5" s="71" t="s">
        <v>297</v>
      </c>
      <c r="B5" s="70">
        <v>30</v>
      </c>
      <c r="C5" s="70">
        <v>0</v>
      </c>
      <c r="D5" s="70">
        <v>0</v>
      </c>
      <c r="E5" s="70">
        <v>0</v>
      </c>
      <c r="F5" s="70"/>
      <c r="G5" t="s">
        <v>0</v>
      </c>
      <c r="H5" t="s">
        <v>351</v>
      </c>
      <c r="I5" t="s">
        <v>333</v>
      </c>
      <c r="J5" t="s">
        <v>334</v>
      </c>
      <c r="K5" t="s">
        <v>335</v>
      </c>
      <c r="N5" t="s">
        <v>0</v>
      </c>
      <c r="O5" t="s">
        <v>351</v>
      </c>
      <c r="P5" t="s">
        <v>333</v>
      </c>
      <c r="Q5" t="s">
        <v>334</v>
      </c>
      <c r="R5" t="s">
        <v>335</v>
      </c>
    </row>
    <row r="6" spans="1:18">
      <c r="A6" s="72">
        <v>20</v>
      </c>
      <c r="B6" s="70">
        <v>30</v>
      </c>
      <c r="C6" s="70">
        <v>0</v>
      </c>
      <c r="D6" s="70">
        <v>0</v>
      </c>
      <c r="E6" s="70">
        <v>0</v>
      </c>
      <c r="F6" s="70"/>
      <c r="G6" s="74" t="s">
        <v>350</v>
      </c>
      <c r="H6" s="74">
        <v>20</v>
      </c>
      <c r="I6">
        <f>D6*4</f>
        <v>0</v>
      </c>
      <c r="J6">
        <f>E6*4^2</f>
        <v>0</v>
      </c>
      <c r="K6">
        <f>SQRT(J6)</f>
        <v>0</v>
      </c>
      <c r="N6" t="s">
        <v>349</v>
      </c>
      <c r="O6">
        <v>20</v>
      </c>
      <c r="P6">
        <v>0.26666666666666666</v>
      </c>
      <c r="Q6">
        <v>1.0298850574712644</v>
      </c>
      <c r="R6">
        <v>1.0148325268098497</v>
      </c>
    </row>
    <row r="7" spans="1:18">
      <c r="A7" s="71" t="s">
        <v>30</v>
      </c>
      <c r="B7" s="70">
        <v>30</v>
      </c>
      <c r="C7" s="70">
        <v>2</v>
      </c>
      <c r="D7" s="70">
        <v>6.6666666666666666E-2</v>
      </c>
      <c r="E7" s="70">
        <v>6.4367816091954022E-2</v>
      </c>
      <c r="F7" s="70"/>
      <c r="G7" s="74"/>
      <c r="H7" s="74"/>
      <c r="N7" t="s">
        <v>350</v>
      </c>
      <c r="O7">
        <v>20</v>
      </c>
      <c r="P7">
        <v>0</v>
      </c>
      <c r="Q7">
        <v>0</v>
      </c>
      <c r="R7">
        <v>0</v>
      </c>
    </row>
    <row r="8" spans="1:18">
      <c r="A8" s="72">
        <v>20</v>
      </c>
      <c r="B8" s="70">
        <v>30</v>
      </c>
      <c r="C8" s="70">
        <v>2</v>
      </c>
      <c r="D8" s="70">
        <v>6.6666666666666666E-2</v>
      </c>
      <c r="E8" s="70">
        <v>6.4367816091954022E-2</v>
      </c>
      <c r="F8" s="70"/>
      <c r="G8" s="74" t="s">
        <v>349</v>
      </c>
      <c r="H8" s="75">
        <v>20</v>
      </c>
      <c r="I8">
        <f>D8*4</f>
        <v>0.26666666666666666</v>
      </c>
      <c r="J8">
        <f>E8*4^2</f>
        <v>1.0298850574712644</v>
      </c>
      <c r="K8">
        <f>SQRT(J8)</f>
        <v>1.0148325268098497</v>
      </c>
      <c r="N8" t="s">
        <v>341</v>
      </c>
      <c r="O8">
        <v>20</v>
      </c>
      <c r="P8">
        <v>0.66666666666666663</v>
      </c>
      <c r="Q8">
        <v>2.298850574712644</v>
      </c>
      <c r="R8">
        <v>1.5161960871578068</v>
      </c>
    </row>
    <row r="9" spans="1:18">
      <c r="A9" s="71" t="s">
        <v>178</v>
      </c>
      <c r="B9" s="70">
        <v>90</v>
      </c>
      <c r="C9" s="70">
        <v>8</v>
      </c>
      <c r="D9" s="70">
        <v>8.8888888888888892E-2</v>
      </c>
      <c r="E9" s="70">
        <v>8.1897627965043698E-2</v>
      </c>
      <c r="F9" s="70"/>
      <c r="G9" s="74"/>
      <c r="H9" s="73"/>
      <c r="N9" t="s">
        <v>339</v>
      </c>
      <c r="O9">
        <v>20</v>
      </c>
      <c r="P9">
        <v>0.4</v>
      </c>
      <c r="Q9">
        <v>1.4896551724137932</v>
      </c>
      <c r="R9">
        <v>1.2205143065174586</v>
      </c>
    </row>
    <row r="10" spans="1:18">
      <c r="A10" s="72">
        <v>20</v>
      </c>
      <c r="B10" s="70">
        <v>30</v>
      </c>
      <c r="C10" s="70">
        <v>3</v>
      </c>
      <c r="D10" s="70">
        <v>0.1</v>
      </c>
      <c r="E10" s="70">
        <v>9.3103448275862075E-2</v>
      </c>
      <c r="F10" s="70"/>
      <c r="G10" s="74" t="s">
        <v>348</v>
      </c>
      <c r="H10" s="75">
        <v>20</v>
      </c>
      <c r="I10">
        <f t="shared" ref="I10:I12" si="0">D10*4</f>
        <v>0.4</v>
      </c>
      <c r="J10">
        <f t="shared" ref="J10:J12" si="1">E10*4^2</f>
        <v>1.4896551724137932</v>
      </c>
      <c r="K10">
        <f t="shared" ref="K10:K44" si="2">SQRT(J10)</f>
        <v>1.2205143065174586</v>
      </c>
      <c r="N10" t="s">
        <v>339</v>
      </c>
      <c r="O10">
        <v>40</v>
      </c>
      <c r="P10">
        <v>0.13333333333333333</v>
      </c>
      <c r="Q10">
        <v>0.53333333333333333</v>
      </c>
      <c r="R10">
        <v>0.73029674334022143</v>
      </c>
    </row>
    <row r="11" spans="1:18">
      <c r="A11" s="72">
        <v>40</v>
      </c>
      <c r="B11" s="70">
        <v>30</v>
      </c>
      <c r="C11" s="70">
        <v>2</v>
      </c>
      <c r="D11" s="70">
        <v>6.6666666666666666E-2</v>
      </c>
      <c r="E11" s="70">
        <v>6.4367816091954022E-2</v>
      </c>
      <c r="F11" s="70"/>
      <c r="G11" s="74" t="s">
        <v>348</v>
      </c>
      <c r="H11" s="75">
        <v>40</v>
      </c>
      <c r="I11">
        <f t="shared" si="0"/>
        <v>0.26666666666666666</v>
      </c>
      <c r="J11">
        <f t="shared" si="1"/>
        <v>1.0298850574712644</v>
      </c>
      <c r="K11">
        <f t="shared" si="2"/>
        <v>1.0148325268098497</v>
      </c>
      <c r="N11" t="s">
        <v>339</v>
      </c>
      <c r="O11">
        <v>60</v>
      </c>
      <c r="P11">
        <v>0.4</v>
      </c>
      <c r="Q11">
        <v>1.4896551724137932</v>
      </c>
      <c r="R11">
        <v>1.2205143065174586</v>
      </c>
    </row>
    <row r="12" spans="1:18">
      <c r="A12" s="72">
        <v>60</v>
      </c>
      <c r="B12" s="70">
        <v>30</v>
      </c>
      <c r="C12" s="70">
        <v>3</v>
      </c>
      <c r="D12" s="70">
        <v>0.1</v>
      </c>
      <c r="E12" s="70">
        <v>9.3103448275862075E-2</v>
      </c>
      <c r="F12" s="70"/>
      <c r="G12" s="74" t="s">
        <v>348</v>
      </c>
      <c r="H12" s="75">
        <v>60</v>
      </c>
      <c r="I12">
        <f t="shared" si="0"/>
        <v>0.4</v>
      </c>
      <c r="J12">
        <f t="shared" si="1"/>
        <v>1.4896551724137932</v>
      </c>
      <c r="K12">
        <f t="shared" si="2"/>
        <v>1.2205143065174586</v>
      </c>
      <c r="N12" t="s">
        <v>346</v>
      </c>
      <c r="O12">
        <v>20</v>
      </c>
      <c r="P12">
        <v>0.8</v>
      </c>
      <c r="Q12">
        <v>2.6482758620689655</v>
      </c>
      <c r="R12">
        <v>1.6273524086899449</v>
      </c>
    </row>
    <row r="13" spans="1:18">
      <c r="A13" s="71" t="s">
        <v>31</v>
      </c>
      <c r="B13" s="70">
        <v>30</v>
      </c>
      <c r="C13" s="70">
        <v>0</v>
      </c>
      <c r="D13" s="70">
        <v>0</v>
      </c>
      <c r="E13" s="70">
        <v>0</v>
      </c>
      <c r="F13" s="70"/>
      <c r="G13" s="74"/>
      <c r="H13" s="73" t="s">
        <v>31</v>
      </c>
      <c r="N13" t="s">
        <v>345</v>
      </c>
      <c r="O13">
        <v>20</v>
      </c>
      <c r="P13">
        <v>0.66666666666666663</v>
      </c>
      <c r="Q13">
        <v>2.298850574712644</v>
      </c>
      <c r="R13">
        <v>1.5161960871578068</v>
      </c>
    </row>
    <row r="14" spans="1:18">
      <c r="A14" s="72">
        <v>20</v>
      </c>
      <c r="B14" s="70">
        <v>30</v>
      </c>
      <c r="C14" s="70">
        <v>0</v>
      </c>
      <c r="D14" s="70">
        <v>0</v>
      </c>
      <c r="E14" s="70">
        <v>0</v>
      </c>
      <c r="F14" s="70"/>
      <c r="G14" s="74" t="s">
        <v>347</v>
      </c>
      <c r="H14" s="75">
        <v>20</v>
      </c>
      <c r="I14">
        <f>D14*4</f>
        <v>0</v>
      </c>
      <c r="J14">
        <f>E14*4^2</f>
        <v>0</v>
      </c>
      <c r="K14">
        <f t="shared" si="2"/>
        <v>0</v>
      </c>
      <c r="N14" t="s">
        <v>345</v>
      </c>
      <c r="O14">
        <v>40</v>
      </c>
      <c r="P14">
        <v>0.4</v>
      </c>
      <c r="Q14">
        <v>1.4896551724137932</v>
      </c>
      <c r="R14">
        <v>1.2205143065174586</v>
      </c>
    </row>
    <row r="15" spans="1:18">
      <c r="A15" s="71" t="s">
        <v>22</v>
      </c>
      <c r="B15" s="70">
        <v>30</v>
      </c>
      <c r="C15" s="70">
        <v>6</v>
      </c>
      <c r="D15" s="70">
        <v>0.2</v>
      </c>
      <c r="E15" s="70">
        <v>0.16551724137931034</v>
      </c>
      <c r="F15" s="70"/>
      <c r="G15" s="74"/>
      <c r="H15" s="73" t="s">
        <v>22</v>
      </c>
      <c r="N15" t="s">
        <v>348</v>
      </c>
      <c r="O15">
        <v>20</v>
      </c>
      <c r="P15">
        <v>0.4</v>
      </c>
      <c r="Q15">
        <v>1.4896551724137932</v>
      </c>
      <c r="R15">
        <v>1.2205143065174586</v>
      </c>
    </row>
    <row r="16" spans="1:18">
      <c r="A16" s="72">
        <v>20</v>
      </c>
      <c r="B16" s="70">
        <v>30</v>
      </c>
      <c r="C16" s="70">
        <v>6</v>
      </c>
      <c r="D16" s="70">
        <v>0.2</v>
      </c>
      <c r="E16" s="70">
        <v>0.16551724137931034</v>
      </c>
      <c r="F16" s="70"/>
      <c r="G16" s="74" t="s">
        <v>346</v>
      </c>
      <c r="H16" s="75">
        <v>20</v>
      </c>
      <c r="I16">
        <f>D16*4</f>
        <v>0.8</v>
      </c>
      <c r="J16">
        <f>E16*4^2</f>
        <v>2.6482758620689655</v>
      </c>
      <c r="K16">
        <f t="shared" si="2"/>
        <v>1.6273524086899449</v>
      </c>
      <c r="N16" t="s">
        <v>348</v>
      </c>
      <c r="O16">
        <v>40</v>
      </c>
      <c r="P16">
        <v>0.26666666666666666</v>
      </c>
      <c r="Q16">
        <v>1.0298850574712644</v>
      </c>
      <c r="R16">
        <v>1.0148325268098497</v>
      </c>
    </row>
    <row r="17" spans="1:18">
      <c r="A17" s="71" t="s">
        <v>34</v>
      </c>
      <c r="B17" s="70">
        <v>60</v>
      </c>
      <c r="C17" s="70">
        <v>8</v>
      </c>
      <c r="D17" s="70">
        <v>0.13333333333333333</v>
      </c>
      <c r="E17" s="70">
        <v>0.11751412429378531</v>
      </c>
      <c r="F17" s="70"/>
      <c r="G17" s="74"/>
      <c r="H17" s="73" t="s">
        <v>34</v>
      </c>
      <c r="N17" t="s">
        <v>348</v>
      </c>
      <c r="O17">
        <v>60</v>
      </c>
      <c r="P17">
        <v>0.4</v>
      </c>
      <c r="Q17">
        <v>1.4896551724137932</v>
      </c>
      <c r="R17">
        <v>1.2205143065174586</v>
      </c>
    </row>
    <row r="18" spans="1:18">
      <c r="A18" s="72">
        <v>20</v>
      </c>
      <c r="B18" s="70">
        <v>30</v>
      </c>
      <c r="C18" s="70">
        <v>5</v>
      </c>
      <c r="D18" s="70">
        <v>0.16666666666666666</v>
      </c>
      <c r="E18" s="70">
        <v>0.14367816091954025</v>
      </c>
      <c r="F18" s="70"/>
      <c r="G18" s="74" t="s">
        <v>345</v>
      </c>
      <c r="H18" s="75">
        <v>20</v>
      </c>
      <c r="I18">
        <f t="shared" ref="I18:I19" si="3">D18*4</f>
        <v>0.66666666666666663</v>
      </c>
      <c r="J18">
        <f t="shared" ref="J18:J19" si="4">E18*4^2</f>
        <v>2.298850574712644</v>
      </c>
      <c r="K18">
        <f t="shared" si="2"/>
        <v>1.5161960871578068</v>
      </c>
      <c r="N18" t="s">
        <v>347</v>
      </c>
      <c r="O18">
        <v>20</v>
      </c>
      <c r="P18">
        <v>0</v>
      </c>
      <c r="Q18">
        <v>0</v>
      </c>
      <c r="R18">
        <v>0</v>
      </c>
    </row>
    <row r="19" spans="1:18">
      <c r="A19" s="72">
        <v>40</v>
      </c>
      <c r="B19" s="70">
        <v>30</v>
      </c>
      <c r="C19" s="70">
        <v>3</v>
      </c>
      <c r="D19" s="70">
        <v>0.1</v>
      </c>
      <c r="E19" s="70">
        <v>9.3103448275862075E-2</v>
      </c>
      <c r="F19" s="70"/>
      <c r="G19" s="74" t="s">
        <v>345</v>
      </c>
      <c r="H19" s="75">
        <v>40</v>
      </c>
      <c r="I19">
        <f t="shared" si="3"/>
        <v>0.4</v>
      </c>
      <c r="J19">
        <f t="shared" si="4"/>
        <v>1.4896551724137932</v>
      </c>
      <c r="K19">
        <f t="shared" si="2"/>
        <v>1.2205143065174586</v>
      </c>
      <c r="N19" t="s">
        <v>344</v>
      </c>
      <c r="O19">
        <v>20</v>
      </c>
      <c r="P19">
        <v>0.66666666666666663</v>
      </c>
      <c r="Q19">
        <v>3.4022988505747129</v>
      </c>
      <c r="R19">
        <v>1.8445321495096563</v>
      </c>
    </row>
    <row r="20" spans="1:18">
      <c r="A20" s="71" t="s">
        <v>312</v>
      </c>
      <c r="B20" s="70">
        <v>30</v>
      </c>
      <c r="C20" s="70">
        <v>5</v>
      </c>
      <c r="D20" s="70">
        <v>0.16666666666666666</v>
      </c>
      <c r="E20" s="70">
        <v>0.21264367816091956</v>
      </c>
      <c r="F20" s="70"/>
      <c r="G20" s="74"/>
      <c r="H20" s="73" t="s">
        <v>312</v>
      </c>
      <c r="N20" t="s">
        <v>343</v>
      </c>
      <c r="O20">
        <v>20</v>
      </c>
      <c r="P20">
        <v>0</v>
      </c>
      <c r="Q20">
        <v>0</v>
      </c>
      <c r="R20">
        <v>0</v>
      </c>
    </row>
    <row r="21" spans="1:18">
      <c r="A21" s="72">
        <v>20</v>
      </c>
      <c r="B21" s="70">
        <v>30</v>
      </c>
      <c r="C21" s="70">
        <v>5</v>
      </c>
      <c r="D21" s="70">
        <v>0.16666666666666666</v>
      </c>
      <c r="E21" s="70">
        <v>0.21264367816091956</v>
      </c>
      <c r="F21" s="70"/>
      <c r="G21" s="74" t="s">
        <v>344</v>
      </c>
      <c r="H21" s="75">
        <v>20</v>
      </c>
      <c r="I21">
        <f>D21*4</f>
        <v>0.66666666666666663</v>
      </c>
      <c r="J21">
        <f>E21*4^2</f>
        <v>3.4022988505747129</v>
      </c>
      <c r="K21">
        <f t="shared" si="2"/>
        <v>1.8445321495096563</v>
      </c>
      <c r="N21" t="s">
        <v>343</v>
      </c>
      <c r="O21">
        <v>40</v>
      </c>
      <c r="P21">
        <v>0.13333333333333333</v>
      </c>
      <c r="Q21">
        <v>0.53333333333333333</v>
      </c>
      <c r="R21">
        <v>0.73029674334022143</v>
      </c>
    </row>
    <row r="22" spans="1:18">
      <c r="A22" s="71" t="s">
        <v>179</v>
      </c>
      <c r="B22" s="70">
        <v>60</v>
      </c>
      <c r="C22" s="70">
        <v>1</v>
      </c>
      <c r="D22" s="70">
        <v>1.6666666666666666E-2</v>
      </c>
      <c r="E22" s="70">
        <v>1.6666666666666666E-2</v>
      </c>
      <c r="F22" s="70"/>
      <c r="G22" s="74"/>
      <c r="H22" s="73" t="s">
        <v>179</v>
      </c>
      <c r="N22" t="s">
        <v>342</v>
      </c>
      <c r="O22">
        <v>20</v>
      </c>
      <c r="P22">
        <v>3.6</v>
      </c>
      <c r="Q22">
        <v>27.972413793103449</v>
      </c>
      <c r="R22">
        <v>5.2888953282423214</v>
      </c>
    </row>
    <row r="23" spans="1:18">
      <c r="A23" s="72">
        <v>20</v>
      </c>
      <c r="B23" s="70">
        <v>30</v>
      </c>
      <c r="C23" s="70">
        <v>0</v>
      </c>
      <c r="D23" s="70">
        <v>0</v>
      </c>
      <c r="E23" s="70">
        <v>0</v>
      </c>
      <c r="F23" s="70"/>
      <c r="G23" s="74" t="s">
        <v>343</v>
      </c>
      <c r="H23" s="75">
        <v>20</v>
      </c>
      <c r="I23">
        <f t="shared" ref="I23" si="5">D23*4</f>
        <v>0</v>
      </c>
      <c r="J23">
        <f t="shared" ref="J23" si="6">E23*4^2</f>
        <v>0</v>
      </c>
      <c r="K23">
        <f t="shared" si="2"/>
        <v>0</v>
      </c>
      <c r="N23" t="s">
        <v>342</v>
      </c>
      <c r="O23">
        <v>40</v>
      </c>
      <c r="P23">
        <v>2.5333333333333332</v>
      </c>
      <c r="Q23">
        <v>18.188505747126438</v>
      </c>
      <c r="R23">
        <v>4.264798441559277</v>
      </c>
    </row>
    <row r="24" spans="1:18">
      <c r="A24" s="72">
        <v>40</v>
      </c>
      <c r="B24" s="70">
        <v>30</v>
      </c>
      <c r="C24" s="70">
        <v>1</v>
      </c>
      <c r="D24" s="70">
        <v>3.3333333333333333E-2</v>
      </c>
      <c r="E24" s="70">
        <v>3.3333333333333333E-2</v>
      </c>
      <c r="F24" s="70"/>
      <c r="G24" s="74" t="s">
        <v>343</v>
      </c>
      <c r="H24" s="75">
        <v>40</v>
      </c>
      <c r="I24">
        <f>D24*4</f>
        <v>0.13333333333333333</v>
      </c>
      <c r="J24">
        <f>E24*4^2</f>
        <v>0.53333333333333333</v>
      </c>
      <c r="K24">
        <f t="shared" si="2"/>
        <v>0.73029674334022143</v>
      </c>
      <c r="N24" t="s">
        <v>340</v>
      </c>
      <c r="O24">
        <v>20</v>
      </c>
      <c r="P24">
        <v>0.53333333333333333</v>
      </c>
      <c r="Q24">
        <v>3.0160919540229885</v>
      </c>
      <c r="R24">
        <v>1.7366899418212189</v>
      </c>
    </row>
    <row r="25" spans="1:18">
      <c r="A25" s="71" t="s">
        <v>115</v>
      </c>
      <c r="B25" s="70">
        <v>60</v>
      </c>
      <c r="C25" s="70">
        <v>46</v>
      </c>
      <c r="D25" s="70">
        <v>0.76666666666666672</v>
      </c>
      <c r="E25" s="70">
        <v>1.4361581920903954</v>
      </c>
      <c r="F25" s="70"/>
      <c r="G25" s="74"/>
      <c r="H25" s="73" t="s">
        <v>115</v>
      </c>
      <c r="N25" t="s">
        <v>336</v>
      </c>
      <c r="O25">
        <v>20</v>
      </c>
      <c r="P25">
        <v>0.53333333333333333</v>
      </c>
      <c r="Q25">
        <v>3.0160919540229885</v>
      </c>
      <c r="R25">
        <v>1.7366899418212189</v>
      </c>
    </row>
    <row r="26" spans="1:18">
      <c r="A26" s="72">
        <v>20</v>
      </c>
      <c r="B26" s="70">
        <v>30</v>
      </c>
      <c r="C26" s="70">
        <v>27</v>
      </c>
      <c r="D26" s="70">
        <v>0.9</v>
      </c>
      <c r="E26" s="70">
        <v>1.7482758620689656</v>
      </c>
      <c r="F26" s="70"/>
      <c r="G26" s="74" t="s">
        <v>342</v>
      </c>
      <c r="H26" s="75">
        <v>20</v>
      </c>
      <c r="I26">
        <f t="shared" ref="I26:I27" si="7">D26*4</f>
        <v>3.6</v>
      </c>
      <c r="J26">
        <f t="shared" ref="J26:J27" si="8">E26*4^2</f>
        <v>27.972413793103449</v>
      </c>
      <c r="K26">
        <f t="shared" si="2"/>
        <v>5.2888953282423214</v>
      </c>
      <c r="N26" t="s">
        <v>336</v>
      </c>
      <c r="O26">
        <v>40</v>
      </c>
      <c r="P26">
        <v>0.8</v>
      </c>
      <c r="Q26">
        <v>9.2689655172413801</v>
      </c>
      <c r="R26">
        <v>3.0444975804295491</v>
      </c>
    </row>
    <row r="27" spans="1:18">
      <c r="A27" s="72">
        <v>40</v>
      </c>
      <c r="B27" s="70">
        <v>30</v>
      </c>
      <c r="C27" s="70">
        <v>19</v>
      </c>
      <c r="D27" s="70">
        <v>0.6333333333333333</v>
      </c>
      <c r="E27" s="70">
        <v>1.1367816091954024</v>
      </c>
      <c r="F27" s="70"/>
      <c r="G27" s="74" t="s">
        <v>342</v>
      </c>
      <c r="H27" s="75">
        <v>40</v>
      </c>
      <c r="I27">
        <f t="shared" si="7"/>
        <v>2.5333333333333332</v>
      </c>
      <c r="J27">
        <f t="shared" si="8"/>
        <v>18.188505747126438</v>
      </c>
      <c r="K27">
        <f t="shared" si="2"/>
        <v>4.264798441559277</v>
      </c>
      <c r="N27" t="s">
        <v>337</v>
      </c>
      <c r="O27">
        <v>20</v>
      </c>
      <c r="P27">
        <v>0.26666666666666666</v>
      </c>
      <c r="Q27">
        <v>1.0298850574712644</v>
      </c>
      <c r="R27">
        <v>1.0148325268098497</v>
      </c>
    </row>
    <row r="28" spans="1:18">
      <c r="A28" s="71" t="s">
        <v>44</v>
      </c>
      <c r="B28" s="70">
        <v>30</v>
      </c>
      <c r="C28" s="70">
        <v>5</v>
      </c>
      <c r="D28" s="70">
        <v>0.16666666666666666</v>
      </c>
      <c r="E28" s="70">
        <v>0.14367816091954025</v>
      </c>
      <c r="F28" s="70"/>
      <c r="G28" s="74"/>
      <c r="H28" s="73" t="s">
        <v>44</v>
      </c>
      <c r="N28" t="s">
        <v>338</v>
      </c>
      <c r="O28">
        <v>20</v>
      </c>
      <c r="P28">
        <v>7.333333333333333</v>
      </c>
      <c r="Q28">
        <v>45.333333333333336</v>
      </c>
      <c r="R28">
        <v>6.7330032922413858</v>
      </c>
    </row>
    <row r="29" spans="1:18">
      <c r="A29" s="72">
        <v>20</v>
      </c>
      <c r="B29" s="70">
        <v>30</v>
      </c>
      <c r="C29" s="70">
        <v>5</v>
      </c>
      <c r="D29" s="70">
        <v>0.16666666666666666</v>
      </c>
      <c r="E29" s="70">
        <v>0.14367816091954025</v>
      </c>
      <c r="F29" s="70"/>
      <c r="G29" s="74" t="s">
        <v>341</v>
      </c>
      <c r="H29" s="75">
        <v>20</v>
      </c>
      <c r="I29">
        <f>D29*4</f>
        <v>0.66666666666666663</v>
      </c>
      <c r="J29">
        <f>E29*4^2</f>
        <v>2.298850574712644</v>
      </c>
      <c r="K29">
        <f t="shared" si="2"/>
        <v>1.5161960871578068</v>
      </c>
      <c r="N29" t="s">
        <v>338</v>
      </c>
      <c r="O29">
        <v>40</v>
      </c>
      <c r="P29">
        <v>2.8</v>
      </c>
      <c r="Q29">
        <v>11.200000000000001</v>
      </c>
      <c r="R29">
        <v>3.3466401061363023</v>
      </c>
    </row>
    <row r="30" spans="1:18">
      <c r="A30" s="71" t="s">
        <v>108</v>
      </c>
      <c r="B30" s="70">
        <v>30</v>
      </c>
      <c r="C30" s="70">
        <v>4</v>
      </c>
      <c r="D30" s="70">
        <v>0.13333333333333333</v>
      </c>
      <c r="E30" s="70">
        <v>0.18850574712643678</v>
      </c>
      <c r="F30" s="70"/>
      <c r="G30" s="74"/>
      <c r="H30" s="73" t="s">
        <v>108</v>
      </c>
      <c r="N30" t="s">
        <v>338</v>
      </c>
      <c r="O30">
        <v>60</v>
      </c>
      <c r="P30">
        <v>1.2</v>
      </c>
      <c r="Q30">
        <v>4.5793103448275865</v>
      </c>
      <c r="R30">
        <v>2.1399323224876965</v>
      </c>
    </row>
    <row r="31" spans="1:18">
      <c r="A31" s="72">
        <v>20</v>
      </c>
      <c r="B31" s="70">
        <v>30</v>
      </c>
      <c r="C31" s="70">
        <v>4</v>
      </c>
      <c r="D31" s="70">
        <v>0.13333333333333333</v>
      </c>
      <c r="E31" s="70">
        <v>0.18850574712643678</v>
      </c>
      <c r="F31" s="70"/>
      <c r="G31" s="74" t="s">
        <v>340</v>
      </c>
      <c r="H31" s="75">
        <v>20</v>
      </c>
      <c r="I31">
        <f>D31*4</f>
        <v>0.53333333333333333</v>
      </c>
      <c r="J31">
        <f>E31*4^2</f>
        <v>3.0160919540229885</v>
      </c>
      <c r="K31">
        <f t="shared" si="2"/>
        <v>1.7366899418212189</v>
      </c>
      <c r="O31" t="s">
        <v>31</v>
      </c>
    </row>
    <row r="32" spans="1:18">
      <c r="A32" s="71" t="s">
        <v>277</v>
      </c>
      <c r="B32" s="70">
        <v>60</v>
      </c>
      <c r="C32" s="70">
        <v>10</v>
      </c>
      <c r="D32" s="70">
        <v>0.16666666666666666</v>
      </c>
      <c r="E32" s="70">
        <v>0.37853107344632764</v>
      </c>
      <c r="F32" s="70"/>
      <c r="G32" s="74"/>
      <c r="H32" s="73" t="s">
        <v>277</v>
      </c>
      <c r="O32" t="s">
        <v>22</v>
      </c>
    </row>
    <row r="33" spans="1:15">
      <c r="A33" s="72">
        <v>20</v>
      </c>
      <c r="B33" s="70">
        <v>30</v>
      </c>
      <c r="C33" s="70">
        <v>4</v>
      </c>
      <c r="D33" s="70">
        <v>0.13333333333333333</v>
      </c>
      <c r="E33" s="70">
        <v>0.18850574712643678</v>
      </c>
      <c r="F33" s="70"/>
      <c r="G33" s="74" t="s">
        <v>336</v>
      </c>
      <c r="H33" s="75">
        <v>20</v>
      </c>
      <c r="I33">
        <f t="shared" ref="I33:I34" si="9">D33*4</f>
        <v>0.53333333333333333</v>
      </c>
      <c r="J33">
        <f t="shared" ref="J33:J34" si="10">E33*4^2</f>
        <v>3.0160919540229885</v>
      </c>
      <c r="K33">
        <f t="shared" si="2"/>
        <v>1.7366899418212189</v>
      </c>
      <c r="O33" t="s">
        <v>34</v>
      </c>
    </row>
    <row r="34" spans="1:15">
      <c r="A34" s="72">
        <v>40</v>
      </c>
      <c r="B34" s="70">
        <v>30</v>
      </c>
      <c r="C34" s="70">
        <v>6</v>
      </c>
      <c r="D34" s="70">
        <v>0.2</v>
      </c>
      <c r="E34" s="70">
        <v>0.57931034482758625</v>
      </c>
      <c r="F34" s="70"/>
      <c r="G34" s="74" t="s">
        <v>336</v>
      </c>
      <c r="H34" s="75">
        <v>40</v>
      </c>
      <c r="I34">
        <f t="shared" si="9"/>
        <v>0.8</v>
      </c>
      <c r="J34">
        <f t="shared" si="10"/>
        <v>9.2689655172413801</v>
      </c>
      <c r="K34">
        <f t="shared" si="2"/>
        <v>3.0444975804295491</v>
      </c>
      <c r="O34" t="s">
        <v>312</v>
      </c>
    </row>
    <row r="35" spans="1:15">
      <c r="A35" s="71" t="s">
        <v>263</v>
      </c>
      <c r="B35" s="70">
        <v>30</v>
      </c>
      <c r="C35" s="70">
        <v>2</v>
      </c>
      <c r="D35" s="70">
        <v>6.6666666666666666E-2</v>
      </c>
      <c r="E35" s="70">
        <v>6.4367816091954022E-2</v>
      </c>
      <c r="F35" s="70"/>
      <c r="G35" s="74"/>
      <c r="H35" s="73" t="s">
        <v>263</v>
      </c>
      <c r="O35" t="s">
        <v>179</v>
      </c>
    </row>
    <row r="36" spans="1:15">
      <c r="A36" s="72">
        <v>20</v>
      </c>
      <c r="B36" s="70">
        <v>30</v>
      </c>
      <c r="C36" s="70">
        <v>2</v>
      </c>
      <c r="D36" s="70">
        <v>6.6666666666666666E-2</v>
      </c>
      <c r="E36" s="70">
        <v>6.4367816091954022E-2</v>
      </c>
      <c r="F36" s="70"/>
      <c r="G36" s="74" t="s">
        <v>337</v>
      </c>
      <c r="H36" s="75">
        <v>20</v>
      </c>
      <c r="I36">
        <f>D36*4</f>
        <v>0.26666666666666666</v>
      </c>
      <c r="J36">
        <f>E36*4^2</f>
        <v>1.0298850574712644</v>
      </c>
      <c r="K36">
        <f t="shared" si="2"/>
        <v>1.0148325268098497</v>
      </c>
      <c r="O36" t="s">
        <v>115</v>
      </c>
    </row>
    <row r="37" spans="1:15">
      <c r="A37" s="71" t="s">
        <v>113</v>
      </c>
      <c r="B37" s="70">
        <v>90</v>
      </c>
      <c r="C37" s="70">
        <v>85</v>
      </c>
      <c r="D37" s="70">
        <v>0.94444444444444442</v>
      </c>
      <c r="E37" s="70">
        <v>1.6710362047440699</v>
      </c>
      <c r="F37" s="70"/>
      <c r="G37" s="74"/>
      <c r="H37" s="73" t="s">
        <v>113</v>
      </c>
      <c r="O37" t="s">
        <v>44</v>
      </c>
    </row>
    <row r="38" spans="1:15">
      <c r="A38" s="72">
        <v>20</v>
      </c>
      <c r="B38" s="70">
        <v>30</v>
      </c>
      <c r="C38" s="70">
        <v>55</v>
      </c>
      <c r="D38" s="70">
        <v>1.8333333333333333</v>
      </c>
      <c r="E38" s="70">
        <v>2.8333333333333335</v>
      </c>
      <c r="F38" s="70"/>
      <c r="G38" s="74" t="s">
        <v>338</v>
      </c>
      <c r="H38" s="75">
        <v>20</v>
      </c>
      <c r="I38">
        <f>D38*4</f>
        <v>7.333333333333333</v>
      </c>
      <c r="J38">
        <f>E38*4^2</f>
        <v>45.333333333333336</v>
      </c>
      <c r="K38">
        <f t="shared" si="2"/>
        <v>6.7330032922413858</v>
      </c>
      <c r="O38" t="s">
        <v>108</v>
      </c>
    </row>
    <row r="39" spans="1:15">
      <c r="A39" s="72">
        <v>40</v>
      </c>
      <c r="B39" s="70">
        <v>30</v>
      </c>
      <c r="C39" s="70">
        <v>21</v>
      </c>
      <c r="D39" s="70">
        <v>0.7</v>
      </c>
      <c r="E39" s="70">
        <v>0.70000000000000007</v>
      </c>
      <c r="F39" s="70"/>
      <c r="G39" s="74" t="s">
        <v>338</v>
      </c>
      <c r="H39" s="75">
        <v>40</v>
      </c>
      <c r="I39">
        <f>D39*4</f>
        <v>2.8</v>
      </c>
      <c r="J39">
        <f>E39*4^2</f>
        <v>11.200000000000001</v>
      </c>
      <c r="K39">
        <f t="shared" si="2"/>
        <v>3.3466401061363023</v>
      </c>
      <c r="O39" t="s">
        <v>277</v>
      </c>
    </row>
    <row r="40" spans="1:15">
      <c r="A40" s="72">
        <v>60</v>
      </c>
      <c r="B40" s="70">
        <v>30</v>
      </c>
      <c r="C40" s="70">
        <v>9</v>
      </c>
      <c r="D40" s="70">
        <v>0.3</v>
      </c>
      <c r="E40" s="70">
        <v>0.28620689655172415</v>
      </c>
      <c r="F40" s="70"/>
      <c r="G40" s="74" t="s">
        <v>338</v>
      </c>
      <c r="H40" s="75">
        <v>60</v>
      </c>
      <c r="I40">
        <f>D40*4</f>
        <v>1.2</v>
      </c>
      <c r="J40">
        <f>E40*4^2</f>
        <v>4.5793103448275865</v>
      </c>
      <c r="K40">
        <f t="shared" si="2"/>
        <v>2.1399323224876965</v>
      </c>
      <c r="O40" t="s">
        <v>263</v>
      </c>
    </row>
    <row r="41" spans="1:15">
      <c r="A41" s="71" t="s">
        <v>266</v>
      </c>
      <c r="B41" s="70">
        <v>90</v>
      </c>
      <c r="C41" s="70">
        <v>7</v>
      </c>
      <c r="D41" s="70">
        <v>7.7777777777777779E-2</v>
      </c>
      <c r="E41" s="70">
        <v>7.2534332084893891E-2</v>
      </c>
      <c r="F41" s="70"/>
      <c r="G41" s="74"/>
      <c r="H41" s="73" t="s">
        <v>266</v>
      </c>
      <c r="O41" t="s">
        <v>113</v>
      </c>
    </row>
    <row r="42" spans="1:15">
      <c r="A42" s="72">
        <v>20</v>
      </c>
      <c r="B42" s="70">
        <v>30</v>
      </c>
      <c r="C42" s="70">
        <v>3</v>
      </c>
      <c r="D42" s="70">
        <v>0.1</v>
      </c>
      <c r="E42" s="70">
        <v>9.3103448275862075E-2</v>
      </c>
      <c r="F42" s="70"/>
      <c r="G42" s="74" t="s">
        <v>339</v>
      </c>
      <c r="H42" s="75">
        <v>20</v>
      </c>
      <c r="I42">
        <f>D42*4</f>
        <v>0.4</v>
      </c>
      <c r="J42">
        <f>E42*4^2</f>
        <v>1.4896551724137932</v>
      </c>
      <c r="K42">
        <f t="shared" si="2"/>
        <v>1.2205143065174586</v>
      </c>
      <c r="O42" t="s">
        <v>266</v>
      </c>
    </row>
    <row r="43" spans="1:15">
      <c r="A43" s="72">
        <v>40</v>
      </c>
      <c r="B43" s="70">
        <v>30</v>
      </c>
      <c r="C43" s="70">
        <v>1</v>
      </c>
      <c r="D43" s="70">
        <v>3.3333333333333333E-2</v>
      </c>
      <c r="E43" s="70">
        <v>3.3333333333333333E-2</v>
      </c>
      <c r="F43" s="70"/>
      <c r="G43" s="74" t="s">
        <v>339</v>
      </c>
      <c r="H43" s="75">
        <v>40</v>
      </c>
      <c r="I43">
        <f>D43*4</f>
        <v>0.13333333333333333</v>
      </c>
      <c r="J43">
        <f>E43*4^2</f>
        <v>0.53333333333333333</v>
      </c>
      <c r="K43">
        <f t="shared" si="2"/>
        <v>0.73029674334022143</v>
      </c>
    </row>
    <row r="44" spans="1:15">
      <c r="A44" s="72">
        <v>60</v>
      </c>
      <c r="B44" s="70">
        <v>30</v>
      </c>
      <c r="C44" s="70">
        <v>3</v>
      </c>
      <c r="D44" s="70">
        <v>0.1</v>
      </c>
      <c r="E44" s="70">
        <v>9.3103448275862075E-2</v>
      </c>
      <c r="F44" s="70"/>
      <c r="G44" s="74" t="s">
        <v>339</v>
      </c>
      <c r="H44" s="75">
        <v>60</v>
      </c>
      <c r="I44">
        <f>D44*4</f>
        <v>0.4</v>
      </c>
      <c r="J44">
        <f>E44*4^2</f>
        <v>1.4896551724137932</v>
      </c>
      <c r="K44">
        <f t="shared" si="2"/>
        <v>1.2205143065174586</v>
      </c>
    </row>
    <row r="45" spans="1:15">
      <c r="A45" s="71" t="s">
        <v>325</v>
      </c>
      <c r="B45" s="70"/>
      <c r="C45" s="70"/>
      <c r="D45" s="70"/>
      <c r="E45" s="70"/>
      <c r="F45" s="70"/>
    </row>
    <row r="46" spans="1:15">
      <c r="A46" s="72" t="s">
        <v>325</v>
      </c>
      <c r="B46" s="70"/>
      <c r="C46" s="70"/>
      <c r="D46" s="70"/>
      <c r="E46" s="70"/>
      <c r="F46" s="70"/>
    </row>
    <row r="47" spans="1:15">
      <c r="A47" s="71" t="s">
        <v>326</v>
      </c>
      <c r="B47" s="70">
        <v>750</v>
      </c>
      <c r="C47" s="70">
        <v>189</v>
      </c>
      <c r="D47" s="70">
        <v>0.252</v>
      </c>
      <c r="E47" s="70">
        <v>0.50383444592790394</v>
      </c>
      <c r="F47" s="70"/>
    </row>
  </sheetData>
  <sortState ref="N6:R44">
    <sortCondition ref="N6:N44"/>
    <sortCondition ref="O6:O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1"/>
  <sheetViews>
    <sheetView workbookViewId="0">
      <pane ySplit="500" topLeftCell="A655" activePane="bottomLeft"/>
      <selection activeCell="AE1" sqref="AE1:AE1048576"/>
      <selection pane="bottomLeft" activeCell="D742" sqref="D742"/>
    </sheetView>
  </sheetViews>
  <sheetFormatPr baseColWidth="10" defaultColWidth="11.5703125" defaultRowHeight="12" x14ac:dyDescent="0"/>
  <cols>
    <col min="1" max="1" width="19.42578125" style="45" bestFit="1" customWidth="1"/>
    <col min="2" max="2" width="8.28515625" style="28" bestFit="1" customWidth="1"/>
    <col min="3" max="3" width="4.140625" style="6" bestFit="1" customWidth="1"/>
    <col min="4" max="4" width="8.85546875" style="6" bestFit="1" customWidth="1"/>
    <col min="5" max="5" width="9.28515625" style="6" bestFit="1" customWidth="1"/>
    <col min="6" max="6" width="3.28515625" style="7" bestFit="1" customWidth="1"/>
    <col min="7" max="7" width="6.5703125" style="6" bestFit="1" customWidth="1"/>
    <col min="8" max="8" width="4.140625" style="6" bestFit="1" customWidth="1"/>
    <col min="9" max="9" width="7" style="6" bestFit="1" customWidth="1"/>
    <col min="10" max="11" width="4.85546875" style="6" bestFit="1" customWidth="1"/>
    <col min="12" max="12" width="10.7109375" style="6" bestFit="1" customWidth="1"/>
    <col min="13" max="13" width="11" style="6" bestFit="1" customWidth="1"/>
    <col min="14" max="14" width="5.7109375" style="6" bestFit="1" customWidth="1"/>
    <col min="15" max="15" width="6.42578125" style="6" bestFit="1" customWidth="1"/>
    <col min="16" max="16" width="4.5703125" style="6" bestFit="1" customWidth="1"/>
    <col min="17" max="17" width="6.140625" style="7" bestFit="1" customWidth="1"/>
    <col min="18" max="18" width="10.85546875" style="8" bestFit="1" customWidth="1"/>
    <col min="19" max="19" width="14" style="26" bestFit="1" customWidth="1"/>
    <col min="20" max="20" width="11.140625" style="26" bestFit="1" customWidth="1"/>
    <col min="21" max="21" width="12.5703125" style="26" bestFit="1" customWidth="1"/>
    <col min="22" max="23" width="7" style="26" bestFit="1" customWidth="1"/>
    <col min="24" max="24" width="11" style="26" bestFit="1" customWidth="1"/>
    <col min="25" max="26" width="7" style="26" bestFit="1" customWidth="1"/>
    <col min="27" max="27" width="10.42578125" style="65" bestFit="1" customWidth="1"/>
    <col min="28" max="28" width="8.28515625" style="6" bestFit="1" customWidth="1"/>
    <col min="29" max="29" width="27" style="49" customWidth="1"/>
    <col min="30" max="30" width="26.5703125" style="56" customWidth="1"/>
    <col min="31" max="16384" width="11.5703125" style="6"/>
  </cols>
  <sheetData>
    <row r="1" spans="1:31" s="2" customFormat="1">
      <c r="A1" s="2" t="s">
        <v>0</v>
      </c>
      <c r="B1" s="3" t="s">
        <v>1</v>
      </c>
      <c r="C1" s="2" t="s">
        <v>300</v>
      </c>
      <c r="D1" s="2" t="s">
        <v>2</v>
      </c>
      <c r="E1" s="2" t="s">
        <v>32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4" t="s">
        <v>15</v>
      </c>
      <c r="S1" s="5" t="s">
        <v>16</v>
      </c>
      <c r="T1" s="5" t="s">
        <v>17</v>
      </c>
      <c r="U1" s="5" t="s">
        <v>18</v>
      </c>
      <c r="V1" s="5" t="s">
        <v>7</v>
      </c>
      <c r="W1" s="5" t="s">
        <v>8</v>
      </c>
      <c r="X1" s="5" t="s">
        <v>10</v>
      </c>
      <c r="Y1" s="5" t="s">
        <v>11</v>
      </c>
      <c r="Z1" s="5" t="s">
        <v>12</v>
      </c>
      <c r="AA1" s="60" t="s">
        <v>14</v>
      </c>
      <c r="AB1" s="2" t="s">
        <v>19</v>
      </c>
      <c r="AC1" s="48" t="s">
        <v>20</v>
      </c>
      <c r="AD1" s="55" t="s">
        <v>21</v>
      </c>
      <c r="AE1" s="2" t="s">
        <v>323</v>
      </c>
    </row>
    <row r="2" spans="1:31">
      <c r="A2" s="40" t="s">
        <v>179</v>
      </c>
      <c r="B2" s="28">
        <v>20</v>
      </c>
      <c r="C2" s="7" t="s">
        <v>23</v>
      </c>
      <c r="D2" s="7">
        <v>14</v>
      </c>
      <c r="E2" s="29">
        <v>1.9555671296296298</v>
      </c>
      <c r="F2" s="7">
        <v>15</v>
      </c>
      <c r="H2" s="6">
        <v>15</v>
      </c>
      <c r="K2" s="6">
        <v>12</v>
      </c>
      <c r="N2" s="6">
        <v>8</v>
      </c>
      <c r="P2" s="7">
        <f>50-(L2)</f>
        <v>50</v>
      </c>
      <c r="Q2" s="7">
        <f>SUM(F2:O2)</f>
        <v>50</v>
      </c>
      <c r="R2" s="8">
        <f>F2/$P2*100</f>
        <v>30</v>
      </c>
      <c r="S2" s="9">
        <f>G2/$P2*100</f>
        <v>0</v>
      </c>
      <c r="T2" s="9">
        <f>H2/$P2*100</f>
        <v>30</v>
      </c>
      <c r="U2" s="9">
        <f>I2/$P2*100</f>
        <v>0</v>
      </c>
      <c r="V2" s="9">
        <f>J2/$P2*100</f>
        <v>0</v>
      </c>
      <c r="W2" s="9">
        <f>K2/$P2*100</f>
        <v>24</v>
      </c>
      <c r="X2" s="9">
        <f>M2/P2*100</f>
        <v>0</v>
      </c>
      <c r="Y2" s="9">
        <f>N2/Q2*100</f>
        <v>16</v>
      </c>
      <c r="Z2" s="9">
        <f>O2/Q2*100</f>
        <v>0</v>
      </c>
      <c r="AA2" s="61">
        <f>SUM(R2:Z2)</f>
        <v>100</v>
      </c>
      <c r="AB2" s="7" t="s">
        <v>114</v>
      </c>
      <c r="AC2" s="50"/>
      <c r="AD2" s="56" t="s">
        <v>181</v>
      </c>
      <c r="AE2" s="6">
        <v>0</v>
      </c>
    </row>
    <row r="3" spans="1:31">
      <c r="A3" s="45" t="s">
        <v>312</v>
      </c>
      <c r="B3" s="28">
        <v>20</v>
      </c>
      <c r="C3" s="6" t="s">
        <v>23</v>
      </c>
      <c r="D3" s="6">
        <v>25</v>
      </c>
      <c r="E3" s="32">
        <v>0.41809027777777774</v>
      </c>
      <c r="F3" s="7">
        <v>20</v>
      </c>
      <c r="G3" s="6">
        <v>10</v>
      </c>
      <c r="H3" s="6">
        <v>6</v>
      </c>
      <c r="K3" s="6">
        <v>10</v>
      </c>
      <c r="M3" s="6">
        <v>4</v>
      </c>
      <c r="P3" s="13">
        <f>50-(L3)</f>
        <v>50</v>
      </c>
      <c r="Q3" s="13">
        <f>SUM(F3:O3)</f>
        <v>50</v>
      </c>
      <c r="R3" s="14">
        <f>F3/$P3*100</f>
        <v>40</v>
      </c>
      <c r="S3" s="15">
        <f>G3/$P3*100</f>
        <v>20</v>
      </c>
      <c r="T3" s="15">
        <f>H3/$P3*100</f>
        <v>12</v>
      </c>
      <c r="U3" s="15">
        <f>I3/$P3*100</f>
        <v>0</v>
      </c>
      <c r="V3" s="15">
        <f>J3/$P3*100</f>
        <v>0</v>
      </c>
      <c r="W3" s="15">
        <f>K3/$P3*100</f>
        <v>20</v>
      </c>
      <c r="X3" s="15">
        <f>M3/$P3*100</f>
        <v>8</v>
      </c>
      <c r="Y3" s="15">
        <f>N3/$P3*100</f>
        <v>0</v>
      </c>
      <c r="Z3" s="15">
        <f>O3/$P3*100</f>
        <v>0</v>
      </c>
      <c r="AA3" s="63">
        <f>P3/$P3*100</f>
        <v>100</v>
      </c>
      <c r="AB3" s="6" t="s">
        <v>24</v>
      </c>
      <c r="AD3" s="56" t="s">
        <v>316</v>
      </c>
      <c r="AE3" s="6">
        <v>1</v>
      </c>
    </row>
    <row r="4" spans="1:31">
      <c r="A4" s="45" t="s">
        <v>312</v>
      </c>
      <c r="B4" s="28">
        <v>20</v>
      </c>
      <c r="C4" s="6" t="s">
        <v>23</v>
      </c>
      <c r="D4" s="6">
        <v>16</v>
      </c>
      <c r="E4" s="32">
        <v>0.23681712962962964</v>
      </c>
      <c r="F4" s="7">
        <v>42</v>
      </c>
      <c r="K4" s="6">
        <v>4</v>
      </c>
      <c r="M4" s="6">
        <v>2</v>
      </c>
      <c r="N4" s="6">
        <v>2</v>
      </c>
      <c r="P4" s="13">
        <f>50-(L4)</f>
        <v>50</v>
      </c>
      <c r="Q4" s="13">
        <f>SUM(F4:O4)</f>
        <v>50</v>
      </c>
      <c r="R4" s="14">
        <f>F4/$P4*100</f>
        <v>84</v>
      </c>
      <c r="S4" s="15">
        <f>G4/$P4*100</f>
        <v>0</v>
      </c>
      <c r="T4" s="15">
        <f>H4/$P4*100</f>
        <v>0</v>
      </c>
      <c r="U4" s="15">
        <f>I4/$P4*100</f>
        <v>0</v>
      </c>
      <c r="V4" s="15">
        <f>J4/$P4*100</f>
        <v>0</v>
      </c>
      <c r="W4" s="15">
        <f>K4/$P4*100</f>
        <v>8</v>
      </c>
      <c r="X4" s="15">
        <f>M4/$P4*100</f>
        <v>4</v>
      </c>
      <c r="Y4" s="15">
        <f>N4/$P4*100</f>
        <v>4</v>
      </c>
      <c r="Z4" s="15">
        <f>O4/$P4*100</f>
        <v>0</v>
      </c>
      <c r="AA4" s="63">
        <f>P4/$P4*100</f>
        <v>100</v>
      </c>
      <c r="AB4" s="6" t="s">
        <v>24</v>
      </c>
      <c r="AD4" s="56" t="s">
        <v>318</v>
      </c>
      <c r="AE4" s="6">
        <v>1</v>
      </c>
    </row>
    <row r="5" spans="1:31">
      <c r="A5" s="40" t="s">
        <v>312</v>
      </c>
      <c r="B5" s="28">
        <v>20</v>
      </c>
      <c r="C5" s="7" t="s">
        <v>23</v>
      </c>
      <c r="D5" s="6">
        <v>29</v>
      </c>
      <c r="E5" s="32">
        <v>0.45144675925925926</v>
      </c>
      <c r="F5" s="7">
        <v>25</v>
      </c>
      <c r="H5" s="6">
        <v>2</v>
      </c>
      <c r="K5" s="6">
        <v>13</v>
      </c>
      <c r="M5" s="6">
        <v>8</v>
      </c>
      <c r="N5" s="6">
        <v>2</v>
      </c>
      <c r="P5" s="13">
        <f>50-(L5)</f>
        <v>50</v>
      </c>
      <c r="Q5" s="13">
        <f>SUM(F5:O5)</f>
        <v>50</v>
      </c>
      <c r="R5" s="14">
        <f>F5/$P5*100</f>
        <v>50</v>
      </c>
      <c r="S5" s="15">
        <f>G5/$P5*100</f>
        <v>0</v>
      </c>
      <c r="T5" s="15">
        <f>H5/$P5*100</f>
        <v>4</v>
      </c>
      <c r="U5" s="15">
        <f>I5/$P5*100</f>
        <v>0</v>
      </c>
      <c r="V5" s="15">
        <f>J5/$P5*100</f>
        <v>0</v>
      </c>
      <c r="W5" s="15">
        <f>K5/$P5*100</f>
        <v>26</v>
      </c>
      <c r="X5" s="15">
        <f>M5/$P5*100</f>
        <v>16</v>
      </c>
      <c r="Y5" s="15">
        <f>N5/$P5*100</f>
        <v>4</v>
      </c>
      <c r="Z5" s="15">
        <f>O5/$P5*100</f>
        <v>0</v>
      </c>
      <c r="AA5" s="63">
        <f>P5/$P5*100</f>
        <v>100</v>
      </c>
      <c r="AB5" s="6" t="s">
        <v>24</v>
      </c>
      <c r="AD5" s="56" t="s">
        <v>317</v>
      </c>
      <c r="AE5" s="6">
        <v>2</v>
      </c>
    </row>
    <row r="6" spans="1:31">
      <c r="A6" s="45" t="s">
        <v>312</v>
      </c>
      <c r="B6" s="28">
        <v>20</v>
      </c>
      <c r="C6" s="6" t="s">
        <v>23</v>
      </c>
      <c r="D6" s="6">
        <v>23</v>
      </c>
      <c r="E6" s="32">
        <v>0.38614583333333335</v>
      </c>
      <c r="F6" s="7">
        <v>19</v>
      </c>
      <c r="H6" s="6">
        <v>13</v>
      </c>
      <c r="J6" s="6">
        <v>1</v>
      </c>
      <c r="K6" s="6">
        <v>3</v>
      </c>
      <c r="L6" s="6">
        <v>4</v>
      </c>
      <c r="M6" s="6">
        <v>7</v>
      </c>
      <c r="N6" s="6">
        <v>3</v>
      </c>
      <c r="P6" s="13">
        <f>50-(L6)</f>
        <v>46</v>
      </c>
      <c r="Q6" s="13">
        <f>SUM(F6:O6)</f>
        <v>50</v>
      </c>
      <c r="R6" s="14">
        <f>F6/$P6*100</f>
        <v>41.304347826086953</v>
      </c>
      <c r="S6" s="15">
        <f>G6/$P6*100</f>
        <v>0</v>
      </c>
      <c r="T6" s="15">
        <f>H6/$P6*100</f>
        <v>28.260869565217391</v>
      </c>
      <c r="U6" s="15">
        <f>I6/$P6*100</f>
        <v>0</v>
      </c>
      <c r="V6" s="15">
        <f>J6/$P6*100</f>
        <v>2.1739130434782608</v>
      </c>
      <c r="W6" s="15">
        <f>K6/$P6*100</f>
        <v>6.5217391304347823</v>
      </c>
      <c r="X6" s="15">
        <f>M6/$P6*100</f>
        <v>15.217391304347828</v>
      </c>
      <c r="Y6" s="15">
        <f>N6/$P6*100</f>
        <v>6.5217391304347823</v>
      </c>
      <c r="Z6" s="15">
        <f>O6/$P6*100</f>
        <v>0</v>
      </c>
      <c r="AA6" s="63">
        <f>P6/$P6*100</f>
        <v>100</v>
      </c>
      <c r="AB6" s="6" t="s">
        <v>24</v>
      </c>
      <c r="AD6" s="56" t="s">
        <v>315</v>
      </c>
      <c r="AE6" s="6">
        <v>1</v>
      </c>
    </row>
    <row r="7" spans="1:31">
      <c r="A7" s="40" t="s">
        <v>108</v>
      </c>
      <c r="B7" s="28">
        <v>20</v>
      </c>
      <c r="C7" s="7" t="s">
        <v>23</v>
      </c>
      <c r="D7" s="6">
        <v>28</v>
      </c>
      <c r="E7" s="32">
        <v>0.67737268518518512</v>
      </c>
      <c r="L7" s="6">
        <v>50</v>
      </c>
      <c r="P7" s="6">
        <f>50-(L7)</f>
        <v>0</v>
      </c>
      <c r="Q7" s="7">
        <f>SUM(F7:O7)</f>
        <v>50</v>
      </c>
      <c r="R7" s="8" t="e">
        <f>F7/$P7*100</f>
        <v>#DIV/0!</v>
      </c>
      <c r="S7" s="9" t="e">
        <f>G7/$P7*100</f>
        <v>#DIV/0!</v>
      </c>
      <c r="T7" s="9" t="e">
        <f>H7/$P7*100</f>
        <v>#DIV/0!</v>
      </c>
      <c r="U7" s="9" t="e">
        <f>I7/$P7*100</f>
        <v>#DIV/0!</v>
      </c>
      <c r="V7" s="9" t="e">
        <f>J7/$P7*100</f>
        <v>#DIV/0!</v>
      </c>
      <c r="W7" s="9" t="e">
        <f>K7/$P7*100</f>
        <v>#DIV/0!</v>
      </c>
      <c r="X7" s="9" t="e">
        <f>M7/P7*100</f>
        <v>#DIV/0!</v>
      </c>
      <c r="Y7" s="9">
        <f>N7/Q7*100</f>
        <v>0</v>
      </c>
      <c r="Z7" s="9">
        <f>O7/Q7*100</f>
        <v>0</v>
      </c>
      <c r="AA7" s="61" t="e">
        <f>SUM(R7:Z7)</f>
        <v>#DIV/0!</v>
      </c>
      <c r="AB7" s="7" t="s">
        <v>24</v>
      </c>
      <c r="AC7" s="50"/>
      <c r="AD7" s="56" t="s">
        <v>110</v>
      </c>
      <c r="AE7" s="6">
        <v>2</v>
      </c>
    </row>
    <row r="8" spans="1:31">
      <c r="A8" s="41" t="s">
        <v>277</v>
      </c>
      <c r="B8" s="35">
        <v>40</v>
      </c>
      <c r="C8" s="13" t="s">
        <v>311</v>
      </c>
      <c r="D8" s="13">
        <v>28</v>
      </c>
      <c r="E8" s="22">
        <v>0.73026620370370365</v>
      </c>
      <c r="F8" s="13"/>
      <c r="G8" s="13"/>
      <c r="H8" s="13"/>
      <c r="I8" s="13">
        <v>11</v>
      </c>
      <c r="J8" s="13"/>
      <c r="K8" s="13">
        <v>10</v>
      </c>
      <c r="L8" s="13">
        <v>2</v>
      </c>
      <c r="M8" s="13">
        <v>4</v>
      </c>
      <c r="N8" s="13">
        <v>23</v>
      </c>
      <c r="O8" s="13"/>
      <c r="P8" s="13">
        <f>50-(L8)</f>
        <v>48</v>
      </c>
      <c r="Q8" s="13">
        <f>SUM(F8:O8)</f>
        <v>50</v>
      </c>
      <c r="R8" s="14">
        <f>F8/$P8*100</f>
        <v>0</v>
      </c>
      <c r="S8" s="15">
        <f>G8/$P8*100</f>
        <v>0</v>
      </c>
      <c r="T8" s="15">
        <f>H8/$P8*100</f>
        <v>0</v>
      </c>
      <c r="U8" s="15">
        <f>I8/$P8*100</f>
        <v>22.916666666666664</v>
      </c>
      <c r="V8" s="15">
        <f>J8/$P8*100</f>
        <v>0</v>
      </c>
      <c r="W8" s="15">
        <f>K8/$P8*100</f>
        <v>20.833333333333336</v>
      </c>
      <c r="X8" s="15">
        <f>M8/P8*100</f>
        <v>8.3333333333333321</v>
      </c>
      <c r="Y8" s="15">
        <f>N8/Q8*100</f>
        <v>46</v>
      </c>
      <c r="Z8" s="15">
        <f>O8/Q8*100</f>
        <v>0</v>
      </c>
      <c r="AA8" s="63">
        <f>SUM(R8:Z8)</f>
        <v>98.083333333333329</v>
      </c>
      <c r="AB8" s="13" t="s">
        <v>253</v>
      </c>
      <c r="AC8" s="52"/>
      <c r="AD8" s="58" t="s">
        <v>295</v>
      </c>
      <c r="AE8" s="6">
        <v>0</v>
      </c>
    </row>
    <row r="9" spans="1:31">
      <c r="A9" s="41" t="s">
        <v>277</v>
      </c>
      <c r="B9" s="35">
        <v>40</v>
      </c>
      <c r="C9" s="13" t="s">
        <v>311</v>
      </c>
      <c r="D9" s="13">
        <v>24</v>
      </c>
      <c r="E9" s="22">
        <v>0.65505787037037033</v>
      </c>
      <c r="F9" s="13"/>
      <c r="G9" s="13">
        <v>19</v>
      </c>
      <c r="H9" s="13">
        <v>1</v>
      </c>
      <c r="I9" s="13"/>
      <c r="J9" s="13"/>
      <c r="K9" s="13">
        <v>24</v>
      </c>
      <c r="L9" s="13">
        <v>3</v>
      </c>
      <c r="M9" s="13">
        <v>3</v>
      </c>
      <c r="N9" s="13"/>
      <c r="O9" s="13"/>
      <c r="P9" s="13">
        <f>50-(L9)</f>
        <v>47</v>
      </c>
      <c r="Q9" s="13">
        <f>SUM(F9:O9)</f>
        <v>50</v>
      </c>
      <c r="R9" s="14">
        <f>F9/$P9*100</f>
        <v>0</v>
      </c>
      <c r="S9" s="15">
        <f>G9/$P9*100</f>
        <v>40.425531914893611</v>
      </c>
      <c r="T9" s="15">
        <f>H9/$P9*100</f>
        <v>2.1276595744680851</v>
      </c>
      <c r="U9" s="15">
        <f>I9/$P9*100</f>
        <v>0</v>
      </c>
      <c r="V9" s="15">
        <f>J9/$P9*100</f>
        <v>0</v>
      </c>
      <c r="W9" s="15">
        <f>K9/$P9*100</f>
        <v>51.063829787234042</v>
      </c>
      <c r="X9" s="15">
        <f>M9/P9*100</f>
        <v>6.3829787234042552</v>
      </c>
      <c r="Y9" s="15">
        <f>N9/Q9*100</f>
        <v>0</v>
      </c>
      <c r="Z9" s="15">
        <f>O9/Q9*100</f>
        <v>0</v>
      </c>
      <c r="AA9" s="63">
        <f>SUM(R9:Z9)</f>
        <v>99.999999999999986</v>
      </c>
      <c r="AB9" s="13" t="s">
        <v>253</v>
      </c>
      <c r="AC9" s="52" t="s">
        <v>293</v>
      </c>
      <c r="AD9" s="58" t="s">
        <v>294</v>
      </c>
      <c r="AE9" s="6">
        <v>0</v>
      </c>
    </row>
    <row r="10" spans="1:31">
      <c r="A10" s="41" t="s">
        <v>277</v>
      </c>
      <c r="B10" s="35">
        <v>40</v>
      </c>
      <c r="C10" s="13" t="s">
        <v>311</v>
      </c>
      <c r="D10" s="13">
        <v>21</v>
      </c>
      <c r="E10" s="22">
        <v>0.55077546296296298</v>
      </c>
      <c r="F10" s="13"/>
      <c r="G10" s="13"/>
      <c r="H10" s="13"/>
      <c r="I10" s="13">
        <v>1</v>
      </c>
      <c r="J10" s="13"/>
      <c r="K10" s="13"/>
      <c r="L10" s="13">
        <v>3</v>
      </c>
      <c r="M10" s="13"/>
      <c r="N10" s="13">
        <v>46</v>
      </c>
      <c r="O10" s="13"/>
      <c r="P10" s="13">
        <f>50-(L10)</f>
        <v>47</v>
      </c>
      <c r="Q10" s="13">
        <f>SUM(F10:O10)</f>
        <v>50</v>
      </c>
      <c r="R10" s="14">
        <f>F10/$P10*100</f>
        <v>0</v>
      </c>
      <c r="S10" s="15">
        <f>G10/$P10*100</f>
        <v>0</v>
      </c>
      <c r="T10" s="15">
        <f>H10/$P10*100</f>
        <v>0</v>
      </c>
      <c r="U10" s="15">
        <f>I10/$P10*100</f>
        <v>2.1276595744680851</v>
      </c>
      <c r="V10" s="15">
        <f>J10/$P10*100</f>
        <v>0</v>
      </c>
      <c r="W10" s="15">
        <f>K10/$P10*100</f>
        <v>0</v>
      </c>
      <c r="X10" s="15">
        <f>M10/P10*100</f>
        <v>0</v>
      </c>
      <c r="Y10" s="15">
        <f>N10/Q10*100</f>
        <v>92</v>
      </c>
      <c r="Z10" s="15">
        <f>O10/Q10*100</f>
        <v>0</v>
      </c>
      <c r="AA10" s="63">
        <f>SUM(R10:Z10)</f>
        <v>94.127659574468083</v>
      </c>
      <c r="AB10" s="13" t="s">
        <v>253</v>
      </c>
      <c r="AC10" s="52" t="s">
        <v>291</v>
      </c>
      <c r="AD10" s="58" t="s">
        <v>292</v>
      </c>
      <c r="AE10" s="6">
        <v>0</v>
      </c>
    </row>
    <row r="11" spans="1:31">
      <c r="A11" s="40" t="s">
        <v>34</v>
      </c>
      <c r="B11" s="28">
        <v>20</v>
      </c>
      <c r="C11" s="7" t="s">
        <v>23</v>
      </c>
      <c r="D11" s="6">
        <v>6</v>
      </c>
      <c r="E11" s="32">
        <v>8.8391203703703694E-2</v>
      </c>
      <c r="F11" s="7">
        <v>11</v>
      </c>
      <c r="H11" s="6">
        <v>3</v>
      </c>
      <c r="L11" s="6">
        <v>35</v>
      </c>
      <c r="M11" s="6">
        <v>1</v>
      </c>
      <c r="P11" s="6">
        <f>50-(L11)</f>
        <v>15</v>
      </c>
      <c r="Q11" s="7">
        <f>SUM(F11:O11)</f>
        <v>50</v>
      </c>
      <c r="R11" s="8">
        <f>F11/$P11*100</f>
        <v>73.333333333333329</v>
      </c>
      <c r="S11" s="9">
        <f>G11/$P11*100</f>
        <v>0</v>
      </c>
      <c r="T11" s="9">
        <f>H11/$P11*100</f>
        <v>20</v>
      </c>
      <c r="U11" s="9">
        <f>I11/$P11*100</f>
        <v>0</v>
      </c>
      <c r="V11" s="9">
        <f>J11/$P11*100</f>
        <v>0</v>
      </c>
      <c r="W11" s="9">
        <f>K11/$P11*100</f>
        <v>0</v>
      </c>
      <c r="X11" s="9">
        <f>M11/P11*100</f>
        <v>6.666666666666667</v>
      </c>
      <c r="Y11" s="9">
        <f>N11/Q11*100</f>
        <v>0</v>
      </c>
      <c r="Z11" s="9">
        <f>O11/Q11*100</f>
        <v>0</v>
      </c>
      <c r="AA11" s="61">
        <f>SUM(R11:Z11)</f>
        <v>100</v>
      </c>
      <c r="AB11" s="7" t="s">
        <v>24</v>
      </c>
      <c r="AD11" s="56" t="s">
        <v>36</v>
      </c>
      <c r="AE11" s="6">
        <v>0</v>
      </c>
    </row>
    <row r="12" spans="1:31">
      <c r="A12" s="41" t="s">
        <v>115</v>
      </c>
      <c r="B12" s="28">
        <v>40</v>
      </c>
      <c r="C12" s="13" t="s">
        <v>311</v>
      </c>
      <c r="D12" s="6">
        <v>6</v>
      </c>
      <c r="E12" s="6" t="s">
        <v>224</v>
      </c>
      <c r="I12" s="6">
        <v>38</v>
      </c>
      <c r="K12" s="6">
        <v>12</v>
      </c>
      <c r="P12" s="7">
        <f>50-(L12)</f>
        <v>50</v>
      </c>
      <c r="Q12" s="7">
        <f>SUM(F12:O12)</f>
        <v>50</v>
      </c>
      <c r="R12" s="8">
        <f>F12/$P12*100</f>
        <v>0</v>
      </c>
      <c r="S12" s="9">
        <f>G12/$P12*100</f>
        <v>0</v>
      </c>
      <c r="T12" s="9">
        <f>H12/$P12*100</f>
        <v>0</v>
      </c>
      <c r="U12" s="9">
        <f>I12/$P12*100</f>
        <v>76</v>
      </c>
      <c r="V12" s="9">
        <f>J12/$P12*100</f>
        <v>0</v>
      </c>
      <c r="W12" s="9">
        <f>K12/$P12*100</f>
        <v>24</v>
      </c>
      <c r="X12" s="9">
        <f>M12/P12*100</f>
        <v>0</v>
      </c>
      <c r="Y12" s="9">
        <f>N12/Q12*100</f>
        <v>0</v>
      </c>
      <c r="Z12" s="9">
        <f>O12/Q12*100</f>
        <v>0</v>
      </c>
      <c r="AA12" s="61">
        <f>SUM(R12:Z12)</f>
        <v>100</v>
      </c>
      <c r="AB12" s="7" t="s">
        <v>114</v>
      </c>
      <c r="AC12" s="49" t="s">
        <v>216</v>
      </c>
      <c r="AD12" s="56" t="s">
        <v>303</v>
      </c>
      <c r="AE12" s="6">
        <v>0</v>
      </c>
    </row>
    <row r="13" spans="1:31">
      <c r="A13" s="41" t="s">
        <v>115</v>
      </c>
      <c r="B13" s="28">
        <v>40</v>
      </c>
      <c r="C13" s="13" t="s">
        <v>311</v>
      </c>
      <c r="D13" s="6">
        <v>9</v>
      </c>
      <c r="E13" s="6" t="s">
        <v>227</v>
      </c>
      <c r="I13" s="6">
        <v>46</v>
      </c>
      <c r="K13" s="6">
        <v>4</v>
      </c>
      <c r="P13" s="7">
        <f>50-(L13)</f>
        <v>50</v>
      </c>
      <c r="Q13" s="7">
        <f>SUM(F13:O13)</f>
        <v>50</v>
      </c>
      <c r="R13" s="8">
        <f>F13/$P13*100</f>
        <v>0</v>
      </c>
      <c r="S13" s="9">
        <f>G13/$P13*100</f>
        <v>0</v>
      </c>
      <c r="T13" s="9">
        <f>H13/$P13*100</f>
        <v>0</v>
      </c>
      <c r="U13" s="9">
        <f>I13/$P13*100</f>
        <v>92</v>
      </c>
      <c r="V13" s="9">
        <f>J13/$P13*100</f>
        <v>0</v>
      </c>
      <c r="W13" s="9">
        <f>K13/$P13*100</f>
        <v>8</v>
      </c>
      <c r="X13" s="9">
        <f>M13/P13*100</f>
        <v>0</v>
      </c>
      <c r="Y13" s="9">
        <f>N13/Q13*100</f>
        <v>0</v>
      </c>
      <c r="Z13" s="9">
        <f>O13/Q13*100</f>
        <v>0</v>
      </c>
      <c r="AA13" s="61">
        <f>SUM(R13:Z13)</f>
        <v>100</v>
      </c>
      <c r="AB13" s="7" t="s">
        <v>114</v>
      </c>
      <c r="AD13" s="56" t="s">
        <v>306</v>
      </c>
      <c r="AE13" s="6">
        <v>0</v>
      </c>
    </row>
    <row r="14" spans="1:31">
      <c r="A14" s="40" t="s">
        <v>30</v>
      </c>
      <c r="B14" s="28">
        <v>20</v>
      </c>
      <c r="C14" s="7" t="s">
        <v>23</v>
      </c>
      <c r="D14" s="6">
        <v>17</v>
      </c>
      <c r="E14" s="6" t="s">
        <v>72</v>
      </c>
      <c r="F14" s="7">
        <v>15</v>
      </c>
      <c r="G14" s="6">
        <v>11</v>
      </c>
      <c r="I14" s="6">
        <v>2</v>
      </c>
      <c r="K14" s="6">
        <v>15</v>
      </c>
      <c r="M14" s="6">
        <v>1</v>
      </c>
      <c r="N14" s="6">
        <v>6</v>
      </c>
      <c r="P14" s="6">
        <f>50-(L14)</f>
        <v>50</v>
      </c>
      <c r="Q14" s="7">
        <f>SUM(F14:O14)</f>
        <v>50</v>
      </c>
      <c r="R14" s="8">
        <f>F14/$P14*100</f>
        <v>30</v>
      </c>
      <c r="S14" s="9">
        <f>G14/$P14*100</f>
        <v>22</v>
      </c>
      <c r="T14" s="9">
        <f>H14/$P14*100</f>
        <v>0</v>
      </c>
      <c r="U14" s="9">
        <f>I14/$P14*100</f>
        <v>4</v>
      </c>
      <c r="V14" s="9">
        <f>J14/$P14*100</f>
        <v>0</v>
      </c>
      <c r="W14" s="9">
        <f>K14/$P14*100</f>
        <v>30</v>
      </c>
      <c r="X14" s="9">
        <f>M14/P14*100</f>
        <v>2</v>
      </c>
      <c r="Y14" s="9">
        <f>N14/Q14*100</f>
        <v>12</v>
      </c>
      <c r="Z14" s="9">
        <f>O14/Q14*100</f>
        <v>0</v>
      </c>
      <c r="AA14" s="61">
        <f>SUM(R14:Z14)</f>
        <v>100</v>
      </c>
      <c r="AB14" s="7" t="s">
        <v>24</v>
      </c>
      <c r="AD14" s="56" t="s">
        <v>73</v>
      </c>
      <c r="AE14" s="6">
        <v>0</v>
      </c>
    </row>
    <row r="15" spans="1:31">
      <c r="A15" s="40" t="s">
        <v>30</v>
      </c>
      <c r="B15" s="28">
        <v>20</v>
      </c>
      <c r="C15" s="7" t="s">
        <v>23</v>
      </c>
      <c r="D15" s="6">
        <v>10</v>
      </c>
      <c r="E15" s="6" t="s">
        <v>64</v>
      </c>
      <c r="F15" s="7">
        <v>26</v>
      </c>
      <c r="G15" s="6">
        <v>8</v>
      </c>
      <c r="I15" s="6">
        <v>2</v>
      </c>
      <c r="J15" s="6">
        <v>1</v>
      </c>
      <c r="K15" s="6">
        <v>12</v>
      </c>
      <c r="M15" s="6">
        <v>1</v>
      </c>
      <c r="P15" s="6">
        <f>50-(L15)</f>
        <v>50</v>
      </c>
      <c r="Q15" s="7">
        <f>SUM(F15:O15)</f>
        <v>50</v>
      </c>
      <c r="R15" s="8">
        <f>F15/$P15*100</f>
        <v>52</v>
      </c>
      <c r="S15" s="9">
        <f>G15/$P15*100</f>
        <v>16</v>
      </c>
      <c r="T15" s="9">
        <f>H15/$P15*100</f>
        <v>0</v>
      </c>
      <c r="U15" s="9">
        <f>I15/$P15*100</f>
        <v>4</v>
      </c>
      <c r="V15" s="9">
        <f>J15/$P15*100</f>
        <v>2</v>
      </c>
      <c r="W15" s="9">
        <f>K15/$P15*100</f>
        <v>24</v>
      </c>
      <c r="X15" s="9">
        <f>M15/P15*100</f>
        <v>2</v>
      </c>
      <c r="Y15" s="9">
        <f>N15/Q15*100</f>
        <v>0</v>
      </c>
      <c r="Z15" s="9">
        <f>O15/Q15*100</f>
        <v>0</v>
      </c>
      <c r="AA15" s="61">
        <f>SUM(R15:Z15)</f>
        <v>100</v>
      </c>
      <c r="AB15" s="7" t="s">
        <v>24</v>
      </c>
      <c r="AD15" s="56" t="s">
        <v>65</v>
      </c>
      <c r="AE15" s="6">
        <v>0</v>
      </c>
    </row>
    <row r="16" spans="1:31" s="7" customFormat="1">
      <c r="A16" s="41" t="s">
        <v>266</v>
      </c>
      <c r="B16" s="35">
        <v>60</v>
      </c>
      <c r="C16" s="13" t="s">
        <v>23</v>
      </c>
      <c r="D16" s="13">
        <v>9</v>
      </c>
      <c r="E16" s="22">
        <v>0.61406249999999996</v>
      </c>
      <c r="F16" s="13">
        <v>13</v>
      </c>
      <c r="G16" s="13">
        <v>6</v>
      </c>
      <c r="H16" s="13">
        <v>1</v>
      </c>
      <c r="I16" s="13">
        <v>3</v>
      </c>
      <c r="J16" s="13"/>
      <c r="K16" s="13">
        <v>4</v>
      </c>
      <c r="L16" s="13"/>
      <c r="M16" s="13">
        <v>4</v>
      </c>
      <c r="N16" s="13">
        <v>19</v>
      </c>
      <c r="O16" s="13"/>
      <c r="P16" s="13">
        <f>50-(L16)</f>
        <v>50</v>
      </c>
      <c r="Q16" s="13">
        <f>SUM(F16:O16)</f>
        <v>50</v>
      </c>
      <c r="R16" s="14">
        <f>F16/$P16*100</f>
        <v>26</v>
      </c>
      <c r="S16" s="15">
        <f>G16/$P16*100</f>
        <v>12</v>
      </c>
      <c r="T16" s="15">
        <f>H16/$P16*100</f>
        <v>2</v>
      </c>
      <c r="U16" s="15">
        <f>I16/$P16*100</f>
        <v>6</v>
      </c>
      <c r="V16" s="15">
        <f>J16/$P16*100</f>
        <v>0</v>
      </c>
      <c r="W16" s="15">
        <f>K16/$P16*100</f>
        <v>8</v>
      </c>
      <c r="X16" s="15">
        <f>M16/P16*100</f>
        <v>8</v>
      </c>
      <c r="Y16" s="15">
        <f>N16/Q16*100</f>
        <v>38</v>
      </c>
      <c r="Z16" s="15">
        <f>O16/Q16*100</f>
        <v>0</v>
      </c>
      <c r="AA16" s="63">
        <f>SUM(R16:Z16)</f>
        <v>100</v>
      </c>
      <c r="AB16" s="13" t="s">
        <v>253</v>
      </c>
      <c r="AC16" s="52"/>
      <c r="AD16" s="58" t="s">
        <v>269</v>
      </c>
      <c r="AE16" s="7">
        <v>0</v>
      </c>
    </row>
    <row r="17" spans="1:31">
      <c r="A17" s="41" t="s">
        <v>178</v>
      </c>
      <c r="B17" s="35">
        <v>20</v>
      </c>
      <c r="C17" s="13" t="s">
        <v>311</v>
      </c>
      <c r="D17" s="13">
        <v>12</v>
      </c>
      <c r="E17" s="23">
        <v>1.1064236111111112</v>
      </c>
      <c r="F17" s="13"/>
      <c r="G17" s="13"/>
      <c r="H17" s="13">
        <v>17</v>
      </c>
      <c r="I17" s="13"/>
      <c r="J17" s="13"/>
      <c r="K17" s="13"/>
      <c r="L17" s="13">
        <v>6</v>
      </c>
      <c r="M17" s="13">
        <v>20</v>
      </c>
      <c r="N17" s="13">
        <v>7</v>
      </c>
      <c r="O17" s="13"/>
      <c r="P17" s="13">
        <f>50-(L17)</f>
        <v>44</v>
      </c>
      <c r="Q17" s="13">
        <f>SUM(F17:O17)</f>
        <v>50</v>
      </c>
      <c r="R17" s="14">
        <f>F17/$P17*100</f>
        <v>0</v>
      </c>
      <c r="S17" s="15">
        <f>G17/$P17*100</f>
        <v>0</v>
      </c>
      <c r="T17" s="15">
        <f>H17/$P17*100</f>
        <v>38.636363636363633</v>
      </c>
      <c r="U17" s="15">
        <f>I17/$P17*100</f>
        <v>0</v>
      </c>
      <c r="V17" s="15">
        <f>J17/$P17*100</f>
        <v>0</v>
      </c>
      <c r="W17" s="15">
        <f>K17/$P17*100</f>
        <v>0</v>
      </c>
      <c r="X17" s="15">
        <f>M17/P17*100</f>
        <v>45.454545454545453</v>
      </c>
      <c r="Y17" s="15">
        <f>N17/Q17*100</f>
        <v>14.000000000000002</v>
      </c>
      <c r="Z17" s="15">
        <f>O17/Q17*100</f>
        <v>0</v>
      </c>
      <c r="AA17" s="63">
        <f>SUM(R17:Z17)</f>
        <v>98.090909090909093</v>
      </c>
      <c r="AB17" s="13" t="s">
        <v>253</v>
      </c>
      <c r="AC17" s="52" t="s">
        <v>254</v>
      </c>
      <c r="AD17" s="58" t="s">
        <v>255</v>
      </c>
      <c r="AE17" s="6">
        <v>1</v>
      </c>
    </row>
    <row r="18" spans="1:31">
      <c r="A18" s="41" t="s">
        <v>178</v>
      </c>
      <c r="B18" s="35">
        <v>40</v>
      </c>
      <c r="C18" s="13" t="s">
        <v>311</v>
      </c>
      <c r="D18" s="12">
        <v>13</v>
      </c>
      <c r="E18" s="38">
        <v>0.10859953703703702</v>
      </c>
      <c r="F18" s="13"/>
      <c r="G18" s="12">
        <v>7</v>
      </c>
      <c r="H18" s="12"/>
      <c r="I18" s="12">
        <v>43</v>
      </c>
      <c r="J18" s="12"/>
      <c r="K18" s="12"/>
      <c r="L18" s="12"/>
      <c r="M18" s="12"/>
      <c r="N18" s="12"/>
      <c r="O18" s="12"/>
      <c r="P18" s="12">
        <f>50-(L18)</f>
        <v>50</v>
      </c>
      <c r="Q18" s="13">
        <f>SUM(F18:O18)</f>
        <v>50</v>
      </c>
      <c r="R18" s="14">
        <f>F18/$P18*100</f>
        <v>0</v>
      </c>
      <c r="S18" s="15">
        <f>G18/$P18*100</f>
        <v>14.000000000000002</v>
      </c>
      <c r="T18" s="15">
        <f>H18/$P18*100</f>
        <v>0</v>
      </c>
      <c r="U18" s="15">
        <f>I18/$P18*100</f>
        <v>86</v>
      </c>
      <c r="V18" s="15">
        <f>J18/$P18*100</f>
        <v>0</v>
      </c>
      <c r="W18" s="15">
        <f>K18/$P18*100</f>
        <v>0</v>
      </c>
      <c r="X18" s="15">
        <f>M18/P18*100</f>
        <v>0</v>
      </c>
      <c r="Y18" s="15">
        <f>N18/Q18*100</f>
        <v>0</v>
      </c>
      <c r="Z18" s="15">
        <f>O18/Q18*100</f>
        <v>0</v>
      </c>
      <c r="AA18" s="63">
        <f>SUM(R18:Z18)</f>
        <v>100</v>
      </c>
      <c r="AB18" s="13" t="s">
        <v>114</v>
      </c>
      <c r="AC18" s="52"/>
      <c r="AD18" s="58" t="s">
        <v>241</v>
      </c>
      <c r="AE18" s="6">
        <v>1</v>
      </c>
    </row>
    <row r="19" spans="1:31">
      <c r="A19" s="41" t="s">
        <v>115</v>
      </c>
      <c r="B19" s="28">
        <v>40</v>
      </c>
      <c r="C19" s="13" t="s">
        <v>311</v>
      </c>
      <c r="D19" s="6">
        <v>2</v>
      </c>
      <c r="E19" s="6" t="s">
        <v>220</v>
      </c>
      <c r="I19" s="6">
        <v>46</v>
      </c>
      <c r="K19" s="6">
        <v>4</v>
      </c>
      <c r="P19" s="7">
        <f>50-(L19)</f>
        <v>50</v>
      </c>
      <c r="Q19" s="7">
        <f>SUM(F19:O19)</f>
        <v>50</v>
      </c>
      <c r="R19" s="8">
        <f>F19/$P19*100</f>
        <v>0</v>
      </c>
      <c r="S19" s="9">
        <f>G19/$P19*100</f>
        <v>0</v>
      </c>
      <c r="T19" s="9">
        <f>H19/$P19*100</f>
        <v>0</v>
      </c>
      <c r="U19" s="9">
        <f>I19/$P19*100</f>
        <v>92</v>
      </c>
      <c r="V19" s="9">
        <f>J19/$P19*100</f>
        <v>0</v>
      </c>
      <c r="W19" s="9">
        <f>K19/$P19*100</f>
        <v>8</v>
      </c>
      <c r="X19" s="9">
        <f>M19/P19*100</f>
        <v>0</v>
      </c>
      <c r="Y19" s="9">
        <f>N19/Q19*100</f>
        <v>0</v>
      </c>
      <c r="Z19" s="9">
        <f>O19/Q19*100</f>
        <v>0</v>
      </c>
      <c r="AA19" s="61">
        <f>SUM(R19:Z19)</f>
        <v>100</v>
      </c>
      <c r="AB19" s="7" t="s">
        <v>114</v>
      </c>
      <c r="AC19" s="49" t="s">
        <v>216</v>
      </c>
      <c r="AD19" s="56" t="s">
        <v>301</v>
      </c>
      <c r="AE19" s="6">
        <v>0</v>
      </c>
    </row>
    <row r="20" spans="1:31">
      <c r="A20" s="41" t="s">
        <v>277</v>
      </c>
      <c r="B20" s="35">
        <v>20</v>
      </c>
      <c r="C20" s="13" t="s">
        <v>23</v>
      </c>
      <c r="D20" s="13">
        <v>15</v>
      </c>
      <c r="E20" s="22">
        <v>0.23135416666666667</v>
      </c>
      <c r="F20" s="13"/>
      <c r="G20" s="13"/>
      <c r="H20" s="13">
        <v>17</v>
      </c>
      <c r="I20" s="13">
        <v>30</v>
      </c>
      <c r="J20" s="13"/>
      <c r="K20" s="13"/>
      <c r="L20" s="13">
        <v>2</v>
      </c>
      <c r="M20" s="13"/>
      <c r="N20" s="13">
        <v>1</v>
      </c>
      <c r="O20" s="13"/>
      <c r="P20" s="13">
        <f>50-(L20)</f>
        <v>48</v>
      </c>
      <c r="Q20" s="13">
        <f>SUM(F20:O20)</f>
        <v>50</v>
      </c>
      <c r="R20" s="14">
        <f>F20/$P20*100</f>
        <v>0</v>
      </c>
      <c r="S20" s="15">
        <f>G20/$P20*100</f>
        <v>0</v>
      </c>
      <c r="T20" s="15">
        <f>H20/$P20*100</f>
        <v>35.416666666666671</v>
      </c>
      <c r="U20" s="15">
        <f>I20/$P20*100</f>
        <v>62.5</v>
      </c>
      <c r="V20" s="15">
        <f>J20/$P20*100</f>
        <v>0</v>
      </c>
      <c r="W20" s="15">
        <f>K20/$P20*100</f>
        <v>0</v>
      </c>
      <c r="X20" s="15">
        <f>M20/P20*100</f>
        <v>0</v>
      </c>
      <c r="Y20" s="15">
        <f>N20/Q20*100</f>
        <v>2</v>
      </c>
      <c r="Z20" s="15">
        <f>O20/Q20*100</f>
        <v>0</v>
      </c>
      <c r="AA20" s="63">
        <f>SUM(R20:Z20)</f>
        <v>99.916666666666671</v>
      </c>
      <c r="AB20" s="13" t="s">
        <v>253</v>
      </c>
      <c r="AC20" s="52"/>
      <c r="AD20" s="58" t="s">
        <v>281</v>
      </c>
      <c r="AE20" s="6">
        <v>0</v>
      </c>
    </row>
    <row r="21" spans="1:31">
      <c r="A21" s="40" t="s">
        <v>22</v>
      </c>
      <c r="B21" s="28">
        <v>20</v>
      </c>
      <c r="C21" s="7" t="s">
        <v>23</v>
      </c>
      <c r="D21" s="6">
        <v>14</v>
      </c>
      <c r="E21" s="29">
        <v>1.2168402777777778</v>
      </c>
      <c r="F21" s="7">
        <v>22</v>
      </c>
      <c r="J21" s="6">
        <v>13</v>
      </c>
      <c r="M21" s="6">
        <v>1</v>
      </c>
      <c r="N21" s="6">
        <v>14</v>
      </c>
      <c r="P21" s="6">
        <f>50-(L21)</f>
        <v>50</v>
      </c>
      <c r="Q21" s="7">
        <f>SUM(F21:O21)</f>
        <v>50</v>
      </c>
      <c r="R21" s="8">
        <f>F21/$P21*100</f>
        <v>44</v>
      </c>
      <c r="S21" s="9">
        <f>G21/$P21*100</f>
        <v>0</v>
      </c>
      <c r="T21" s="9">
        <f>H21/$P21*100</f>
        <v>0</v>
      </c>
      <c r="U21" s="9">
        <f>I21/$P21*100</f>
        <v>0</v>
      </c>
      <c r="V21" s="9">
        <f>J21/$P21*100</f>
        <v>26</v>
      </c>
      <c r="W21" s="9">
        <f>K21/$P21*100</f>
        <v>0</v>
      </c>
      <c r="X21" s="9">
        <f>M21/P21*100</f>
        <v>2</v>
      </c>
      <c r="Y21" s="9">
        <f>N21/Q21*100</f>
        <v>28.000000000000004</v>
      </c>
      <c r="Z21" s="9">
        <f>O21/Q21*100</f>
        <v>0</v>
      </c>
      <c r="AA21" s="61">
        <f>SUM(R21:Z21)</f>
        <v>100</v>
      </c>
      <c r="AB21" s="7" t="s">
        <v>24</v>
      </c>
      <c r="AD21" s="56" t="s">
        <v>33</v>
      </c>
      <c r="AE21" s="6">
        <v>1</v>
      </c>
    </row>
    <row r="22" spans="1:31">
      <c r="A22" s="40" t="s">
        <v>44</v>
      </c>
      <c r="B22" s="28">
        <v>20</v>
      </c>
      <c r="C22" s="7" t="s">
        <v>23</v>
      </c>
      <c r="D22" s="6">
        <v>7</v>
      </c>
      <c r="E22" s="32">
        <v>0.14399305555555555</v>
      </c>
      <c r="F22" s="7">
        <v>29</v>
      </c>
      <c r="G22" s="6">
        <v>1</v>
      </c>
      <c r="H22" s="6">
        <v>8</v>
      </c>
      <c r="I22" s="6">
        <v>2</v>
      </c>
      <c r="J22" s="6">
        <v>1</v>
      </c>
      <c r="K22" s="6">
        <v>2</v>
      </c>
      <c r="M22" s="6">
        <v>4</v>
      </c>
      <c r="N22" s="6">
        <v>3</v>
      </c>
      <c r="P22" s="6">
        <f>50-(L22)</f>
        <v>50</v>
      </c>
      <c r="Q22" s="7">
        <f>SUM(F22:O22)</f>
        <v>50</v>
      </c>
      <c r="R22" s="8">
        <f>F22/$P22*100</f>
        <v>57.999999999999993</v>
      </c>
      <c r="S22" s="9">
        <f>G22/$P22*100</f>
        <v>2</v>
      </c>
      <c r="T22" s="9">
        <f>H22/$P22*100</f>
        <v>16</v>
      </c>
      <c r="U22" s="9">
        <f>I22/$P22*100</f>
        <v>4</v>
      </c>
      <c r="V22" s="9">
        <f>J22/$P22*100</f>
        <v>2</v>
      </c>
      <c r="W22" s="9">
        <f>K22/$P22*100</f>
        <v>4</v>
      </c>
      <c r="X22" s="9">
        <f>M22/P22*100</f>
        <v>8</v>
      </c>
      <c r="Y22" s="9">
        <f>N22/Q22*100</f>
        <v>6</v>
      </c>
      <c r="Z22" s="9">
        <f>O22/Q22*100</f>
        <v>0</v>
      </c>
      <c r="AA22" s="61">
        <f>SUM(R22:Z22)</f>
        <v>100</v>
      </c>
      <c r="AB22" s="7" t="s">
        <v>24</v>
      </c>
      <c r="AD22" s="56" t="s">
        <v>45</v>
      </c>
      <c r="AE22" s="6">
        <v>1</v>
      </c>
    </row>
    <row r="23" spans="1:31">
      <c r="A23" s="40" t="s">
        <v>34</v>
      </c>
      <c r="B23" s="28">
        <v>20</v>
      </c>
      <c r="C23" s="7" t="s">
        <v>23</v>
      </c>
      <c r="D23" s="6">
        <v>27</v>
      </c>
      <c r="E23" s="32">
        <v>0.28690972222222222</v>
      </c>
      <c r="L23" s="6">
        <v>50</v>
      </c>
      <c r="P23" s="6">
        <f>50-(L23)</f>
        <v>0</v>
      </c>
      <c r="Q23" s="7">
        <f>SUM(F23:O23)</f>
        <v>50</v>
      </c>
      <c r="R23" s="8" t="e">
        <f>F23/$P23*100</f>
        <v>#DIV/0!</v>
      </c>
      <c r="S23" s="9" t="e">
        <f>G23/$P23*100</f>
        <v>#DIV/0!</v>
      </c>
      <c r="T23" s="9" t="e">
        <f>H23/$P23*100</f>
        <v>#DIV/0!</v>
      </c>
      <c r="U23" s="9" t="e">
        <f>I23/$P23*100</f>
        <v>#DIV/0!</v>
      </c>
      <c r="V23" s="9" t="e">
        <f>J23/$P23*100</f>
        <v>#DIV/0!</v>
      </c>
      <c r="W23" s="9" t="e">
        <f>K23/$P23*100</f>
        <v>#DIV/0!</v>
      </c>
      <c r="X23" s="9" t="e">
        <f>M23/P23*100</f>
        <v>#DIV/0!</v>
      </c>
      <c r="Y23" s="9">
        <f>N23/Q23*100</f>
        <v>0</v>
      </c>
      <c r="Z23" s="9">
        <f>O23/Q23*100</f>
        <v>0</v>
      </c>
      <c r="AA23" s="61" t="e">
        <f>SUM(R23:Z23)</f>
        <v>#DIV/0!</v>
      </c>
      <c r="AB23" s="7" t="s">
        <v>24</v>
      </c>
      <c r="AC23" s="49" t="s">
        <v>177</v>
      </c>
      <c r="AD23" s="56" t="s">
        <v>176</v>
      </c>
      <c r="AE23" s="6">
        <v>1</v>
      </c>
    </row>
    <row r="24" spans="1:31">
      <c r="A24" s="40" t="s">
        <v>22</v>
      </c>
      <c r="B24" s="28">
        <v>20</v>
      </c>
      <c r="C24" s="7" t="s">
        <v>23</v>
      </c>
      <c r="D24" s="6">
        <v>28</v>
      </c>
      <c r="E24" s="29">
        <v>1.3149189814814815</v>
      </c>
      <c r="G24" s="6">
        <v>1</v>
      </c>
      <c r="K24" s="6">
        <v>34</v>
      </c>
      <c r="M24" s="6">
        <v>3</v>
      </c>
      <c r="N24" s="6">
        <v>12</v>
      </c>
      <c r="P24" s="6">
        <f>50-(L24)</f>
        <v>50</v>
      </c>
      <c r="Q24" s="7">
        <f>SUM(F24:O24)</f>
        <v>50</v>
      </c>
      <c r="R24" s="8">
        <f>F24/$P24*100</f>
        <v>0</v>
      </c>
      <c r="S24" s="9">
        <f>G24/$P24*100</f>
        <v>2</v>
      </c>
      <c r="T24" s="9">
        <f>H24/$P24*100</f>
        <v>0</v>
      </c>
      <c r="U24" s="9">
        <f>I24/$P24*100</f>
        <v>0</v>
      </c>
      <c r="V24" s="9">
        <f>J24/$P24*100</f>
        <v>0</v>
      </c>
      <c r="W24" s="9">
        <f>K24/$P24*100</f>
        <v>68</v>
      </c>
      <c r="X24" s="9">
        <f>M24/P24*100</f>
        <v>6</v>
      </c>
      <c r="Y24" s="9">
        <f>N24/Q24*100</f>
        <v>24</v>
      </c>
      <c r="Z24" s="9">
        <f>O24/Q24*100</f>
        <v>0</v>
      </c>
      <c r="AA24" s="61">
        <f>SUM(R24:Z24)</f>
        <v>100</v>
      </c>
      <c r="AB24" s="7" t="s">
        <v>24</v>
      </c>
      <c r="AD24" s="56" t="s">
        <v>27</v>
      </c>
      <c r="AE24" s="6">
        <v>1</v>
      </c>
    </row>
    <row r="25" spans="1:31">
      <c r="A25" s="40" t="s">
        <v>34</v>
      </c>
      <c r="B25" s="28">
        <v>20</v>
      </c>
      <c r="C25" s="7" t="s">
        <v>23</v>
      </c>
      <c r="D25" s="6">
        <v>16</v>
      </c>
      <c r="E25" s="32">
        <v>0.16975694444444445</v>
      </c>
      <c r="L25" s="6">
        <v>50</v>
      </c>
      <c r="P25" s="6">
        <f>50-(L25)</f>
        <v>0</v>
      </c>
      <c r="Q25" s="7">
        <f>SUM(F25:O25)</f>
        <v>50</v>
      </c>
      <c r="R25" s="8" t="e">
        <f>F25/$P25*100</f>
        <v>#DIV/0!</v>
      </c>
      <c r="S25" s="9" t="e">
        <f>G25/$P25*100</f>
        <v>#DIV/0!</v>
      </c>
      <c r="T25" s="9" t="e">
        <f>H25/$P25*100</f>
        <v>#DIV/0!</v>
      </c>
      <c r="U25" s="9" t="e">
        <f>I25/$P25*100</f>
        <v>#DIV/0!</v>
      </c>
      <c r="V25" s="9" t="e">
        <f>J25/$P25*100</f>
        <v>#DIV/0!</v>
      </c>
      <c r="W25" s="9" t="e">
        <f>K25/$P25*100</f>
        <v>#DIV/0!</v>
      </c>
      <c r="X25" s="9" t="e">
        <f>M25/P25*100</f>
        <v>#DIV/0!</v>
      </c>
      <c r="Y25" s="9">
        <f>N25/Q25*100</f>
        <v>0</v>
      </c>
      <c r="Z25" s="9">
        <f>O25/Q25*100</f>
        <v>0</v>
      </c>
      <c r="AA25" s="61" t="e">
        <f>SUM(R25:Z25)</f>
        <v>#DIV/0!</v>
      </c>
      <c r="AB25" s="7" t="s">
        <v>24</v>
      </c>
      <c r="AC25" s="49" t="s">
        <v>175</v>
      </c>
      <c r="AD25" s="56" t="s">
        <v>174</v>
      </c>
      <c r="AE25" s="6">
        <v>1</v>
      </c>
    </row>
    <row r="26" spans="1:31">
      <c r="A26" s="40" t="s">
        <v>34</v>
      </c>
      <c r="B26" s="28">
        <v>20</v>
      </c>
      <c r="C26" s="7" t="s">
        <v>23</v>
      </c>
      <c r="D26" s="6">
        <v>3</v>
      </c>
      <c r="E26" s="33">
        <v>7.1747685185185192E-2</v>
      </c>
      <c r="G26" s="7"/>
      <c r="H26" s="7"/>
      <c r="I26" s="7"/>
      <c r="J26" s="7"/>
      <c r="K26" s="7"/>
      <c r="L26" s="7">
        <v>50</v>
      </c>
      <c r="M26" s="7"/>
      <c r="N26" s="7"/>
      <c r="O26" s="7"/>
      <c r="P26" s="7">
        <f>50-(L26)</f>
        <v>0</v>
      </c>
      <c r="Q26" s="7">
        <f>SUM(F26:O26)</f>
        <v>50</v>
      </c>
      <c r="R26" s="8" t="e">
        <f>F26/$P26*100</f>
        <v>#DIV/0!</v>
      </c>
      <c r="S26" s="9" t="e">
        <f>G26/$P26*100</f>
        <v>#DIV/0!</v>
      </c>
      <c r="T26" s="9" t="e">
        <f>H26/$P26*100</f>
        <v>#DIV/0!</v>
      </c>
      <c r="U26" s="9" t="e">
        <f>I26/$P26*100</f>
        <v>#DIV/0!</v>
      </c>
      <c r="V26" s="9" t="e">
        <f>J26/$P26*100</f>
        <v>#DIV/0!</v>
      </c>
      <c r="W26" s="9" t="e">
        <f>K26/$P26*100</f>
        <v>#DIV/0!</v>
      </c>
      <c r="X26" s="9" t="e">
        <f>M26/P26*100</f>
        <v>#DIV/0!</v>
      </c>
      <c r="Y26" s="9">
        <f>N26/Q26*100</f>
        <v>0</v>
      </c>
      <c r="Z26" s="9">
        <f>O26/Q26*100</f>
        <v>0</v>
      </c>
      <c r="AA26" s="61" t="e">
        <f>SUM(R26:Z26)</f>
        <v>#DIV/0!</v>
      </c>
      <c r="AB26" s="7" t="s">
        <v>24</v>
      </c>
      <c r="AC26" s="50"/>
      <c r="AD26" s="56" t="s">
        <v>35</v>
      </c>
      <c r="AE26" s="6">
        <v>1</v>
      </c>
    </row>
    <row r="27" spans="1:31">
      <c r="A27" s="40" t="s">
        <v>22</v>
      </c>
      <c r="B27" s="28">
        <v>20</v>
      </c>
      <c r="C27" s="7" t="s">
        <v>23</v>
      </c>
      <c r="D27" s="6">
        <v>23</v>
      </c>
      <c r="E27" s="29">
        <v>1.2794328703703703</v>
      </c>
      <c r="F27" s="7">
        <v>11</v>
      </c>
      <c r="G27" s="6">
        <v>1</v>
      </c>
      <c r="I27" s="6">
        <v>2</v>
      </c>
      <c r="J27" s="6">
        <v>11</v>
      </c>
      <c r="K27" s="6">
        <v>16</v>
      </c>
      <c r="M27" s="6">
        <v>6</v>
      </c>
      <c r="N27" s="6">
        <v>3</v>
      </c>
      <c r="P27" s="6">
        <f>50-(L27)</f>
        <v>50</v>
      </c>
      <c r="Q27" s="7">
        <f>SUM(F27:O27)</f>
        <v>50</v>
      </c>
      <c r="R27" s="8">
        <f>F27/$P27*100</f>
        <v>22</v>
      </c>
      <c r="S27" s="9">
        <f>G27/$P27*100</f>
        <v>2</v>
      </c>
      <c r="T27" s="9">
        <f>H27/$P27*100</f>
        <v>0</v>
      </c>
      <c r="U27" s="9">
        <f>I27/$P27*100</f>
        <v>4</v>
      </c>
      <c r="V27" s="9">
        <f>J27/$P27*100</f>
        <v>22</v>
      </c>
      <c r="W27" s="9">
        <f>K27/$P27*100</f>
        <v>32</v>
      </c>
      <c r="X27" s="9">
        <f>M27/P27*100</f>
        <v>12</v>
      </c>
      <c r="Y27" s="9">
        <f>N27/Q27*100</f>
        <v>6</v>
      </c>
      <c r="Z27" s="9">
        <f>O27/Q27*100</f>
        <v>0</v>
      </c>
      <c r="AA27" s="61">
        <f>SUM(R27:Z27)</f>
        <v>100</v>
      </c>
      <c r="AB27" s="7" t="s">
        <v>24</v>
      </c>
      <c r="AD27" s="56" t="s">
        <v>26</v>
      </c>
      <c r="AE27" s="6">
        <v>1</v>
      </c>
    </row>
    <row r="28" spans="1:31">
      <c r="A28" s="40" t="s">
        <v>34</v>
      </c>
      <c r="B28" s="28">
        <v>20</v>
      </c>
      <c r="C28" s="7" t="s">
        <v>23</v>
      </c>
      <c r="D28" s="6">
        <v>29</v>
      </c>
      <c r="E28" s="32">
        <v>0.31612268518518521</v>
      </c>
      <c r="F28" s="7">
        <v>11</v>
      </c>
      <c r="I28" s="6">
        <v>19</v>
      </c>
      <c r="K28" s="6">
        <v>9</v>
      </c>
      <c r="L28" s="6">
        <v>6</v>
      </c>
      <c r="M28" s="6">
        <v>5</v>
      </c>
      <c r="P28" s="6">
        <f>50-(L28)</f>
        <v>44</v>
      </c>
      <c r="Q28" s="7">
        <f>SUM(F28:O28)</f>
        <v>50</v>
      </c>
      <c r="R28" s="8">
        <f>F28/$P28*100</f>
        <v>25</v>
      </c>
      <c r="S28" s="9">
        <f>G28/$P28*100</f>
        <v>0</v>
      </c>
      <c r="T28" s="9">
        <f>H28/$P28*100</f>
        <v>0</v>
      </c>
      <c r="U28" s="9">
        <f>I28/$P28*100</f>
        <v>43.18181818181818</v>
      </c>
      <c r="V28" s="9">
        <f>J28/$P28*100</f>
        <v>0</v>
      </c>
      <c r="W28" s="9">
        <f>K28/$P28*100</f>
        <v>20.454545454545457</v>
      </c>
      <c r="X28" s="9">
        <f>M28/P28*100</f>
        <v>11.363636363636363</v>
      </c>
      <c r="Y28" s="9">
        <f>N28/Q28*100</f>
        <v>0</v>
      </c>
      <c r="Z28" s="9">
        <f>O28/Q28*100</f>
        <v>0</v>
      </c>
      <c r="AA28" s="61">
        <f>SUM(R28:Z28)</f>
        <v>100</v>
      </c>
      <c r="AB28" s="7" t="s">
        <v>24</v>
      </c>
      <c r="AD28" s="56" t="s">
        <v>39</v>
      </c>
      <c r="AE28" s="6">
        <v>1</v>
      </c>
    </row>
    <row r="29" spans="1:31">
      <c r="A29" s="40" t="s">
        <v>22</v>
      </c>
      <c r="B29" s="28">
        <v>20</v>
      </c>
      <c r="C29" s="7" t="s">
        <v>23</v>
      </c>
      <c r="D29" s="6">
        <v>29</v>
      </c>
      <c r="E29" s="29">
        <v>1.3403819444444445</v>
      </c>
      <c r="F29" s="7">
        <v>2</v>
      </c>
      <c r="K29" s="6">
        <v>30</v>
      </c>
      <c r="M29" s="6">
        <v>5</v>
      </c>
      <c r="N29" s="6">
        <v>13</v>
      </c>
      <c r="P29" s="6">
        <f>50-(L29)</f>
        <v>50</v>
      </c>
      <c r="Q29" s="7">
        <f>SUM(F29:O29)</f>
        <v>50</v>
      </c>
      <c r="R29" s="8">
        <f>F29/$P29*100</f>
        <v>4</v>
      </c>
      <c r="S29" s="9">
        <f>G29/$P29*100</f>
        <v>0</v>
      </c>
      <c r="T29" s="9">
        <f>H29/$P29*100</f>
        <v>0</v>
      </c>
      <c r="U29" s="9">
        <f>I29/$P29*100</f>
        <v>0</v>
      </c>
      <c r="V29" s="9">
        <f>J29/$P29*100</f>
        <v>0</v>
      </c>
      <c r="W29" s="9">
        <f>K29/$P29*100</f>
        <v>60</v>
      </c>
      <c r="X29" s="9">
        <f>M29/P29*100</f>
        <v>10</v>
      </c>
      <c r="Y29" s="9">
        <f>N29/Q29*100</f>
        <v>26</v>
      </c>
      <c r="Z29" s="9">
        <f>O29/Q29*100</f>
        <v>0</v>
      </c>
      <c r="AA29" s="61">
        <f>SUM(R29:Z29)</f>
        <v>100</v>
      </c>
      <c r="AB29" s="7" t="s">
        <v>24</v>
      </c>
      <c r="AD29" s="56" t="s">
        <v>28</v>
      </c>
      <c r="AE29" s="6">
        <v>1</v>
      </c>
    </row>
    <row r="30" spans="1:31">
      <c r="A30" s="40" t="s">
        <v>34</v>
      </c>
      <c r="B30" s="28">
        <v>40</v>
      </c>
      <c r="C30" s="7" t="s">
        <v>23</v>
      </c>
      <c r="D30" s="6">
        <v>24</v>
      </c>
      <c r="E30" s="32">
        <v>0.92017361111111118</v>
      </c>
      <c r="F30" s="7">
        <v>13</v>
      </c>
      <c r="G30" s="6">
        <v>1</v>
      </c>
      <c r="I30" s="6">
        <v>6</v>
      </c>
      <c r="K30" s="6">
        <v>25</v>
      </c>
      <c r="M30" s="6">
        <v>5</v>
      </c>
      <c r="P30" s="6">
        <f>50-(L30)</f>
        <v>50</v>
      </c>
      <c r="Q30" s="7">
        <f>SUM(F30:O30)</f>
        <v>50</v>
      </c>
      <c r="R30" s="8">
        <f>F30/$P30*100</f>
        <v>26</v>
      </c>
      <c r="S30" s="9">
        <f>G30/$P30*100</f>
        <v>2</v>
      </c>
      <c r="T30" s="9">
        <f>H30/$P30*100</f>
        <v>0</v>
      </c>
      <c r="U30" s="9">
        <f>I30/$P30*100</f>
        <v>12</v>
      </c>
      <c r="V30" s="9">
        <f>J30/$P30*100</f>
        <v>0</v>
      </c>
      <c r="W30" s="9">
        <f>K30/$P30*100</f>
        <v>50</v>
      </c>
      <c r="X30" s="9">
        <f>M30/P30*100</f>
        <v>10</v>
      </c>
      <c r="Y30" s="9">
        <f>N30/Q30*100</f>
        <v>0</v>
      </c>
      <c r="Z30" s="9">
        <f>O30/Q30*100</f>
        <v>0</v>
      </c>
      <c r="AA30" s="61">
        <f>SUM(R30:Z30)</f>
        <v>100</v>
      </c>
      <c r="AB30" s="7" t="s">
        <v>24</v>
      </c>
      <c r="AD30" s="56" t="s">
        <v>28</v>
      </c>
      <c r="AE30" s="6">
        <v>1</v>
      </c>
    </row>
    <row r="31" spans="1:31" s="1" customFormat="1">
      <c r="A31" s="39" t="s">
        <v>108</v>
      </c>
      <c r="B31" s="27">
        <v>20</v>
      </c>
      <c r="C31" s="1" t="s">
        <v>23</v>
      </c>
      <c r="D31" s="1">
        <v>14</v>
      </c>
      <c r="E31" s="34">
        <v>0.55021990740740734</v>
      </c>
      <c r="F31" s="1">
        <v>15</v>
      </c>
      <c r="I31" s="1">
        <v>3</v>
      </c>
      <c r="K31" s="1">
        <v>3</v>
      </c>
      <c r="L31" s="1">
        <v>25</v>
      </c>
      <c r="M31" s="1">
        <v>4</v>
      </c>
      <c r="P31" s="1">
        <f>50-(L31)</f>
        <v>25</v>
      </c>
      <c r="Q31" s="1">
        <f>SUM(F31:O31)</f>
        <v>50</v>
      </c>
      <c r="R31" s="10">
        <f>F31/$P31*100</f>
        <v>60</v>
      </c>
      <c r="S31" s="11">
        <f>G31/$P31*100</f>
        <v>0</v>
      </c>
      <c r="T31" s="11">
        <f>H31/$P31*100</f>
        <v>0</v>
      </c>
      <c r="U31" s="11">
        <f>I31/$P31*100</f>
        <v>12</v>
      </c>
      <c r="V31" s="11">
        <f>J31/$P31*100</f>
        <v>0</v>
      </c>
      <c r="W31" s="11">
        <f>K31/$P31*100</f>
        <v>12</v>
      </c>
      <c r="X31" s="11">
        <f>M31/P31*100</f>
        <v>16</v>
      </c>
      <c r="Y31" s="11">
        <f>N31/Q31*100</f>
        <v>0</v>
      </c>
      <c r="Z31" s="11">
        <f>O31/Q31*100</f>
        <v>0</v>
      </c>
      <c r="AA31" s="62">
        <f>SUM(R31:Z31)</f>
        <v>100</v>
      </c>
      <c r="AB31" s="1" t="s">
        <v>24</v>
      </c>
      <c r="AC31" s="51" t="s">
        <v>112</v>
      </c>
      <c r="AD31" s="57" t="s">
        <v>111</v>
      </c>
      <c r="AE31" s="1">
        <v>1</v>
      </c>
    </row>
    <row r="32" spans="1:31">
      <c r="A32" s="40" t="s">
        <v>44</v>
      </c>
      <c r="B32" s="28">
        <v>20</v>
      </c>
      <c r="C32" s="7" t="s">
        <v>23</v>
      </c>
      <c r="D32" s="6">
        <v>26</v>
      </c>
      <c r="E32" s="32">
        <v>0.44237268518518519</v>
      </c>
      <c r="F32" s="7">
        <v>46</v>
      </c>
      <c r="G32" s="6">
        <v>3</v>
      </c>
      <c r="I32" s="6">
        <v>1</v>
      </c>
      <c r="P32" s="6">
        <f>50-(L32)</f>
        <v>50</v>
      </c>
      <c r="Q32" s="7">
        <f>SUM(F32:O32)</f>
        <v>50</v>
      </c>
      <c r="R32" s="8">
        <f>F32/$P32*100</f>
        <v>92</v>
      </c>
      <c r="S32" s="9">
        <f>G32/$P32*100</f>
        <v>6</v>
      </c>
      <c r="T32" s="9">
        <f>H32/$P32*100</f>
        <v>0</v>
      </c>
      <c r="U32" s="9">
        <f>I32/$P32*100</f>
        <v>2</v>
      </c>
      <c r="V32" s="9">
        <f>J32/$P32*100</f>
        <v>0</v>
      </c>
      <c r="W32" s="9">
        <f>K32/$P32*100</f>
        <v>0</v>
      </c>
      <c r="X32" s="9">
        <f>M32/P32*100</f>
        <v>0</v>
      </c>
      <c r="Y32" s="9">
        <f>N32/Q32*100</f>
        <v>0</v>
      </c>
      <c r="Z32" s="9">
        <f>O32/Q32*100</f>
        <v>0</v>
      </c>
      <c r="AA32" s="61">
        <f>SUM(R32:Z32)</f>
        <v>100</v>
      </c>
      <c r="AB32" s="7" t="s">
        <v>24</v>
      </c>
      <c r="AD32" s="56" t="s">
        <v>48</v>
      </c>
      <c r="AE32" s="6">
        <v>1</v>
      </c>
    </row>
    <row r="33" spans="1:31">
      <c r="A33" s="40" t="s">
        <v>34</v>
      </c>
      <c r="B33" s="28">
        <v>40</v>
      </c>
      <c r="C33" s="7" t="s">
        <v>23</v>
      </c>
      <c r="D33" s="6">
        <v>11</v>
      </c>
      <c r="E33" s="32">
        <v>0.8389699074074074</v>
      </c>
      <c r="F33" s="7">
        <v>1</v>
      </c>
      <c r="J33" s="6">
        <v>7</v>
      </c>
      <c r="K33" s="6">
        <v>24</v>
      </c>
      <c r="L33" s="6">
        <v>2</v>
      </c>
      <c r="M33" s="6">
        <v>14</v>
      </c>
      <c r="N33" s="6">
        <v>2</v>
      </c>
      <c r="P33" s="6">
        <f>50-(L33)</f>
        <v>48</v>
      </c>
      <c r="Q33" s="7">
        <f>SUM(F33:O33)</f>
        <v>50</v>
      </c>
      <c r="R33" s="8">
        <f>F33/$P33*100</f>
        <v>2.083333333333333</v>
      </c>
      <c r="S33" s="9">
        <f>G33/$P33*100</f>
        <v>0</v>
      </c>
      <c r="T33" s="9">
        <f>H33/$P33*100</f>
        <v>0</v>
      </c>
      <c r="U33" s="9">
        <f>I33/$P33*100</f>
        <v>0</v>
      </c>
      <c r="V33" s="9">
        <f>J33/$P33*100</f>
        <v>14.583333333333334</v>
      </c>
      <c r="W33" s="9">
        <f>K33/$P33*100</f>
        <v>50</v>
      </c>
      <c r="X33" s="9">
        <f>M33/P33*100</f>
        <v>29.166666666666668</v>
      </c>
      <c r="Y33" s="9">
        <f>N33/Q33*100</f>
        <v>4</v>
      </c>
      <c r="Z33" s="9">
        <f>O33/Q33*100</f>
        <v>0</v>
      </c>
      <c r="AA33" s="61">
        <f>SUM(R33:Z33)</f>
        <v>99.833333333333343</v>
      </c>
      <c r="AB33" s="7" t="s">
        <v>24</v>
      </c>
      <c r="AD33" s="56" t="s">
        <v>41</v>
      </c>
      <c r="AE33" s="6">
        <v>1</v>
      </c>
    </row>
    <row r="34" spans="1:31" s="7" customFormat="1">
      <c r="A34" s="40" t="s">
        <v>22</v>
      </c>
      <c r="B34" s="28">
        <v>20</v>
      </c>
      <c r="C34" s="7" t="s">
        <v>23</v>
      </c>
      <c r="D34" s="6">
        <v>1</v>
      </c>
      <c r="E34" s="29">
        <v>1.1305671296296296</v>
      </c>
      <c r="F34" s="7">
        <v>35</v>
      </c>
      <c r="G34" s="6"/>
      <c r="H34" s="6"/>
      <c r="I34" s="6"/>
      <c r="J34" s="6">
        <v>8</v>
      </c>
      <c r="K34" s="6">
        <v>2</v>
      </c>
      <c r="L34" s="6"/>
      <c r="M34" s="6"/>
      <c r="N34" s="6">
        <v>5</v>
      </c>
      <c r="O34" s="6"/>
      <c r="P34" s="6">
        <f>50-(L34)</f>
        <v>50</v>
      </c>
      <c r="Q34" s="7">
        <f>SUM(F34:O34)</f>
        <v>50</v>
      </c>
      <c r="R34" s="8">
        <f>F34/$P34*100</f>
        <v>70</v>
      </c>
      <c r="S34" s="9">
        <f>G34/$P34*100</f>
        <v>0</v>
      </c>
      <c r="T34" s="9">
        <f>H34/$P34*100</f>
        <v>0</v>
      </c>
      <c r="U34" s="9">
        <f>I34/$P34*100</f>
        <v>0</v>
      </c>
      <c r="V34" s="9">
        <f>J34/$P34*100</f>
        <v>16</v>
      </c>
      <c r="W34" s="9">
        <f>K34/$P34*100</f>
        <v>4</v>
      </c>
      <c r="X34" s="9">
        <f>M34/P34*100</f>
        <v>0</v>
      </c>
      <c r="Y34" s="9">
        <f>N34/Q34*100</f>
        <v>10</v>
      </c>
      <c r="Z34" s="9">
        <f>O34/Q34*100</f>
        <v>0</v>
      </c>
      <c r="AA34" s="61">
        <f>SUM(R34:Z34)</f>
        <v>100</v>
      </c>
      <c r="AB34" s="7" t="s">
        <v>24</v>
      </c>
      <c r="AC34" s="49"/>
      <c r="AD34" s="56" t="s">
        <v>29</v>
      </c>
      <c r="AE34" s="7">
        <v>1</v>
      </c>
    </row>
    <row r="35" spans="1:31">
      <c r="A35" s="40" t="s">
        <v>44</v>
      </c>
      <c r="B35" s="28">
        <v>20</v>
      </c>
      <c r="C35" s="7" t="s">
        <v>23</v>
      </c>
      <c r="D35" s="6">
        <v>13</v>
      </c>
      <c r="E35" s="32">
        <v>0.20836805555555557</v>
      </c>
      <c r="F35" s="7">
        <v>47</v>
      </c>
      <c r="G35" s="6">
        <v>2</v>
      </c>
      <c r="I35" s="6">
        <v>1</v>
      </c>
      <c r="P35" s="6">
        <f>50-(L35)</f>
        <v>50</v>
      </c>
      <c r="Q35" s="7">
        <f>SUM(F35:O35)</f>
        <v>50</v>
      </c>
      <c r="R35" s="8">
        <f>F35/$P35*100</f>
        <v>94</v>
      </c>
      <c r="S35" s="9">
        <f>G35/$P35*100</f>
        <v>4</v>
      </c>
      <c r="T35" s="9">
        <f>H35/$P35*100</f>
        <v>0</v>
      </c>
      <c r="U35" s="9">
        <f>I35/$P35*100</f>
        <v>2</v>
      </c>
      <c r="V35" s="9">
        <f>J35/$P35*100</f>
        <v>0</v>
      </c>
      <c r="W35" s="9">
        <f>K35/$P35*100</f>
        <v>0</v>
      </c>
      <c r="X35" s="9">
        <f>M35/P35*100</f>
        <v>0</v>
      </c>
      <c r="Y35" s="9">
        <f>N35/Q35*100</f>
        <v>0</v>
      </c>
      <c r="Z35" s="9">
        <f>O35/Q35*100</f>
        <v>0</v>
      </c>
      <c r="AA35" s="61">
        <f>SUM(R35:Z35)</f>
        <v>100</v>
      </c>
      <c r="AB35" s="7" t="s">
        <v>24</v>
      </c>
      <c r="AD35" s="56" t="s">
        <v>29</v>
      </c>
      <c r="AE35" s="6">
        <v>1</v>
      </c>
    </row>
    <row r="36" spans="1:31" ht="24">
      <c r="A36" s="40" t="s">
        <v>108</v>
      </c>
      <c r="B36" s="28">
        <v>20</v>
      </c>
      <c r="C36" s="7" t="s">
        <v>23</v>
      </c>
      <c r="D36" s="6">
        <v>27</v>
      </c>
      <c r="E36" s="32">
        <v>0.64445601851851853</v>
      </c>
      <c r="L36" s="6">
        <v>50</v>
      </c>
      <c r="P36" s="6">
        <f>50-(L36)</f>
        <v>0</v>
      </c>
      <c r="Q36" s="7">
        <f>SUM(F36:O36)</f>
        <v>50</v>
      </c>
      <c r="R36" s="8" t="e">
        <f>F36/$P36*100</f>
        <v>#DIV/0!</v>
      </c>
      <c r="S36" s="9" t="e">
        <f>G36/$P36*100</f>
        <v>#DIV/0!</v>
      </c>
      <c r="T36" s="9" t="e">
        <f>H36/$P36*100</f>
        <v>#DIV/0!</v>
      </c>
      <c r="U36" s="9" t="e">
        <f>I36/$P36*100</f>
        <v>#DIV/0!</v>
      </c>
      <c r="V36" s="9" t="e">
        <f>J36/$P36*100</f>
        <v>#DIV/0!</v>
      </c>
      <c r="W36" s="9" t="e">
        <f>K36/$P36*100</f>
        <v>#DIV/0!</v>
      </c>
      <c r="X36" s="9" t="e">
        <f>M36/P36*100</f>
        <v>#DIV/0!</v>
      </c>
      <c r="Y36" s="9">
        <f>N36/Q36*100</f>
        <v>0</v>
      </c>
      <c r="Z36" s="9">
        <f>O36/Q36*100</f>
        <v>0</v>
      </c>
      <c r="AA36" s="61" t="e">
        <f>SUM(R36:Z36)</f>
        <v>#DIV/0!</v>
      </c>
      <c r="AB36" s="7" t="s">
        <v>24</v>
      </c>
      <c r="AC36" s="50"/>
      <c r="AD36" s="56" t="s">
        <v>109</v>
      </c>
      <c r="AE36" s="6">
        <v>1</v>
      </c>
    </row>
    <row r="37" spans="1:31">
      <c r="A37" s="40" t="s">
        <v>22</v>
      </c>
      <c r="B37" s="28">
        <v>20</v>
      </c>
      <c r="C37" s="7" t="s">
        <v>23</v>
      </c>
      <c r="D37" s="6">
        <v>21</v>
      </c>
      <c r="E37" s="29">
        <v>1.2663078703703705</v>
      </c>
      <c r="F37" s="7">
        <v>13</v>
      </c>
      <c r="J37" s="6">
        <v>19</v>
      </c>
      <c r="K37" s="6">
        <v>8</v>
      </c>
      <c r="M37" s="6">
        <v>2</v>
      </c>
      <c r="N37" s="6">
        <v>8</v>
      </c>
      <c r="P37" s="6">
        <f>50-(L37)</f>
        <v>50</v>
      </c>
      <c r="Q37" s="7">
        <f>SUM(F37:O37)</f>
        <v>50</v>
      </c>
      <c r="R37" s="8">
        <f>F37/$P37*100</f>
        <v>26</v>
      </c>
      <c r="S37" s="9">
        <f>G37/$P37*100</f>
        <v>0</v>
      </c>
      <c r="T37" s="9">
        <f>H37/$P37*100</f>
        <v>0</v>
      </c>
      <c r="U37" s="9">
        <f>I37/$P37*100</f>
        <v>0</v>
      </c>
      <c r="V37" s="9">
        <f>J37/$P37*100</f>
        <v>38</v>
      </c>
      <c r="W37" s="9">
        <f>K37/$P37*100</f>
        <v>16</v>
      </c>
      <c r="X37" s="9">
        <f>M37/P37*100</f>
        <v>4</v>
      </c>
      <c r="Y37" s="9">
        <f>N37/Q37*100</f>
        <v>16</v>
      </c>
      <c r="Z37" s="9">
        <f>O37/Q37*100</f>
        <v>0</v>
      </c>
      <c r="AA37" s="61">
        <f>SUM(R37:Z37)</f>
        <v>100</v>
      </c>
      <c r="AB37" s="7" t="s">
        <v>24</v>
      </c>
      <c r="AD37" s="56" t="s">
        <v>25</v>
      </c>
      <c r="AE37" s="6">
        <v>1</v>
      </c>
    </row>
    <row r="38" spans="1:31">
      <c r="A38" s="40" t="s">
        <v>30</v>
      </c>
      <c r="B38" s="28">
        <v>20</v>
      </c>
      <c r="C38" s="7" t="s">
        <v>23</v>
      </c>
      <c r="D38" s="6">
        <v>7</v>
      </c>
      <c r="E38" s="6" t="s">
        <v>59</v>
      </c>
      <c r="F38" s="7">
        <v>27</v>
      </c>
      <c r="G38" s="6">
        <v>1</v>
      </c>
      <c r="I38" s="6">
        <v>5</v>
      </c>
      <c r="K38" s="6">
        <v>9</v>
      </c>
      <c r="L38" s="6">
        <v>6</v>
      </c>
      <c r="M38" s="6">
        <v>2</v>
      </c>
      <c r="P38" s="6">
        <f>50-(L38)</f>
        <v>44</v>
      </c>
      <c r="Q38" s="7">
        <f>SUM(F38:O38)</f>
        <v>50</v>
      </c>
      <c r="R38" s="8">
        <f>F38/$P38*100</f>
        <v>61.363636363636367</v>
      </c>
      <c r="S38" s="9">
        <f>G38/$P38*100</f>
        <v>2.2727272727272729</v>
      </c>
      <c r="T38" s="9">
        <f>H38/$P38*100</f>
        <v>0</v>
      </c>
      <c r="U38" s="9">
        <f>I38/$P38*100</f>
        <v>11.363636363636363</v>
      </c>
      <c r="V38" s="9">
        <f>J38/$P38*100</f>
        <v>0</v>
      </c>
      <c r="W38" s="9">
        <f>K38/$P38*100</f>
        <v>20.454545454545457</v>
      </c>
      <c r="X38" s="9">
        <f>M38/P38*100</f>
        <v>4.5454545454545459</v>
      </c>
      <c r="Y38" s="9">
        <f>N38/Q38*100</f>
        <v>0</v>
      </c>
      <c r="Z38" s="9">
        <f>O38/Q38*100</f>
        <v>0</v>
      </c>
      <c r="AA38" s="61">
        <f>SUM(R38:Z38)</f>
        <v>100</v>
      </c>
      <c r="AB38" s="7" t="s">
        <v>24</v>
      </c>
      <c r="AC38" s="49" t="s">
        <v>61</v>
      </c>
      <c r="AD38" s="56" t="s">
        <v>60</v>
      </c>
      <c r="AE38" s="6">
        <v>1</v>
      </c>
    </row>
    <row r="39" spans="1:31">
      <c r="A39" s="40" t="s">
        <v>34</v>
      </c>
      <c r="B39" s="28">
        <v>40</v>
      </c>
      <c r="C39" s="7" t="s">
        <v>23</v>
      </c>
      <c r="D39" s="6">
        <v>16</v>
      </c>
      <c r="E39" s="32">
        <v>0.87089120370370365</v>
      </c>
      <c r="F39" s="7">
        <v>1</v>
      </c>
      <c r="G39" s="6">
        <v>4</v>
      </c>
      <c r="I39" s="6">
        <v>2</v>
      </c>
      <c r="J39" s="6">
        <v>6</v>
      </c>
      <c r="K39" s="6">
        <v>36</v>
      </c>
      <c r="N39" s="6">
        <v>1</v>
      </c>
      <c r="P39" s="6">
        <f>50-(L39)</f>
        <v>50</v>
      </c>
      <c r="Q39" s="7">
        <f>SUM(F39:O39)</f>
        <v>50</v>
      </c>
      <c r="R39" s="8">
        <f>F39/$P39*100</f>
        <v>2</v>
      </c>
      <c r="S39" s="9">
        <f>G39/$P39*100</f>
        <v>8</v>
      </c>
      <c r="T39" s="9">
        <f>H39/$P39*100</f>
        <v>0</v>
      </c>
      <c r="U39" s="9">
        <f>I39/$P39*100</f>
        <v>4</v>
      </c>
      <c r="V39" s="9">
        <f>J39/$P39*100</f>
        <v>12</v>
      </c>
      <c r="W39" s="9">
        <f>K39/$P39*100</f>
        <v>72</v>
      </c>
      <c r="X39" s="9">
        <f>M39/P39*100</f>
        <v>0</v>
      </c>
      <c r="Y39" s="9">
        <f>N39/Q39*100</f>
        <v>2</v>
      </c>
      <c r="Z39" s="9">
        <f>O39/Q39*100</f>
        <v>0</v>
      </c>
      <c r="AA39" s="61">
        <f>SUM(R39:Z39)</f>
        <v>100</v>
      </c>
      <c r="AB39" s="7" t="s">
        <v>24</v>
      </c>
      <c r="AC39" s="49" t="s">
        <v>43</v>
      </c>
      <c r="AD39" s="56" t="s">
        <v>42</v>
      </c>
      <c r="AE39" s="6">
        <v>1</v>
      </c>
    </row>
    <row r="40" spans="1:31">
      <c r="A40" s="40" t="s">
        <v>44</v>
      </c>
      <c r="B40" s="28">
        <v>20</v>
      </c>
      <c r="C40" s="7" t="s">
        <v>23</v>
      </c>
      <c r="D40" s="7">
        <v>30</v>
      </c>
      <c r="E40" s="33">
        <v>0.51765046296296291</v>
      </c>
      <c r="F40" s="7">
        <v>8</v>
      </c>
      <c r="G40" s="7">
        <v>2</v>
      </c>
      <c r="H40" s="7">
        <v>30</v>
      </c>
      <c r="I40" s="7"/>
      <c r="J40" s="7"/>
      <c r="K40" s="7"/>
      <c r="L40" s="7">
        <v>6</v>
      </c>
      <c r="M40" s="7">
        <v>2</v>
      </c>
      <c r="N40" s="7">
        <v>2</v>
      </c>
      <c r="O40" s="7"/>
      <c r="P40" s="7">
        <f>50-(L40)</f>
        <v>44</v>
      </c>
      <c r="Q40" s="7">
        <f>SUM(F40:O40)</f>
        <v>50</v>
      </c>
      <c r="R40" s="8">
        <f>F40/$P40*100</f>
        <v>18.181818181818183</v>
      </c>
      <c r="S40" s="9">
        <f>G40/$P40*100</f>
        <v>4.5454545454545459</v>
      </c>
      <c r="T40" s="9">
        <f>H40/$P40*100</f>
        <v>68.181818181818173</v>
      </c>
      <c r="U40" s="9">
        <f>I40/$P40*100</f>
        <v>0</v>
      </c>
      <c r="V40" s="9">
        <f>J40/$P40*100</f>
        <v>0</v>
      </c>
      <c r="W40" s="9">
        <f>K40/$P40*100</f>
        <v>0</v>
      </c>
      <c r="X40" s="9">
        <f>M40/P40*100</f>
        <v>4.5454545454545459</v>
      </c>
      <c r="Y40" s="9">
        <f>N40/Q40*100</f>
        <v>4</v>
      </c>
      <c r="Z40" s="9">
        <f>O40/Q40*100</f>
        <v>0</v>
      </c>
      <c r="AA40" s="61">
        <f>SUM(R40:Z40)</f>
        <v>99.454545454545453</v>
      </c>
      <c r="AB40" s="7" t="s">
        <v>24</v>
      </c>
      <c r="AC40" s="50" t="s">
        <v>50</v>
      </c>
      <c r="AD40" s="56" t="s">
        <v>49</v>
      </c>
      <c r="AE40" s="6">
        <v>1</v>
      </c>
    </row>
    <row r="41" spans="1:31">
      <c r="A41" s="40" t="s">
        <v>44</v>
      </c>
      <c r="B41" s="28">
        <v>20</v>
      </c>
      <c r="C41" s="7" t="s">
        <v>23</v>
      </c>
      <c r="D41" s="6">
        <v>11</v>
      </c>
      <c r="E41" s="6" t="s">
        <v>46</v>
      </c>
      <c r="F41" s="7">
        <v>28</v>
      </c>
      <c r="G41" s="6">
        <v>1</v>
      </c>
      <c r="H41" s="6">
        <v>9</v>
      </c>
      <c r="I41" s="6">
        <v>1</v>
      </c>
      <c r="J41" s="6">
        <v>3</v>
      </c>
      <c r="M41" s="6">
        <v>2</v>
      </c>
      <c r="N41" s="6">
        <v>6</v>
      </c>
      <c r="P41" s="6">
        <f>50-(L41)</f>
        <v>50</v>
      </c>
      <c r="Q41" s="7">
        <f>SUM(F41:O41)</f>
        <v>50</v>
      </c>
      <c r="R41" s="8">
        <f>F41/$P41*100</f>
        <v>56.000000000000007</v>
      </c>
      <c r="S41" s="9">
        <f>G41/$P41*100</f>
        <v>2</v>
      </c>
      <c r="T41" s="9">
        <f>H41/$P41*100</f>
        <v>18</v>
      </c>
      <c r="U41" s="9">
        <f>I41/$P41*100</f>
        <v>2</v>
      </c>
      <c r="V41" s="9">
        <f>J41/$P41*100</f>
        <v>6</v>
      </c>
      <c r="W41" s="9">
        <f>K41/$P41*100</f>
        <v>0</v>
      </c>
      <c r="X41" s="9">
        <f>M41/P41*100</f>
        <v>4</v>
      </c>
      <c r="Y41" s="9">
        <f>N41/Q41*100</f>
        <v>12</v>
      </c>
      <c r="Z41" s="9">
        <f>O41/Q41*100</f>
        <v>0</v>
      </c>
      <c r="AA41" s="61">
        <f>SUM(R41:Z41)</f>
        <v>100</v>
      </c>
      <c r="AB41" s="7" t="s">
        <v>24</v>
      </c>
      <c r="AD41" s="56" t="s">
        <v>47</v>
      </c>
      <c r="AE41" s="6">
        <v>1</v>
      </c>
    </row>
    <row r="42" spans="1:31">
      <c r="A42" s="40" t="s">
        <v>34</v>
      </c>
      <c r="B42" s="28">
        <v>20</v>
      </c>
      <c r="C42" s="7" t="s">
        <v>23</v>
      </c>
      <c r="D42" s="6">
        <v>18</v>
      </c>
      <c r="E42" s="32">
        <v>0.18630787037037036</v>
      </c>
      <c r="F42" s="7">
        <v>19</v>
      </c>
      <c r="G42" s="6">
        <v>11</v>
      </c>
      <c r="I42" s="6">
        <v>2</v>
      </c>
      <c r="K42" s="6">
        <v>1</v>
      </c>
      <c r="L42" s="6">
        <v>12</v>
      </c>
      <c r="M42" s="6">
        <v>5</v>
      </c>
      <c r="P42" s="6">
        <f>50-(L42)</f>
        <v>38</v>
      </c>
      <c r="Q42" s="7">
        <f>SUM(F42:O42)</f>
        <v>50</v>
      </c>
      <c r="R42" s="8">
        <f>F42/$P42*100</f>
        <v>50</v>
      </c>
      <c r="S42" s="9">
        <f>G42/$P42*100</f>
        <v>28.947368421052634</v>
      </c>
      <c r="T42" s="9">
        <f>H42/$P42*100</f>
        <v>0</v>
      </c>
      <c r="U42" s="9">
        <f>I42/$P42*100</f>
        <v>5.2631578947368416</v>
      </c>
      <c r="V42" s="9">
        <f>J42/$P42*100</f>
        <v>0</v>
      </c>
      <c r="W42" s="9">
        <f>K42/$P42*100</f>
        <v>2.6315789473684208</v>
      </c>
      <c r="X42" s="9">
        <f>M42/P42*100</f>
        <v>13.157894736842104</v>
      </c>
      <c r="Y42" s="9">
        <f>N42/Q42*100</f>
        <v>0</v>
      </c>
      <c r="Z42" s="9">
        <f>O42/Q42*100</f>
        <v>0</v>
      </c>
      <c r="AA42" s="61">
        <f>SUM(R42:Z42)</f>
        <v>100</v>
      </c>
      <c r="AB42" s="7" t="s">
        <v>24</v>
      </c>
      <c r="AC42" s="49" t="s">
        <v>38</v>
      </c>
      <c r="AD42" s="56" t="s">
        <v>37</v>
      </c>
      <c r="AE42" s="6">
        <v>1</v>
      </c>
    </row>
    <row r="43" spans="1:31" ht="24">
      <c r="A43" s="40" t="s">
        <v>30</v>
      </c>
      <c r="B43" s="28">
        <v>20</v>
      </c>
      <c r="C43" s="7" t="s">
        <v>23</v>
      </c>
      <c r="D43" s="7">
        <v>2</v>
      </c>
      <c r="E43" s="6" t="s">
        <v>54</v>
      </c>
      <c r="F43" s="7">
        <v>28</v>
      </c>
      <c r="G43" s="6">
        <v>12</v>
      </c>
      <c r="H43" s="6">
        <v>5</v>
      </c>
      <c r="L43" s="6">
        <v>3</v>
      </c>
      <c r="M43" s="6">
        <v>2</v>
      </c>
      <c r="P43" s="6">
        <f>50-(L43)</f>
        <v>47</v>
      </c>
      <c r="Q43" s="7">
        <f>SUM(F43:O43)</f>
        <v>50</v>
      </c>
      <c r="R43" s="8">
        <f>F43/$P43*100</f>
        <v>59.574468085106382</v>
      </c>
      <c r="S43" s="9">
        <f>G43/$P43*100</f>
        <v>25.531914893617021</v>
      </c>
      <c r="T43" s="9">
        <f>H43/$P43*100</f>
        <v>10.638297872340425</v>
      </c>
      <c r="U43" s="9">
        <f>I43/$P43*100</f>
        <v>0</v>
      </c>
      <c r="V43" s="9">
        <f>J43/$P43*100</f>
        <v>0</v>
      </c>
      <c r="W43" s="9">
        <f>K43/$P43*100</f>
        <v>0</v>
      </c>
      <c r="X43" s="9">
        <f>M43/P43*100</f>
        <v>4.2553191489361701</v>
      </c>
      <c r="Y43" s="9">
        <f>N43/Q43*100</f>
        <v>0</v>
      </c>
      <c r="Z43" s="9">
        <f>O43/Q43*100</f>
        <v>0</v>
      </c>
      <c r="AA43" s="61">
        <f>SUM(R43:Z43)</f>
        <v>100</v>
      </c>
      <c r="AB43" s="7" t="s">
        <v>24</v>
      </c>
      <c r="AC43" s="49" t="s">
        <v>53</v>
      </c>
      <c r="AD43" s="56" t="s">
        <v>52</v>
      </c>
      <c r="AE43" s="6">
        <v>1</v>
      </c>
    </row>
    <row r="44" spans="1:31">
      <c r="A44" s="41" t="s">
        <v>115</v>
      </c>
      <c r="B44" s="35">
        <v>40</v>
      </c>
      <c r="C44" s="13" t="s">
        <v>311</v>
      </c>
      <c r="D44" s="12">
        <v>16</v>
      </c>
      <c r="E44" s="12" t="s">
        <v>234</v>
      </c>
      <c r="F44" s="13"/>
      <c r="G44" s="12"/>
      <c r="H44" s="12"/>
      <c r="I44" s="12"/>
      <c r="J44" s="12"/>
      <c r="K44" s="12"/>
      <c r="L44" s="12">
        <v>50</v>
      </c>
      <c r="M44" s="12"/>
      <c r="N44" s="12"/>
      <c r="O44" s="12"/>
      <c r="P44" s="13">
        <f>50-(L44)</f>
        <v>0</v>
      </c>
      <c r="Q44" s="13">
        <f>SUM(F44:O44)</f>
        <v>50</v>
      </c>
      <c r="R44" s="14" t="e">
        <f>F44/$P44*100</f>
        <v>#DIV/0!</v>
      </c>
      <c r="S44" s="15" t="e">
        <f>G44/$P44*100</f>
        <v>#DIV/0!</v>
      </c>
      <c r="T44" s="15" t="e">
        <f>H44/$P44*100</f>
        <v>#DIV/0!</v>
      </c>
      <c r="U44" s="15" t="e">
        <f>I44/$P44*100</f>
        <v>#DIV/0!</v>
      </c>
      <c r="V44" s="15" t="e">
        <f>J44/$P44*100</f>
        <v>#DIV/0!</v>
      </c>
      <c r="W44" s="15" t="e">
        <f>K44/$P44*100</f>
        <v>#DIV/0!</v>
      </c>
      <c r="X44" s="15" t="e">
        <f>M44/P44*100</f>
        <v>#DIV/0!</v>
      </c>
      <c r="Y44" s="15">
        <f>N44/Q44*100</f>
        <v>0</v>
      </c>
      <c r="Z44" s="15">
        <f>O44/Q44*100</f>
        <v>0</v>
      </c>
      <c r="AA44" s="63" t="e">
        <f>SUM(R44:Z44)</f>
        <v>#DIV/0!</v>
      </c>
      <c r="AB44" s="13" t="s">
        <v>114</v>
      </c>
      <c r="AC44" s="54" t="s">
        <v>243</v>
      </c>
      <c r="AD44" s="58" t="s">
        <v>237</v>
      </c>
      <c r="AE44" s="6">
        <v>1</v>
      </c>
    </row>
    <row r="45" spans="1:31">
      <c r="A45" s="41" t="s">
        <v>115</v>
      </c>
      <c r="B45" s="35">
        <v>40</v>
      </c>
      <c r="C45" s="13" t="s">
        <v>311</v>
      </c>
      <c r="D45" s="12">
        <v>17</v>
      </c>
      <c r="E45" s="12" t="s">
        <v>235</v>
      </c>
      <c r="F45" s="13"/>
      <c r="G45" s="12"/>
      <c r="H45" s="12"/>
      <c r="I45" s="12"/>
      <c r="J45" s="12"/>
      <c r="K45" s="12"/>
      <c r="L45" s="12">
        <v>50</v>
      </c>
      <c r="M45" s="12"/>
      <c r="N45" s="12"/>
      <c r="O45" s="12"/>
      <c r="P45" s="13">
        <f>50-(L45)</f>
        <v>0</v>
      </c>
      <c r="Q45" s="13">
        <f>SUM(F45:O45)</f>
        <v>50</v>
      </c>
      <c r="R45" s="14" t="e">
        <f>F45/$P45*100</f>
        <v>#DIV/0!</v>
      </c>
      <c r="S45" s="15" t="e">
        <f>G45/$P45*100</f>
        <v>#DIV/0!</v>
      </c>
      <c r="T45" s="15" t="e">
        <f>H45/$P45*100</f>
        <v>#DIV/0!</v>
      </c>
      <c r="U45" s="15" t="e">
        <f>I45/$P45*100</f>
        <v>#DIV/0!</v>
      </c>
      <c r="V45" s="15" t="e">
        <f>J45/$P45*100</f>
        <v>#DIV/0!</v>
      </c>
      <c r="W45" s="15" t="e">
        <f>K45/$P45*100</f>
        <v>#DIV/0!</v>
      </c>
      <c r="X45" s="15" t="e">
        <f>M45/P45*100</f>
        <v>#DIV/0!</v>
      </c>
      <c r="Y45" s="15">
        <f>N45/Q45*100</f>
        <v>0</v>
      </c>
      <c r="Z45" s="15">
        <f>O45/Q45*100</f>
        <v>0</v>
      </c>
      <c r="AA45" s="63" t="e">
        <f>SUM(R45:Z45)</f>
        <v>#DIV/0!</v>
      </c>
      <c r="AB45" s="13" t="s">
        <v>114</v>
      </c>
      <c r="AC45" s="54" t="s">
        <v>307</v>
      </c>
      <c r="AD45" s="58" t="s">
        <v>238</v>
      </c>
      <c r="AE45" s="6">
        <v>1</v>
      </c>
    </row>
    <row r="46" spans="1:31" ht="24">
      <c r="A46" s="41" t="s">
        <v>115</v>
      </c>
      <c r="B46" s="35">
        <v>40</v>
      </c>
      <c r="C46" s="13" t="s">
        <v>311</v>
      </c>
      <c r="D46" s="12">
        <v>24</v>
      </c>
      <c r="E46" s="12" t="s">
        <v>247</v>
      </c>
      <c r="F46" s="13"/>
      <c r="G46" s="12"/>
      <c r="H46" s="12"/>
      <c r="I46" s="12"/>
      <c r="J46" s="12"/>
      <c r="K46" s="12"/>
      <c r="L46" s="12">
        <v>50</v>
      </c>
      <c r="M46" s="12"/>
      <c r="N46" s="12"/>
      <c r="O46" s="12"/>
      <c r="P46" s="13">
        <f>50-(L46)</f>
        <v>0</v>
      </c>
      <c r="Q46" s="13">
        <f>SUM(F46:O46)</f>
        <v>50</v>
      </c>
      <c r="R46" s="14" t="e">
        <f>F46/$P46*100</f>
        <v>#DIV/0!</v>
      </c>
      <c r="S46" s="15" t="e">
        <f>G46/$P46*100</f>
        <v>#DIV/0!</v>
      </c>
      <c r="T46" s="15" t="e">
        <f>H46/$P46*100</f>
        <v>#DIV/0!</v>
      </c>
      <c r="U46" s="15" t="e">
        <f>I46/$P46*100</f>
        <v>#DIV/0!</v>
      </c>
      <c r="V46" s="15" t="e">
        <f>J46/$P46*100</f>
        <v>#DIV/0!</v>
      </c>
      <c r="W46" s="15" t="e">
        <f>K46/$P46*100</f>
        <v>#DIV/0!</v>
      </c>
      <c r="X46" s="15" t="e">
        <f>M46/P46*100</f>
        <v>#DIV/0!</v>
      </c>
      <c r="Y46" s="15">
        <f>N46/Q46*100</f>
        <v>0</v>
      </c>
      <c r="Z46" s="15">
        <f>O46/Q46*100</f>
        <v>0</v>
      </c>
      <c r="AA46" s="63" t="e">
        <f>SUM(R46:Z46)</f>
        <v>#DIV/0!</v>
      </c>
      <c r="AB46" s="13" t="s">
        <v>114</v>
      </c>
      <c r="AC46" s="54" t="s">
        <v>243</v>
      </c>
      <c r="AD46" s="58" t="s">
        <v>251</v>
      </c>
      <c r="AE46" s="6">
        <v>1</v>
      </c>
    </row>
    <row r="47" spans="1:31" ht="24">
      <c r="A47" s="41" t="s">
        <v>115</v>
      </c>
      <c r="B47" s="35">
        <v>40</v>
      </c>
      <c r="C47" s="13" t="s">
        <v>311</v>
      </c>
      <c r="D47" s="12">
        <v>18</v>
      </c>
      <c r="E47" s="12" t="s">
        <v>236</v>
      </c>
      <c r="F47" s="13"/>
      <c r="G47" s="12"/>
      <c r="H47" s="12"/>
      <c r="I47" s="12"/>
      <c r="J47" s="12"/>
      <c r="K47" s="12"/>
      <c r="L47" s="12">
        <v>50</v>
      </c>
      <c r="M47" s="12"/>
      <c r="N47" s="12"/>
      <c r="O47" s="12"/>
      <c r="P47" s="13">
        <f>50-(L47)</f>
        <v>0</v>
      </c>
      <c r="Q47" s="13">
        <f>SUM(F47:O47)</f>
        <v>50</v>
      </c>
      <c r="R47" s="14" t="e">
        <f>F47/$P47*100</f>
        <v>#DIV/0!</v>
      </c>
      <c r="S47" s="15" t="e">
        <f>G47/$P47*100</f>
        <v>#DIV/0!</v>
      </c>
      <c r="T47" s="15" t="e">
        <f>H47/$P47*100</f>
        <v>#DIV/0!</v>
      </c>
      <c r="U47" s="15" t="e">
        <f>I47/$P47*100</f>
        <v>#DIV/0!</v>
      </c>
      <c r="V47" s="15" t="e">
        <f>J47/$P47*100</f>
        <v>#DIV/0!</v>
      </c>
      <c r="W47" s="15" t="e">
        <f>K47/$P47*100</f>
        <v>#DIV/0!</v>
      </c>
      <c r="X47" s="15" t="e">
        <f>M47/P47*100</f>
        <v>#DIV/0!</v>
      </c>
      <c r="Y47" s="15">
        <f>N47/Q47*100</f>
        <v>0</v>
      </c>
      <c r="Z47" s="15">
        <f>O47/Q47*100</f>
        <v>0</v>
      </c>
      <c r="AA47" s="63" t="e">
        <f>SUM(R47:Z47)</f>
        <v>#DIV/0!</v>
      </c>
      <c r="AB47" s="13" t="s">
        <v>114</v>
      </c>
      <c r="AC47" s="54" t="s">
        <v>243</v>
      </c>
      <c r="AD47" s="58" t="s">
        <v>239</v>
      </c>
      <c r="AE47" s="6">
        <v>1</v>
      </c>
    </row>
    <row r="48" spans="1:31" ht="24">
      <c r="A48" s="41" t="s">
        <v>115</v>
      </c>
      <c r="B48" s="28">
        <v>40</v>
      </c>
      <c r="C48" s="13" t="s">
        <v>311</v>
      </c>
      <c r="D48" s="6">
        <v>3</v>
      </c>
      <c r="E48" s="6" t="s">
        <v>221</v>
      </c>
      <c r="I48" s="6">
        <v>37</v>
      </c>
      <c r="K48" s="6">
        <v>11</v>
      </c>
      <c r="M48" s="6">
        <v>2</v>
      </c>
      <c r="P48" s="7">
        <f>50-(L48)</f>
        <v>50</v>
      </c>
      <c r="Q48" s="7">
        <f>SUM(F48:O48)</f>
        <v>50</v>
      </c>
      <c r="R48" s="8">
        <f>F48/$P48*100</f>
        <v>0</v>
      </c>
      <c r="S48" s="9">
        <f>G48/$P48*100</f>
        <v>0</v>
      </c>
      <c r="T48" s="9">
        <f>H48/$P48*100</f>
        <v>0</v>
      </c>
      <c r="U48" s="9">
        <f>I48/$P48*100</f>
        <v>74</v>
      </c>
      <c r="V48" s="9">
        <f>J48/$P48*100</f>
        <v>0</v>
      </c>
      <c r="W48" s="9">
        <f>K48/$P48*100</f>
        <v>22</v>
      </c>
      <c r="X48" s="9">
        <f>M48/P48*100</f>
        <v>4</v>
      </c>
      <c r="Y48" s="9">
        <f>N48/Q48*100</f>
        <v>0</v>
      </c>
      <c r="Z48" s="9">
        <f>O48/Q48*100</f>
        <v>0</v>
      </c>
      <c r="AA48" s="61">
        <f>SUM(R48:Z48)</f>
        <v>100</v>
      </c>
      <c r="AB48" s="7" t="s">
        <v>114</v>
      </c>
      <c r="AC48" s="49" t="s">
        <v>216</v>
      </c>
      <c r="AD48" s="56" t="s">
        <v>217</v>
      </c>
      <c r="AE48" s="6">
        <v>1</v>
      </c>
    </row>
    <row r="49" spans="1:31" ht="24">
      <c r="A49" s="40" t="s">
        <v>115</v>
      </c>
      <c r="B49" s="28">
        <v>20</v>
      </c>
      <c r="C49" s="7" t="s">
        <v>23</v>
      </c>
      <c r="D49" s="6">
        <v>23</v>
      </c>
      <c r="E49" s="6" t="s">
        <v>144</v>
      </c>
      <c r="F49" s="7">
        <v>9</v>
      </c>
      <c r="G49" s="6">
        <v>1</v>
      </c>
      <c r="I49" s="6">
        <v>36</v>
      </c>
      <c r="M49" s="6">
        <v>4</v>
      </c>
      <c r="P49" s="6">
        <f>50-(L49)</f>
        <v>50</v>
      </c>
      <c r="Q49" s="7">
        <f>SUM(F49:O49)</f>
        <v>50</v>
      </c>
      <c r="R49" s="8">
        <f>F49/$P49*100</f>
        <v>18</v>
      </c>
      <c r="S49" s="9">
        <f>G49/$P49*100</f>
        <v>2</v>
      </c>
      <c r="T49" s="9">
        <f>H49/$P49*100</f>
        <v>0</v>
      </c>
      <c r="U49" s="9">
        <f>I49/$P49*100</f>
        <v>72</v>
      </c>
      <c r="V49" s="9">
        <f>J49/$P49*100</f>
        <v>0</v>
      </c>
      <c r="W49" s="9">
        <f>K49/$P49*100</f>
        <v>0</v>
      </c>
      <c r="X49" s="9">
        <f>M49/P49*100</f>
        <v>8</v>
      </c>
      <c r="Y49" s="9">
        <f>N49/Q49*100</f>
        <v>0</v>
      </c>
      <c r="Z49" s="9">
        <f>O49/Q49*100</f>
        <v>0</v>
      </c>
      <c r="AA49" s="61">
        <f>SUM(R49:Z49)</f>
        <v>100</v>
      </c>
      <c r="AB49" s="7" t="s">
        <v>114</v>
      </c>
      <c r="AC49" s="50"/>
      <c r="AD49" s="56" t="s">
        <v>164</v>
      </c>
      <c r="AE49" s="6">
        <v>4</v>
      </c>
    </row>
    <row r="50" spans="1:31">
      <c r="A50" s="40" t="s">
        <v>113</v>
      </c>
      <c r="B50" s="28">
        <v>40</v>
      </c>
      <c r="C50" s="7" t="s">
        <v>311</v>
      </c>
      <c r="D50" s="6">
        <v>14</v>
      </c>
      <c r="E50" s="33">
        <v>0.78204861111111112</v>
      </c>
      <c r="G50" s="7"/>
      <c r="H50" s="7"/>
      <c r="I50" s="7">
        <v>44</v>
      </c>
      <c r="J50" s="7"/>
      <c r="K50" s="7">
        <v>1</v>
      </c>
      <c r="L50" s="7">
        <v>2</v>
      </c>
      <c r="M50" s="7">
        <v>3</v>
      </c>
      <c r="N50" s="7"/>
      <c r="O50" s="7"/>
      <c r="P50" s="7">
        <f>50-(L50)</f>
        <v>48</v>
      </c>
      <c r="Q50" s="7">
        <f>SUM(F50:O50)</f>
        <v>50</v>
      </c>
      <c r="R50" s="8">
        <f>F50/$P50*100</f>
        <v>0</v>
      </c>
      <c r="S50" s="9">
        <f>G50/$P50*100</f>
        <v>0</v>
      </c>
      <c r="T50" s="9">
        <f>H50/$P50*100</f>
        <v>0</v>
      </c>
      <c r="U50" s="9">
        <f>I50/$P50*100</f>
        <v>91.666666666666657</v>
      </c>
      <c r="V50" s="9">
        <f>J50/$P50*100</f>
        <v>0</v>
      </c>
      <c r="W50" s="9">
        <f>K50/$P50*100</f>
        <v>2.083333333333333</v>
      </c>
      <c r="X50" s="9">
        <f>M50/P50*100</f>
        <v>6.25</v>
      </c>
      <c r="Y50" s="9">
        <f>N50/Q50*100</f>
        <v>0</v>
      </c>
      <c r="Z50" s="9">
        <f>O50/Q50*100</f>
        <v>0</v>
      </c>
      <c r="AA50" s="61">
        <f>SUM(R50:Z50)</f>
        <v>99.999999999999986</v>
      </c>
      <c r="AB50" s="7" t="s">
        <v>114</v>
      </c>
      <c r="AC50" s="50"/>
      <c r="AD50" s="56" t="s">
        <v>120</v>
      </c>
      <c r="AE50" s="6">
        <v>1</v>
      </c>
    </row>
    <row r="51" spans="1:31">
      <c r="A51" s="40" t="s">
        <v>113</v>
      </c>
      <c r="B51" s="28">
        <v>20</v>
      </c>
      <c r="C51" s="7" t="s">
        <v>23</v>
      </c>
      <c r="D51" s="6">
        <v>11</v>
      </c>
      <c r="E51" s="29">
        <v>1.0703125</v>
      </c>
      <c r="G51" s="6">
        <v>2</v>
      </c>
      <c r="I51" s="6">
        <v>41</v>
      </c>
      <c r="K51" s="6">
        <v>5</v>
      </c>
      <c r="M51" s="6">
        <v>2</v>
      </c>
      <c r="P51" s="7">
        <f>50-(L51)</f>
        <v>50</v>
      </c>
      <c r="Q51" s="7">
        <f>SUM(F51:O51)</f>
        <v>50</v>
      </c>
      <c r="R51" s="8">
        <f>F51/$P51*100</f>
        <v>0</v>
      </c>
      <c r="S51" s="9">
        <f>G51/$P51*100</f>
        <v>4</v>
      </c>
      <c r="T51" s="9">
        <f>H51/$P51*100</f>
        <v>0</v>
      </c>
      <c r="U51" s="9">
        <f>I51/$P51*100</f>
        <v>82</v>
      </c>
      <c r="V51" s="9">
        <f>J51/$P51*100</f>
        <v>0</v>
      </c>
      <c r="W51" s="9">
        <f>K51/$P51*100</f>
        <v>10</v>
      </c>
      <c r="X51" s="9">
        <f>M51/P51*100</f>
        <v>4</v>
      </c>
      <c r="Y51" s="9">
        <f>N51/Q51*100</f>
        <v>0</v>
      </c>
      <c r="Z51" s="9">
        <f>O51/Q51*100</f>
        <v>0</v>
      </c>
      <c r="AA51" s="61">
        <f>SUM(R51:Z51)</f>
        <v>100</v>
      </c>
      <c r="AB51" s="7" t="s">
        <v>114</v>
      </c>
      <c r="AD51" s="56" t="s">
        <v>194</v>
      </c>
      <c r="AE51" s="6">
        <v>2</v>
      </c>
    </row>
    <row r="52" spans="1:31">
      <c r="A52" s="40" t="s">
        <v>113</v>
      </c>
      <c r="B52" s="28">
        <v>40</v>
      </c>
      <c r="C52" s="7" t="s">
        <v>311</v>
      </c>
      <c r="D52" s="6">
        <v>25</v>
      </c>
      <c r="E52" s="32">
        <v>0.84459490740740739</v>
      </c>
      <c r="F52" s="7">
        <v>2</v>
      </c>
      <c r="G52" s="6">
        <v>5</v>
      </c>
      <c r="I52" s="6">
        <v>32</v>
      </c>
      <c r="K52" s="6">
        <v>9</v>
      </c>
      <c r="M52" s="6">
        <v>2</v>
      </c>
      <c r="P52" s="6">
        <f>50-(L52)</f>
        <v>50</v>
      </c>
      <c r="Q52" s="7">
        <f>SUM(F52:O52)</f>
        <v>50</v>
      </c>
      <c r="R52" s="8">
        <f>F52/$P52*100</f>
        <v>4</v>
      </c>
      <c r="S52" s="9">
        <f>G52/$P52*100</f>
        <v>10</v>
      </c>
      <c r="T52" s="9">
        <f>H52/$P52*100</f>
        <v>0</v>
      </c>
      <c r="U52" s="9">
        <f>I52/$P52*100</f>
        <v>64</v>
      </c>
      <c r="V52" s="9">
        <f>J52/$P52*100</f>
        <v>0</v>
      </c>
      <c r="W52" s="9">
        <f>K52/$P52*100</f>
        <v>18</v>
      </c>
      <c r="X52" s="9">
        <f>M52/P52*100</f>
        <v>4</v>
      </c>
      <c r="Y52" s="9">
        <f>N52/Q52*100</f>
        <v>0</v>
      </c>
      <c r="Z52" s="9">
        <f>O52/Q52*100</f>
        <v>0</v>
      </c>
      <c r="AA52" s="61">
        <f>SUM(R52:Z52)</f>
        <v>100</v>
      </c>
      <c r="AB52" s="7" t="s">
        <v>114</v>
      </c>
      <c r="AC52" s="50"/>
      <c r="AD52" s="56" t="s">
        <v>128</v>
      </c>
      <c r="AE52" s="6">
        <v>2</v>
      </c>
    </row>
    <row r="53" spans="1:31" ht="24">
      <c r="A53" s="40" t="s">
        <v>113</v>
      </c>
      <c r="B53" s="28">
        <v>40</v>
      </c>
      <c r="C53" s="7" t="s">
        <v>311</v>
      </c>
      <c r="D53" s="6">
        <v>27</v>
      </c>
      <c r="E53" s="32">
        <v>0.8536921296296297</v>
      </c>
      <c r="G53" s="6">
        <v>4</v>
      </c>
      <c r="I53" s="6">
        <v>33</v>
      </c>
      <c r="K53" s="6">
        <v>9</v>
      </c>
      <c r="L53" s="6">
        <v>1</v>
      </c>
      <c r="M53" s="6">
        <v>3</v>
      </c>
      <c r="P53" s="6">
        <f>50-(L53)</f>
        <v>49</v>
      </c>
      <c r="Q53" s="7">
        <f>SUM(F53:O53)</f>
        <v>50</v>
      </c>
      <c r="R53" s="8">
        <f>F53/$P53*100</f>
        <v>0</v>
      </c>
      <c r="S53" s="9">
        <f>G53/$P53*100</f>
        <v>8.1632653061224492</v>
      </c>
      <c r="T53" s="9">
        <f>H53/$P53*100</f>
        <v>0</v>
      </c>
      <c r="U53" s="9">
        <f>I53/$P53*100</f>
        <v>67.346938775510196</v>
      </c>
      <c r="V53" s="9">
        <f>J53/$P53*100</f>
        <v>0</v>
      </c>
      <c r="W53" s="9">
        <f>K53/$P53*100</f>
        <v>18.367346938775512</v>
      </c>
      <c r="X53" s="9">
        <f>M53/P53*100</f>
        <v>6.1224489795918364</v>
      </c>
      <c r="Y53" s="9">
        <f>N53/Q53*100</f>
        <v>0</v>
      </c>
      <c r="Z53" s="9">
        <f>O53/Q53*100</f>
        <v>0</v>
      </c>
      <c r="AA53" s="61">
        <f>SUM(R53:Z53)</f>
        <v>100</v>
      </c>
      <c r="AB53" s="7" t="s">
        <v>114</v>
      </c>
      <c r="AC53" s="50"/>
      <c r="AD53" s="56" t="s">
        <v>129</v>
      </c>
      <c r="AE53" s="6">
        <v>2</v>
      </c>
    </row>
    <row r="54" spans="1:31" ht="24">
      <c r="A54" s="40" t="s">
        <v>115</v>
      </c>
      <c r="B54" s="28">
        <v>20</v>
      </c>
      <c r="C54" s="7" t="s">
        <v>23</v>
      </c>
      <c r="D54" s="6">
        <v>1</v>
      </c>
      <c r="E54" s="29">
        <v>2.4383449074074073</v>
      </c>
      <c r="I54" s="6">
        <v>49</v>
      </c>
      <c r="M54" s="6">
        <v>1</v>
      </c>
      <c r="P54" s="6">
        <f>50-(L54)</f>
        <v>50</v>
      </c>
      <c r="Q54" s="7">
        <f>SUM(F54:O54)</f>
        <v>50</v>
      </c>
      <c r="R54" s="8">
        <f>F54/$P54*100</f>
        <v>0</v>
      </c>
      <c r="S54" s="9">
        <f>G54/$P54*100</f>
        <v>0</v>
      </c>
      <c r="T54" s="9">
        <f>H54/$P54*100</f>
        <v>0</v>
      </c>
      <c r="U54" s="9">
        <f>I54/$P54*100</f>
        <v>98</v>
      </c>
      <c r="V54" s="9">
        <f>J54/$P54*100</f>
        <v>0</v>
      </c>
      <c r="W54" s="9">
        <f>K54/$P54*100</f>
        <v>0</v>
      </c>
      <c r="X54" s="9">
        <f>M54/P54*100</f>
        <v>2</v>
      </c>
      <c r="Y54" s="9">
        <f>N54/Q54*100</f>
        <v>0</v>
      </c>
      <c r="Z54" s="9">
        <f>O54/Q54*100</f>
        <v>0</v>
      </c>
      <c r="AA54" s="61">
        <f>SUM(R54:Z54)</f>
        <v>100</v>
      </c>
      <c r="AB54" s="7" t="s">
        <v>114</v>
      </c>
      <c r="AC54" s="50"/>
      <c r="AD54" s="56" t="s">
        <v>152</v>
      </c>
      <c r="AE54" s="6">
        <v>1</v>
      </c>
    </row>
    <row r="55" spans="1:31">
      <c r="A55" s="40" t="s">
        <v>113</v>
      </c>
      <c r="B55" s="28">
        <v>40</v>
      </c>
      <c r="C55" s="7" t="s">
        <v>311</v>
      </c>
      <c r="D55" s="6">
        <v>7</v>
      </c>
      <c r="E55" s="32">
        <v>0.74609953703703702</v>
      </c>
      <c r="G55" s="6">
        <v>2</v>
      </c>
      <c r="I55" s="6">
        <v>32</v>
      </c>
      <c r="K55" s="6">
        <v>11</v>
      </c>
      <c r="L55" s="6">
        <v>3</v>
      </c>
      <c r="M55" s="6">
        <v>2</v>
      </c>
      <c r="P55" s="6">
        <f>50-(L55)</f>
        <v>47</v>
      </c>
      <c r="Q55" s="7">
        <f>SUM(F55:O55)</f>
        <v>50</v>
      </c>
      <c r="R55" s="8">
        <f>F55/$P55*100</f>
        <v>0</v>
      </c>
      <c r="S55" s="9">
        <f>G55/$P55*100</f>
        <v>4.2553191489361701</v>
      </c>
      <c r="T55" s="9">
        <f>H55/$P55*100</f>
        <v>0</v>
      </c>
      <c r="U55" s="9">
        <f>I55/$P55*100</f>
        <v>68.085106382978722</v>
      </c>
      <c r="V55" s="9">
        <f>J55/$P55*100</f>
        <v>0</v>
      </c>
      <c r="W55" s="9">
        <f>K55/$P55*100</f>
        <v>23.404255319148938</v>
      </c>
      <c r="X55" s="9">
        <f>M55/P55*100</f>
        <v>4.2553191489361701</v>
      </c>
      <c r="Y55" s="9">
        <f>N55/Q55*100</f>
        <v>0</v>
      </c>
      <c r="Z55" s="9">
        <f>O55/Q55*100</f>
        <v>0</v>
      </c>
      <c r="AA55" s="61">
        <f>SUM(R55:Z55)</f>
        <v>100</v>
      </c>
      <c r="AB55" s="7" t="s">
        <v>114</v>
      </c>
      <c r="AC55" s="50"/>
      <c r="AD55" s="56" t="s">
        <v>117</v>
      </c>
      <c r="AE55" s="6">
        <v>1</v>
      </c>
    </row>
    <row r="56" spans="1:31" ht="24">
      <c r="A56" s="40" t="s">
        <v>113</v>
      </c>
      <c r="B56" s="28">
        <v>40</v>
      </c>
      <c r="C56" s="7" t="s">
        <v>311</v>
      </c>
      <c r="D56" s="6">
        <v>26</v>
      </c>
      <c r="E56" s="32">
        <v>0.84737268518518516</v>
      </c>
      <c r="G56" s="6">
        <v>3</v>
      </c>
      <c r="I56" s="6">
        <v>37</v>
      </c>
      <c r="K56" s="6">
        <v>6</v>
      </c>
      <c r="M56" s="6">
        <v>4</v>
      </c>
      <c r="P56" s="6">
        <f>50-(L56)</f>
        <v>50</v>
      </c>
      <c r="Q56" s="7">
        <f>SUM(F56:O56)</f>
        <v>50</v>
      </c>
      <c r="R56" s="8">
        <f>F56/$P56*100</f>
        <v>0</v>
      </c>
      <c r="S56" s="9">
        <f>G56/$P56*100</f>
        <v>6</v>
      </c>
      <c r="T56" s="9">
        <f>H56/$P56*100</f>
        <v>0</v>
      </c>
      <c r="U56" s="9">
        <f>I56/$P56*100</f>
        <v>74</v>
      </c>
      <c r="V56" s="9">
        <f>J56/$P56*100</f>
        <v>0</v>
      </c>
      <c r="W56" s="9">
        <f>K56/$P56*100</f>
        <v>12</v>
      </c>
      <c r="X56" s="9">
        <f>M56/P56*100</f>
        <v>8</v>
      </c>
      <c r="Y56" s="9">
        <f>N56/Q56*100</f>
        <v>0</v>
      </c>
      <c r="Z56" s="9">
        <f>O56/Q56*100</f>
        <v>0</v>
      </c>
      <c r="AA56" s="61">
        <f>SUM(R56:Z56)</f>
        <v>100</v>
      </c>
      <c r="AB56" s="7" t="s">
        <v>114</v>
      </c>
      <c r="AC56" s="50"/>
      <c r="AD56" s="56" t="s">
        <v>117</v>
      </c>
      <c r="AE56" s="6">
        <v>1</v>
      </c>
    </row>
    <row r="57" spans="1:31">
      <c r="A57" s="40" t="s">
        <v>113</v>
      </c>
      <c r="B57" s="28">
        <v>20</v>
      </c>
      <c r="C57" s="7" t="s">
        <v>23</v>
      </c>
      <c r="D57" s="6">
        <v>19</v>
      </c>
      <c r="E57" s="29">
        <v>1.102326388888889</v>
      </c>
      <c r="G57" s="6">
        <v>1</v>
      </c>
      <c r="H57" s="6">
        <v>34</v>
      </c>
      <c r="I57" s="6">
        <v>9</v>
      </c>
      <c r="K57" s="6">
        <v>3</v>
      </c>
      <c r="M57" s="6">
        <v>3</v>
      </c>
      <c r="P57" s="7">
        <f>50-(L57)</f>
        <v>50</v>
      </c>
      <c r="Q57" s="7">
        <f>SUM(F57:O57)</f>
        <v>50</v>
      </c>
      <c r="R57" s="8">
        <f>F57/$P57*100</f>
        <v>0</v>
      </c>
      <c r="S57" s="9">
        <f>G57/$P57*100</f>
        <v>2</v>
      </c>
      <c r="T57" s="9">
        <f>H57/$P57*100</f>
        <v>68</v>
      </c>
      <c r="U57" s="9">
        <f>I57/$P57*100</f>
        <v>18</v>
      </c>
      <c r="V57" s="9">
        <f>J57/$P57*100</f>
        <v>0</v>
      </c>
      <c r="W57" s="9">
        <f>K57/$P57*100</f>
        <v>6</v>
      </c>
      <c r="X57" s="9">
        <f>M57/P57*100</f>
        <v>6</v>
      </c>
      <c r="Y57" s="9">
        <f>N57/Q57*100</f>
        <v>0</v>
      </c>
      <c r="Z57" s="9">
        <f>O57/Q57*100</f>
        <v>0</v>
      </c>
      <c r="AA57" s="61">
        <f>SUM(R57:Z57)</f>
        <v>100</v>
      </c>
      <c r="AB57" s="7" t="s">
        <v>114</v>
      </c>
      <c r="AD57" s="56" t="s">
        <v>117</v>
      </c>
      <c r="AE57" s="6">
        <v>1</v>
      </c>
    </row>
    <row r="58" spans="1:31" ht="24">
      <c r="A58" s="40" t="s">
        <v>115</v>
      </c>
      <c r="B58" s="28">
        <v>20</v>
      </c>
      <c r="C58" s="7" t="s">
        <v>23</v>
      </c>
      <c r="D58" s="6">
        <v>3</v>
      </c>
      <c r="E58" s="29">
        <v>2.4528124999999998</v>
      </c>
      <c r="I58" s="6">
        <v>47</v>
      </c>
      <c r="M58" s="6">
        <v>3</v>
      </c>
      <c r="P58" s="6">
        <f>50-(L58)</f>
        <v>50</v>
      </c>
      <c r="Q58" s="7">
        <f>SUM(F58:O58)</f>
        <v>50</v>
      </c>
      <c r="R58" s="8">
        <f>F58/$P58*100</f>
        <v>0</v>
      </c>
      <c r="S58" s="9">
        <f>G58/$P58*100</f>
        <v>0</v>
      </c>
      <c r="T58" s="9">
        <f>H58/$P58*100</f>
        <v>0</v>
      </c>
      <c r="U58" s="9">
        <f>I58/$P58*100</f>
        <v>94</v>
      </c>
      <c r="V58" s="9">
        <f>J58/$P58*100</f>
        <v>0</v>
      </c>
      <c r="W58" s="9">
        <f>K58/$P58*100</f>
        <v>0</v>
      </c>
      <c r="X58" s="9">
        <f>M58/P58*100</f>
        <v>6</v>
      </c>
      <c r="Y58" s="9">
        <f>N58/Q58*100</f>
        <v>0</v>
      </c>
      <c r="Z58" s="9">
        <f>O58/Q58*100</f>
        <v>0</v>
      </c>
      <c r="AA58" s="61">
        <f>SUM(R58:Z58)</f>
        <v>100</v>
      </c>
      <c r="AB58" s="7" t="s">
        <v>114</v>
      </c>
      <c r="AC58" s="50"/>
      <c r="AD58" s="56" t="s">
        <v>153</v>
      </c>
      <c r="AE58" s="6">
        <v>3</v>
      </c>
    </row>
    <row r="59" spans="1:31" s="7" customFormat="1">
      <c r="A59" s="40" t="s">
        <v>115</v>
      </c>
      <c r="B59" s="28">
        <v>20</v>
      </c>
      <c r="C59" s="7" t="s">
        <v>23</v>
      </c>
      <c r="D59" s="6">
        <v>15</v>
      </c>
      <c r="E59" s="6" t="s">
        <v>136</v>
      </c>
      <c r="F59" s="7">
        <v>3</v>
      </c>
      <c r="G59" s="6"/>
      <c r="H59" s="6"/>
      <c r="I59" s="6">
        <v>38</v>
      </c>
      <c r="J59" s="6"/>
      <c r="K59" s="6"/>
      <c r="L59" s="6"/>
      <c r="M59" s="6">
        <v>9</v>
      </c>
      <c r="N59" s="6"/>
      <c r="O59" s="6"/>
      <c r="P59" s="6">
        <f>50-(L59)</f>
        <v>50</v>
      </c>
      <c r="Q59" s="7">
        <f>SUM(F59:O59)</f>
        <v>50</v>
      </c>
      <c r="R59" s="8">
        <f>F59/$P59*100</f>
        <v>6</v>
      </c>
      <c r="S59" s="9">
        <f>G59/$P59*100</f>
        <v>0</v>
      </c>
      <c r="T59" s="9">
        <f>H59/$P59*100</f>
        <v>0</v>
      </c>
      <c r="U59" s="9">
        <f>I59/$P59*100</f>
        <v>76</v>
      </c>
      <c r="V59" s="9">
        <f>J59/$P59*100</f>
        <v>0</v>
      </c>
      <c r="W59" s="9">
        <f>K59/$P59*100</f>
        <v>0</v>
      </c>
      <c r="X59" s="9">
        <f>M59/P59*100</f>
        <v>18</v>
      </c>
      <c r="Y59" s="9">
        <f>N59/Q59*100</f>
        <v>0</v>
      </c>
      <c r="Z59" s="9">
        <f>O59/Q59*100</f>
        <v>0</v>
      </c>
      <c r="AA59" s="61">
        <f>SUM(R59:Z59)</f>
        <v>100</v>
      </c>
      <c r="AB59" s="7" t="s">
        <v>114</v>
      </c>
      <c r="AC59" s="50"/>
      <c r="AD59" s="56" t="s">
        <v>160</v>
      </c>
      <c r="AE59" s="7">
        <v>3</v>
      </c>
    </row>
    <row r="60" spans="1:31">
      <c r="A60" s="40" t="s">
        <v>113</v>
      </c>
      <c r="B60" s="35">
        <v>60</v>
      </c>
      <c r="C60" s="13" t="s">
        <v>311</v>
      </c>
      <c r="D60" s="12">
        <v>12</v>
      </c>
      <c r="E60" s="38">
        <v>0.18225694444444443</v>
      </c>
      <c r="F60" s="13"/>
      <c r="G60" s="12">
        <v>3</v>
      </c>
      <c r="H60" s="12"/>
      <c r="I60" s="12">
        <v>45</v>
      </c>
      <c r="J60" s="12"/>
      <c r="K60" s="12"/>
      <c r="L60" s="12"/>
      <c r="M60" s="12">
        <v>2</v>
      </c>
      <c r="N60" s="12"/>
      <c r="O60" s="12"/>
      <c r="P60" s="13">
        <f>50-(L60)</f>
        <v>50</v>
      </c>
      <c r="Q60" s="13">
        <f>SUM(F60:O60)</f>
        <v>50</v>
      </c>
      <c r="R60" s="14">
        <f>F60/$P60*100</f>
        <v>0</v>
      </c>
      <c r="S60" s="15">
        <f>G60/$P60*100</f>
        <v>6</v>
      </c>
      <c r="T60" s="15">
        <f>H60/$P60*100</f>
        <v>0</v>
      </c>
      <c r="U60" s="15">
        <f>I60/$P60*100</f>
        <v>90</v>
      </c>
      <c r="V60" s="15">
        <f>J60/$P60*100</f>
        <v>0</v>
      </c>
      <c r="W60" s="15">
        <f>K60/$P60*100</f>
        <v>0</v>
      </c>
      <c r="X60" s="15">
        <f>M60/P60*100</f>
        <v>4</v>
      </c>
      <c r="Y60" s="15">
        <f>N60/Q60*100</f>
        <v>0</v>
      </c>
      <c r="Z60" s="15">
        <f>O60/Q60*100</f>
        <v>0</v>
      </c>
      <c r="AA60" s="63">
        <f>SUM(R60:Z60)</f>
        <v>100</v>
      </c>
      <c r="AB60" s="13" t="s">
        <v>114</v>
      </c>
      <c r="AC60" s="54"/>
      <c r="AD60" s="58" t="s">
        <v>213</v>
      </c>
      <c r="AE60" s="6">
        <v>1</v>
      </c>
    </row>
    <row r="61" spans="1:31" s="1" customFormat="1">
      <c r="A61" s="39" t="s">
        <v>113</v>
      </c>
      <c r="B61" s="27">
        <v>20</v>
      </c>
      <c r="C61" s="1" t="s">
        <v>23</v>
      </c>
      <c r="D61" s="1">
        <v>10</v>
      </c>
      <c r="E61" s="31">
        <v>1.0674189814814816</v>
      </c>
      <c r="G61" s="1">
        <v>3</v>
      </c>
      <c r="I61" s="1">
        <v>36</v>
      </c>
      <c r="K61" s="1">
        <v>5</v>
      </c>
      <c r="M61" s="1">
        <v>6</v>
      </c>
      <c r="P61" s="1">
        <f>50-(L61)</f>
        <v>50</v>
      </c>
      <c r="Q61" s="1">
        <f>SUM(F61:O61)</f>
        <v>50</v>
      </c>
      <c r="R61" s="10">
        <f>F61/$P61*100</f>
        <v>0</v>
      </c>
      <c r="S61" s="11">
        <f>G61/$P61*100</f>
        <v>6</v>
      </c>
      <c r="T61" s="11">
        <f>H61/$P61*100</f>
        <v>0</v>
      </c>
      <c r="U61" s="11">
        <f>I61/$P61*100</f>
        <v>72</v>
      </c>
      <c r="V61" s="11">
        <f>J61/$P61*100</f>
        <v>0</v>
      </c>
      <c r="W61" s="11">
        <f>K61/$P61*100</f>
        <v>10</v>
      </c>
      <c r="X61" s="11">
        <f>M61/P61*100</f>
        <v>12</v>
      </c>
      <c r="Y61" s="11">
        <f>N61/Q61*100</f>
        <v>0</v>
      </c>
      <c r="Z61" s="11">
        <f>O61/Q61*100</f>
        <v>0</v>
      </c>
      <c r="AA61" s="62">
        <f>SUM(R61:Z61)</f>
        <v>100</v>
      </c>
      <c r="AB61" s="1" t="s">
        <v>114</v>
      </c>
      <c r="AC61" s="51"/>
      <c r="AD61" s="57" t="s">
        <v>193</v>
      </c>
      <c r="AE61" s="1">
        <v>4</v>
      </c>
    </row>
    <row r="62" spans="1:31">
      <c r="A62" s="40" t="s">
        <v>113</v>
      </c>
      <c r="B62" s="28">
        <v>20</v>
      </c>
      <c r="C62" s="7" t="s">
        <v>23</v>
      </c>
      <c r="D62" s="6">
        <v>6</v>
      </c>
      <c r="E62" s="29">
        <v>1.0473263888888888</v>
      </c>
      <c r="G62" s="6">
        <v>14</v>
      </c>
      <c r="H62" s="6">
        <v>19</v>
      </c>
      <c r="I62" s="6">
        <v>15</v>
      </c>
      <c r="M62" s="6">
        <v>2</v>
      </c>
      <c r="P62" s="7">
        <f>50-(L62)</f>
        <v>50</v>
      </c>
      <c r="Q62" s="7">
        <f>SUM(F62:O62)</f>
        <v>50</v>
      </c>
      <c r="R62" s="8">
        <f>F62/$P62*100</f>
        <v>0</v>
      </c>
      <c r="S62" s="9">
        <f>G62/$P62*100</f>
        <v>28.000000000000004</v>
      </c>
      <c r="T62" s="9">
        <f>H62/$P62*100</f>
        <v>38</v>
      </c>
      <c r="U62" s="9">
        <f>I62/$P62*100</f>
        <v>30</v>
      </c>
      <c r="V62" s="9">
        <f>J62/$P62*100</f>
        <v>0</v>
      </c>
      <c r="W62" s="9">
        <f>K62/$P62*100</f>
        <v>0</v>
      </c>
      <c r="X62" s="9">
        <f>M62/P62*100</f>
        <v>4</v>
      </c>
      <c r="Y62" s="9">
        <f>N62/Q62*100</f>
        <v>0</v>
      </c>
      <c r="Z62" s="9">
        <f>O62/Q62*100</f>
        <v>0</v>
      </c>
      <c r="AA62" s="61">
        <f>SUM(R62:Z62)</f>
        <v>100</v>
      </c>
      <c r="AB62" s="7" t="s">
        <v>114</v>
      </c>
      <c r="AD62" s="56" t="s">
        <v>190</v>
      </c>
      <c r="AE62" s="6">
        <v>1</v>
      </c>
    </row>
    <row r="63" spans="1:31" s="7" customFormat="1">
      <c r="A63" s="40" t="s">
        <v>113</v>
      </c>
      <c r="B63" s="35">
        <v>20</v>
      </c>
      <c r="C63" s="13" t="s">
        <v>23</v>
      </c>
      <c r="D63" s="12">
        <v>22</v>
      </c>
      <c r="E63" s="36">
        <v>1.1125115740740741</v>
      </c>
      <c r="F63" s="13"/>
      <c r="G63" s="12"/>
      <c r="H63" s="12">
        <v>4</v>
      </c>
      <c r="I63" s="12">
        <v>43</v>
      </c>
      <c r="J63" s="12"/>
      <c r="K63" s="12">
        <v>2</v>
      </c>
      <c r="L63" s="12"/>
      <c r="M63" s="12">
        <v>1</v>
      </c>
      <c r="N63" s="12"/>
      <c r="O63" s="12"/>
      <c r="P63" s="13">
        <f>50-(L63)</f>
        <v>50</v>
      </c>
      <c r="Q63" s="13">
        <f>SUM(F63:O63)</f>
        <v>50</v>
      </c>
      <c r="R63" s="14">
        <f>F63/$P63*100</f>
        <v>0</v>
      </c>
      <c r="S63" s="15">
        <f>G63/$P63*100</f>
        <v>0</v>
      </c>
      <c r="T63" s="15">
        <f>H63/$P63*100</f>
        <v>8</v>
      </c>
      <c r="U63" s="15">
        <f>I63/$P63*100</f>
        <v>86</v>
      </c>
      <c r="V63" s="15">
        <f>J63/$P63*100</f>
        <v>0</v>
      </c>
      <c r="W63" s="15">
        <f>K63/$P63*100</f>
        <v>4</v>
      </c>
      <c r="X63" s="15">
        <f>M63/P63*100</f>
        <v>2</v>
      </c>
      <c r="Y63" s="15">
        <f>N63/Q63*100</f>
        <v>0</v>
      </c>
      <c r="Z63" s="15">
        <f>O63/Q63*100</f>
        <v>0</v>
      </c>
      <c r="AA63" s="63">
        <f>SUM(R63:Z63)</f>
        <v>100</v>
      </c>
      <c r="AB63" s="13" t="s">
        <v>114</v>
      </c>
      <c r="AC63" s="54"/>
      <c r="AD63" s="58" t="s">
        <v>197</v>
      </c>
      <c r="AE63" s="7">
        <v>1</v>
      </c>
    </row>
    <row r="64" spans="1:31">
      <c r="A64" s="40" t="s">
        <v>113</v>
      </c>
      <c r="B64" s="28">
        <v>40</v>
      </c>
      <c r="C64" s="7" t="s">
        <v>311</v>
      </c>
      <c r="D64" s="6">
        <v>10</v>
      </c>
      <c r="E64" s="32">
        <v>0.76116898148148149</v>
      </c>
      <c r="G64" s="6">
        <v>2</v>
      </c>
      <c r="I64" s="6">
        <v>43</v>
      </c>
      <c r="K64" s="6">
        <v>3</v>
      </c>
      <c r="M64" s="6">
        <v>2</v>
      </c>
      <c r="P64" s="6">
        <f>50-(L64)</f>
        <v>50</v>
      </c>
      <c r="Q64" s="7">
        <f>SUM(F64:O64)</f>
        <v>50</v>
      </c>
      <c r="R64" s="8">
        <f>F64/$P64*100</f>
        <v>0</v>
      </c>
      <c r="S64" s="9">
        <f>G64/$P64*100</f>
        <v>4</v>
      </c>
      <c r="T64" s="9">
        <f>H64/$P64*100</f>
        <v>0</v>
      </c>
      <c r="U64" s="9">
        <f>I64/$P64*100</f>
        <v>86</v>
      </c>
      <c r="V64" s="9">
        <f>J64/$P64*100</f>
        <v>0</v>
      </c>
      <c r="W64" s="9">
        <f>K64/$P64*100</f>
        <v>6</v>
      </c>
      <c r="X64" s="9">
        <f>M64/P64*100</f>
        <v>4</v>
      </c>
      <c r="Y64" s="9">
        <f>N64/Q64*100</f>
        <v>0</v>
      </c>
      <c r="Z64" s="9">
        <f>O64/Q64*100</f>
        <v>0</v>
      </c>
      <c r="AA64" s="61">
        <f>SUM(R64:Z64)</f>
        <v>100</v>
      </c>
      <c r="AB64" s="7" t="s">
        <v>114</v>
      </c>
      <c r="AC64" s="50"/>
      <c r="AD64" s="56" t="s">
        <v>119</v>
      </c>
      <c r="AE64" s="6">
        <v>1</v>
      </c>
    </row>
    <row r="65" spans="1:31">
      <c r="A65" s="40" t="s">
        <v>113</v>
      </c>
      <c r="B65" s="28">
        <v>40</v>
      </c>
      <c r="C65" s="7" t="s">
        <v>311</v>
      </c>
      <c r="D65" s="6">
        <v>23</v>
      </c>
      <c r="E65" s="32">
        <v>0.83364583333333331</v>
      </c>
      <c r="G65" s="6">
        <v>1</v>
      </c>
      <c r="I65" s="6">
        <v>34</v>
      </c>
      <c r="K65" s="6">
        <v>8</v>
      </c>
      <c r="M65" s="6">
        <v>7</v>
      </c>
      <c r="P65" s="6">
        <f>50-(L65)</f>
        <v>50</v>
      </c>
      <c r="Q65" s="7">
        <f>SUM(F65:O65)</f>
        <v>50</v>
      </c>
      <c r="R65" s="8">
        <f>F65/$P65*100</f>
        <v>0</v>
      </c>
      <c r="S65" s="9">
        <f>G65/$P65*100</f>
        <v>2</v>
      </c>
      <c r="T65" s="9">
        <f>H65/$P65*100</f>
        <v>0</v>
      </c>
      <c r="U65" s="9">
        <f>I65/$P65*100</f>
        <v>68</v>
      </c>
      <c r="V65" s="9">
        <f>J65/$P65*100</f>
        <v>0</v>
      </c>
      <c r="W65" s="9">
        <f>K65/$P65*100</f>
        <v>16</v>
      </c>
      <c r="X65" s="9">
        <f>M65/P65*100</f>
        <v>14.000000000000002</v>
      </c>
      <c r="Y65" s="9">
        <f>N65/Q65*100</f>
        <v>0</v>
      </c>
      <c r="Z65" s="9">
        <f>O65/Q65*100</f>
        <v>0</v>
      </c>
      <c r="AA65" s="61">
        <f>SUM(R65:Z65)</f>
        <v>100</v>
      </c>
      <c r="AB65" s="7" t="s">
        <v>114</v>
      </c>
      <c r="AC65" s="50"/>
      <c r="AD65" s="56" t="s">
        <v>122</v>
      </c>
      <c r="AE65" s="6">
        <v>2</v>
      </c>
    </row>
    <row r="66" spans="1:31">
      <c r="A66" s="40" t="s">
        <v>113</v>
      </c>
      <c r="B66" s="28">
        <v>20</v>
      </c>
      <c r="C66" s="7" t="s">
        <v>23</v>
      </c>
      <c r="D66" s="6">
        <v>12</v>
      </c>
      <c r="E66" s="29">
        <v>1.0746412037037036</v>
      </c>
      <c r="I66" s="6">
        <v>41</v>
      </c>
      <c r="M66" s="6">
        <v>9</v>
      </c>
      <c r="P66" s="7">
        <f>50-(L66)</f>
        <v>50</v>
      </c>
      <c r="Q66" s="7">
        <f>SUM(F66:O66)</f>
        <v>50</v>
      </c>
      <c r="R66" s="8">
        <f>F66/$P66*100</f>
        <v>0</v>
      </c>
      <c r="S66" s="9">
        <f>G66/$P66*100</f>
        <v>0</v>
      </c>
      <c r="T66" s="9">
        <f>H66/$P66*100</f>
        <v>0</v>
      </c>
      <c r="U66" s="9">
        <f>I66/$P66*100</f>
        <v>82</v>
      </c>
      <c r="V66" s="9">
        <f>J66/$P66*100</f>
        <v>0</v>
      </c>
      <c r="W66" s="9">
        <f>K66/$P66*100</f>
        <v>0</v>
      </c>
      <c r="X66" s="9">
        <f>M66/P66*100</f>
        <v>18</v>
      </c>
      <c r="Y66" s="9">
        <f>N66/Q66*100</f>
        <v>0</v>
      </c>
      <c r="Z66" s="9">
        <f>O66/Q66*100</f>
        <v>0</v>
      </c>
      <c r="AA66" s="61">
        <f>SUM(R66:Z66)</f>
        <v>100</v>
      </c>
      <c r="AB66" s="7" t="s">
        <v>114</v>
      </c>
      <c r="AD66" s="56" t="s">
        <v>195</v>
      </c>
      <c r="AE66" s="6">
        <v>2</v>
      </c>
    </row>
    <row r="67" spans="1:31">
      <c r="A67" s="40" t="s">
        <v>113</v>
      </c>
      <c r="B67" s="28">
        <v>20</v>
      </c>
      <c r="C67" s="7" t="s">
        <v>23</v>
      </c>
      <c r="D67" s="7">
        <v>30</v>
      </c>
      <c r="E67" s="30">
        <v>1.1489467592592593</v>
      </c>
      <c r="G67" s="7"/>
      <c r="H67" s="7"/>
      <c r="I67" s="7">
        <v>45</v>
      </c>
      <c r="J67" s="7"/>
      <c r="K67" s="7">
        <v>1</v>
      </c>
      <c r="L67" s="7"/>
      <c r="M67" s="7">
        <v>4</v>
      </c>
      <c r="N67" s="7"/>
      <c r="O67" s="7"/>
      <c r="P67" s="7">
        <f>50-(L67)</f>
        <v>50</v>
      </c>
      <c r="Q67" s="7">
        <f>SUM(F67:O67)</f>
        <v>50</v>
      </c>
      <c r="R67" s="8">
        <f>F67/$P67*100</f>
        <v>0</v>
      </c>
      <c r="S67" s="9">
        <f>G67/$P67*100</f>
        <v>0</v>
      </c>
      <c r="T67" s="9">
        <f>H67/$P67*100</f>
        <v>0</v>
      </c>
      <c r="U67" s="9">
        <f>I67/$P67*100</f>
        <v>90</v>
      </c>
      <c r="V67" s="9">
        <f>J67/$P67*100</f>
        <v>0</v>
      </c>
      <c r="W67" s="9">
        <f>K67/$P67*100</f>
        <v>2</v>
      </c>
      <c r="X67" s="9">
        <f>M67/P67*100</f>
        <v>8</v>
      </c>
      <c r="Y67" s="9">
        <f>N67/Q67*100</f>
        <v>0</v>
      </c>
      <c r="Z67" s="9">
        <f>O67/Q67*100</f>
        <v>0</v>
      </c>
      <c r="AA67" s="61">
        <f>SUM(R67:Z67)</f>
        <v>100</v>
      </c>
      <c r="AB67" s="7" t="s">
        <v>114</v>
      </c>
      <c r="AC67" s="50"/>
      <c r="AD67" s="56" t="s">
        <v>199</v>
      </c>
      <c r="AE67" s="6">
        <v>1</v>
      </c>
    </row>
    <row r="68" spans="1:31">
      <c r="A68" s="40" t="s">
        <v>113</v>
      </c>
      <c r="B68" s="28">
        <v>20</v>
      </c>
      <c r="C68" s="7" t="s">
        <v>23</v>
      </c>
      <c r="D68" s="6">
        <v>29</v>
      </c>
      <c r="E68" s="29">
        <v>1.1424421296296297</v>
      </c>
      <c r="G68" s="6">
        <v>1</v>
      </c>
      <c r="H68" s="6">
        <v>8</v>
      </c>
      <c r="I68" s="6">
        <v>26</v>
      </c>
      <c r="K68" s="6">
        <v>2</v>
      </c>
      <c r="M68" s="6">
        <v>13</v>
      </c>
      <c r="P68" s="7">
        <f>50-(L68)</f>
        <v>50</v>
      </c>
      <c r="Q68" s="7">
        <f>SUM(F68:O68)</f>
        <v>50</v>
      </c>
      <c r="R68" s="8">
        <f>F68/$P68*100</f>
        <v>0</v>
      </c>
      <c r="S68" s="9">
        <f>G68/$P68*100</f>
        <v>2</v>
      </c>
      <c r="T68" s="9">
        <f>H68/$P68*100</f>
        <v>16</v>
      </c>
      <c r="U68" s="9">
        <f>I68/$P68*100</f>
        <v>52</v>
      </c>
      <c r="V68" s="9">
        <f>J68/$P68*100</f>
        <v>0</v>
      </c>
      <c r="W68" s="9">
        <f>K68/$P68*100</f>
        <v>4</v>
      </c>
      <c r="X68" s="9">
        <f>M68/P68*100</f>
        <v>26</v>
      </c>
      <c r="Y68" s="9">
        <f>N68/Q68*100</f>
        <v>0</v>
      </c>
      <c r="Z68" s="9">
        <f>O68/Q68*100</f>
        <v>0</v>
      </c>
      <c r="AA68" s="61">
        <f>SUM(R68:Z68)</f>
        <v>100</v>
      </c>
      <c r="AB68" s="7" t="s">
        <v>114</v>
      </c>
      <c r="AD68" s="56" t="s">
        <v>211</v>
      </c>
      <c r="AE68" s="6">
        <v>3</v>
      </c>
    </row>
    <row r="69" spans="1:31">
      <c r="A69" s="40" t="s">
        <v>113</v>
      </c>
      <c r="B69" s="28">
        <v>20</v>
      </c>
      <c r="C69" s="7" t="s">
        <v>23</v>
      </c>
      <c r="D69" s="6">
        <v>24</v>
      </c>
      <c r="E69" s="29">
        <v>1.1201504629629631</v>
      </c>
      <c r="G69" s="6">
        <v>1</v>
      </c>
      <c r="I69" s="6">
        <v>37</v>
      </c>
      <c r="K69" s="6">
        <v>8</v>
      </c>
      <c r="M69" s="6">
        <v>4</v>
      </c>
      <c r="P69" s="7">
        <f>50-(L69)</f>
        <v>50</v>
      </c>
      <c r="Q69" s="7">
        <f>SUM(F69:O69)</f>
        <v>50</v>
      </c>
      <c r="R69" s="8">
        <f>F69/$P69*100</f>
        <v>0</v>
      </c>
      <c r="S69" s="9">
        <f>G69/$P69*100</f>
        <v>2</v>
      </c>
      <c r="T69" s="9">
        <f>H69/$P69*100</f>
        <v>0</v>
      </c>
      <c r="U69" s="9">
        <f>I69/$P69*100</f>
        <v>74</v>
      </c>
      <c r="V69" s="9">
        <f>J69/$P69*100</f>
        <v>0</v>
      </c>
      <c r="W69" s="9">
        <f>K69/$P69*100</f>
        <v>16</v>
      </c>
      <c r="X69" s="9">
        <f>M69/P69*100</f>
        <v>8</v>
      </c>
      <c r="Y69" s="9">
        <f>N69/Q69*100</f>
        <v>0</v>
      </c>
      <c r="Z69" s="9">
        <f>O69/Q69*100</f>
        <v>0</v>
      </c>
      <c r="AA69" s="61">
        <f>SUM(R69:Z69)</f>
        <v>100</v>
      </c>
      <c r="AB69" s="7" t="s">
        <v>114</v>
      </c>
      <c r="AD69" s="56" t="s">
        <v>208</v>
      </c>
      <c r="AE69" s="6">
        <v>4</v>
      </c>
    </row>
    <row r="70" spans="1:31">
      <c r="A70" s="40" t="s">
        <v>113</v>
      </c>
      <c r="B70" s="28">
        <v>20</v>
      </c>
      <c r="C70" s="7" t="s">
        <v>23</v>
      </c>
      <c r="D70" s="6">
        <v>7</v>
      </c>
      <c r="E70" s="29">
        <v>1.0558217592592591</v>
      </c>
      <c r="G70" s="6">
        <v>10</v>
      </c>
      <c r="H70" s="6">
        <v>1</v>
      </c>
      <c r="I70" s="6">
        <v>28</v>
      </c>
      <c r="K70" s="6">
        <v>2</v>
      </c>
      <c r="M70" s="6">
        <v>9</v>
      </c>
      <c r="P70" s="7">
        <f>50-(L70)</f>
        <v>50</v>
      </c>
      <c r="Q70" s="7">
        <f>SUM(F70:O70)</f>
        <v>50</v>
      </c>
      <c r="R70" s="8">
        <f>F70/$P70*100</f>
        <v>0</v>
      </c>
      <c r="S70" s="9">
        <f>G70/$P70*100</f>
        <v>20</v>
      </c>
      <c r="T70" s="9">
        <f>H70/$P70*100</f>
        <v>2</v>
      </c>
      <c r="U70" s="9">
        <f>I70/$P70*100</f>
        <v>56.000000000000007</v>
      </c>
      <c r="V70" s="9">
        <f>J70/$P70*100</f>
        <v>0</v>
      </c>
      <c r="W70" s="9">
        <f>K70/$P70*100</f>
        <v>4</v>
      </c>
      <c r="X70" s="9">
        <f>M70/P70*100</f>
        <v>18</v>
      </c>
      <c r="Y70" s="9">
        <f>N70/Q70*100</f>
        <v>0</v>
      </c>
      <c r="Z70" s="9">
        <f>O70/Q70*100</f>
        <v>0</v>
      </c>
      <c r="AA70" s="61">
        <f>SUM(R70:Z70)</f>
        <v>100</v>
      </c>
      <c r="AB70" s="7" t="s">
        <v>114</v>
      </c>
      <c r="AD70" s="56" t="s">
        <v>191</v>
      </c>
      <c r="AE70" s="6">
        <v>2</v>
      </c>
    </row>
    <row r="71" spans="1:31">
      <c r="A71" s="40" t="s">
        <v>113</v>
      </c>
      <c r="B71" s="28">
        <v>40</v>
      </c>
      <c r="C71" s="7" t="s">
        <v>311</v>
      </c>
      <c r="D71" s="6">
        <v>16</v>
      </c>
      <c r="E71" s="32">
        <v>0.79114583333333333</v>
      </c>
      <c r="G71" s="6">
        <v>7</v>
      </c>
      <c r="I71" s="6">
        <v>30</v>
      </c>
      <c r="K71" s="6">
        <v>10</v>
      </c>
      <c r="M71" s="6">
        <v>3</v>
      </c>
      <c r="P71" s="6">
        <f>50-(L71)</f>
        <v>50</v>
      </c>
      <c r="Q71" s="7">
        <f>SUM(F71:O71)</f>
        <v>50</v>
      </c>
      <c r="R71" s="8">
        <f>F71/$P71*100</f>
        <v>0</v>
      </c>
      <c r="S71" s="9">
        <f>G71/$P71*100</f>
        <v>14.000000000000002</v>
      </c>
      <c r="T71" s="9">
        <f>H71/$P71*100</f>
        <v>0</v>
      </c>
      <c r="U71" s="9">
        <f>I71/$P71*100</f>
        <v>60</v>
      </c>
      <c r="V71" s="9">
        <f>J71/$P71*100</f>
        <v>0</v>
      </c>
      <c r="W71" s="9">
        <f>K71/$P71*100</f>
        <v>20</v>
      </c>
      <c r="X71" s="9">
        <f>M71/P71*100</f>
        <v>6</v>
      </c>
      <c r="Y71" s="9">
        <f>N71/Q71*100</f>
        <v>0</v>
      </c>
      <c r="Z71" s="9">
        <f>O71/Q71*100</f>
        <v>0</v>
      </c>
      <c r="AA71" s="61">
        <f>SUM(R71:Z71)</f>
        <v>100</v>
      </c>
      <c r="AB71" s="7" t="s">
        <v>114</v>
      </c>
      <c r="AC71" s="50"/>
      <c r="AD71" s="56" t="s">
        <v>126</v>
      </c>
      <c r="AE71" s="6">
        <v>2</v>
      </c>
    </row>
    <row r="72" spans="1:31">
      <c r="A72" s="40" t="s">
        <v>115</v>
      </c>
      <c r="B72" s="28">
        <v>20</v>
      </c>
      <c r="C72" s="7" t="s">
        <v>23</v>
      </c>
      <c r="D72" s="6">
        <v>18</v>
      </c>
      <c r="E72" s="6" t="s">
        <v>139</v>
      </c>
      <c r="I72" s="6">
        <v>5</v>
      </c>
      <c r="J72" s="6">
        <v>11</v>
      </c>
      <c r="M72" s="6">
        <v>4</v>
      </c>
      <c r="N72" s="6">
        <v>30</v>
      </c>
      <c r="P72" s="6">
        <f>50-(L72)</f>
        <v>50</v>
      </c>
      <c r="Q72" s="7">
        <f>SUM(F72:O72)</f>
        <v>50</v>
      </c>
      <c r="R72" s="8">
        <f>F72/$P72*100</f>
        <v>0</v>
      </c>
      <c r="S72" s="9">
        <f>G72/$P72*100</f>
        <v>0</v>
      </c>
      <c r="T72" s="9">
        <f>H72/$P72*100</f>
        <v>0</v>
      </c>
      <c r="U72" s="9">
        <f>I72/$P72*100</f>
        <v>10</v>
      </c>
      <c r="V72" s="9">
        <f>J72/$P72*100</f>
        <v>22</v>
      </c>
      <c r="W72" s="9">
        <f>K72/$P72*100</f>
        <v>0</v>
      </c>
      <c r="X72" s="9">
        <f>M72/P72*100</f>
        <v>8</v>
      </c>
      <c r="Y72" s="9">
        <f>N72/Q72*100</f>
        <v>60</v>
      </c>
      <c r="Z72" s="9">
        <f>O72/Q72*100</f>
        <v>0</v>
      </c>
      <c r="AA72" s="61">
        <f>SUM(R72:Z72)</f>
        <v>100</v>
      </c>
      <c r="AB72" s="7" t="s">
        <v>114</v>
      </c>
      <c r="AC72" s="50"/>
      <c r="AD72" s="56" t="s">
        <v>161</v>
      </c>
      <c r="AE72" s="6">
        <v>1</v>
      </c>
    </row>
    <row r="73" spans="1:31">
      <c r="A73" s="41" t="s">
        <v>178</v>
      </c>
      <c r="B73" s="35">
        <v>40</v>
      </c>
      <c r="C73" s="13" t="s">
        <v>311</v>
      </c>
      <c r="D73" s="12">
        <v>5</v>
      </c>
      <c r="E73" s="38">
        <v>5.65162037037037E-2</v>
      </c>
      <c r="F73" s="13"/>
      <c r="G73" s="12"/>
      <c r="H73" s="12"/>
      <c r="I73" s="12">
        <v>43</v>
      </c>
      <c r="J73" s="12"/>
      <c r="K73" s="12">
        <v>1</v>
      </c>
      <c r="L73" s="12">
        <v>2</v>
      </c>
      <c r="M73" s="12">
        <v>4</v>
      </c>
      <c r="N73" s="12"/>
      <c r="O73" s="12"/>
      <c r="P73" s="12">
        <f>50-(L73)</f>
        <v>48</v>
      </c>
      <c r="Q73" s="13">
        <f>SUM(F73:O73)</f>
        <v>50</v>
      </c>
      <c r="R73" s="14">
        <f>F73/$P73*100</f>
        <v>0</v>
      </c>
      <c r="S73" s="15">
        <f>G73/$P73*100</f>
        <v>0</v>
      </c>
      <c r="T73" s="15">
        <f>H73/$P73*100</f>
        <v>0</v>
      </c>
      <c r="U73" s="15">
        <f>I73/$P73*100</f>
        <v>89.583333333333343</v>
      </c>
      <c r="V73" s="15">
        <f>J73/$P73*100</f>
        <v>0</v>
      </c>
      <c r="W73" s="15">
        <f>K73/$P73*100</f>
        <v>2.083333333333333</v>
      </c>
      <c r="X73" s="15">
        <f>M73/P73*100</f>
        <v>8.3333333333333321</v>
      </c>
      <c r="Y73" s="15">
        <f>N73/Q73*100</f>
        <v>0</v>
      </c>
      <c r="Z73" s="15">
        <f>O73/Q73*100</f>
        <v>0</v>
      </c>
      <c r="AA73" s="63">
        <f>SUM(R73:Z73)</f>
        <v>100</v>
      </c>
      <c r="AB73" s="13" t="s">
        <v>114</v>
      </c>
      <c r="AC73" s="52"/>
      <c r="AD73" s="58" t="s">
        <v>240</v>
      </c>
      <c r="AE73" s="6">
        <v>1</v>
      </c>
    </row>
    <row r="74" spans="1:31">
      <c r="A74" s="41" t="s">
        <v>115</v>
      </c>
      <c r="B74" s="28">
        <v>40</v>
      </c>
      <c r="C74" s="13" t="s">
        <v>311</v>
      </c>
      <c r="D74" s="6">
        <v>4</v>
      </c>
      <c r="E74" s="6" t="s">
        <v>222</v>
      </c>
      <c r="I74" s="6">
        <v>47</v>
      </c>
      <c r="K74" s="6">
        <v>2</v>
      </c>
      <c r="M74" s="6">
        <v>1</v>
      </c>
      <c r="P74" s="7">
        <f>50-(L74)</f>
        <v>50</v>
      </c>
      <c r="Q74" s="7">
        <f>SUM(F74:O74)</f>
        <v>50</v>
      </c>
      <c r="R74" s="8">
        <f>F74/$P74*100</f>
        <v>0</v>
      </c>
      <c r="S74" s="9">
        <f>G74/$P74*100</f>
        <v>0</v>
      </c>
      <c r="T74" s="9">
        <f>H74/$P74*100</f>
        <v>0</v>
      </c>
      <c r="U74" s="9">
        <f>I74/$P74*100</f>
        <v>94</v>
      </c>
      <c r="V74" s="9">
        <f>J74/$P74*100</f>
        <v>0</v>
      </c>
      <c r="W74" s="9">
        <f>K74/$P74*100</f>
        <v>4</v>
      </c>
      <c r="X74" s="9">
        <f>M74/P74*100</f>
        <v>2</v>
      </c>
      <c r="Y74" s="9">
        <f>N74/Q74*100</f>
        <v>0</v>
      </c>
      <c r="Z74" s="9">
        <f>O74/Q74*100</f>
        <v>0</v>
      </c>
      <c r="AA74" s="61">
        <f>SUM(R74:Z74)</f>
        <v>100</v>
      </c>
      <c r="AB74" s="7" t="s">
        <v>114</v>
      </c>
      <c r="AC74" s="49" t="s">
        <v>216</v>
      </c>
      <c r="AD74" s="56" t="s">
        <v>302</v>
      </c>
      <c r="AE74" s="6">
        <v>3</v>
      </c>
    </row>
    <row r="75" spans="1:31">
      <c r="A75" s="40" t="s">
        <v>113</v>
      </c>
      <c r="B75" s="28">
        <v>40</v>
      </c>
      <c r="C75" s="7" t="s">
        <v>311</v>
      </c>
      <c r="D75" s="6">
        <v>13</v>
      </c>
      <c r="E75" s="32">
        <v>0.77725694444444438</v>
      </c>
      <c r="G75" s="6">
        <v>1</v>
      </c>
      <c r="I75" s="6">
        <v>46</v>
      </c>
      <c r="K75" s="6">
        <v>2</v>
      </c>
      <c r="L75" s="6">
        <v>1</v>
      </c>
      <c r="P75" s="6">
        <f>50-(L75)</f>
        <v>49</v>
      </c>
      <c r="Q75" s="7">
        <f>SUM(F75:O75)</f>
        <v>50</v>
      </c>
      <c r="R75" s="8">
        <f>F75/$P75*100</f>
        <v>0</v>
      </c>
      <c r="S75" s="9">
        <f>G75/$P75*100</f>
        <v>2.0408163265306123</v>
      </c>
      <c r="T75" s="9">
        <f>H75/$P75*100</f>
        <v>0</v>
      </c>
      <c r="U75" s="9">
        <f>I75/$P75*100</f>
        <v>93.877551020408163</v>
      </c>
      <c r="V75" s="9">
        <f>J75/$P75*100</f>
        <v>0</v>
      </c>
      <c r="W75" s="9">
        <f>K75/$P75*100</f>
        <v>4.0816326530612246</v>
      </c>
      <c r="X75" s="9">
        <f>M75/P75*100</f>
        <v>0</v>
      </c>
      <c r="Y75" s="9">
        <f>N75/Q75*100</f>
        <v>0</v>
      </c>
      <c r="Z75" s="9">
        <f>O75/Q75*100</f>
        <v>0</v>
      </c>
      <c r="AA75" s="61">
        <f>SUM(R75:Z75)</f>
        <v>100</v>
      </c>
      <c r="AB75" s="7" t="s">
        <v>114</v>
      </c>
      <c r="AC75" s="50"/>
      <c r="AD75" s="56" t="s">
        <v>124</v>
      </c>
      <c r="AE75" s="6">
        <v>1</v>
      </c>
    </row>
    <row r="76" spans="1:31">
      <c r="A76" s="40" t="s">
        <v>113</v>
      </c>
      <c r="B76" s="28">
        <v>20</v>
      </c>
      <c r="C76" s="7" t="s">
        <v>23</v>
      </c>
      <c r="D76" s="6">
        <v>1</v>
      </c>
      <c r="E76" s="29">
        <v>1.0326736111111112</v>
      </c>
      <c r="H76" s="6">
        <v>16</v>
      </c>
      <c r="I76" s="6">
        <v>26</v>
      </c>
      <c r="M76" s="6">
        <v>8</v>
      </c>
      <c r="P76" s="7">
        <f>50-(L76)</f>
        <v>50</v>
      </c>
      <c r="Q76" s="7">
        <f>SUM(F76:O76)</f>
        <v>50</v>
      </c>
      <c r="R76" s="8">
        <f>F76/$P76*100</f>
        <v>0</v>
      </c>
      <c r="S76" s="9">
        <f>G76/$P76*100</f>
        <v>0</v>
      </c>
      <c r="T76" s="9">
        <f>H76/$P76*100</f>
        <v>32</v>
      </c>
      <c r="U76" s="9">
        <f>I76/$P76*100</f>
        <v>52</v>
      </c>
      <c r="V76" s="9">
        <f>J76/$P76*100</f>
        <v>0</v>
      </c>
      <c r="W76" s="9">
        <f>K76/$P76*100</f>
        <v>0</v>
      </c>
      <c r="X76" s="9">
        <f>M76/P76*100</f>
        <v>16</v>
      </c>
      <c r="Y76" s="9">
        <f>N76/Q76*100</f>
        <v>0</v>
      </c>
      <c r="Z76" s="9">
        <f>O76/Q76*100</f>
        <v>0</v>
      </c>
      <c r="AA76" s="61">
        <f>SUM(R76:Z76)</f>
        <v>100</v>
      </c>
      <c r="AB76" s="7" t="s">
        <v>114</v>
      </c>
      <c r="AD76" s="56" t="s">
        <v>186</v>
      </c>
      <c r="AE76" s="6">
        <v>3</v>
      </c>
    </row>
    <row r="77" spans="1:31">
      <c r="A77" s="40" t="s">
        <v>113</v>
      </c>
      <c r="B77" s="28">
        <v>20</v>
      </c>
      <c r="C77" s="7" t="s">
        <v>23</v>
      </c>
      <c r="D77" s="6">
        <v>13</v>
      </c>
      <c r="E77" s="29">
        <v>1.0794097222222223</v>
      </c>
      <c r="H77" s="6">
        <v>1</v>
      </c>
      <c r="I77" s="6">
        <v>39</v>
      </c>
      <c r="K77" s="6">
        <v>8</v>
      </c>
      <c r="M77" s="6">
        <v>2</v>
      </c>
      <c r="P77" s="7">
        <f>50-(L77)</f>
        <v>50</v>
      </c>
      <c r="Q77" s="7">
        <f>SUM(F77:O77)</f>
        <v>50</v>
      </c>
      <c r="R77" s="8">
        <f>F77/$P77*100</f>
        <v>0</v>
      </c>
      <c r="S77" s="9">
        <f>G77/$P77*100</f>
        <v>0</v>
      </c>
      <c r="T77" s="9">
        <f>H77/$P77*100</f>
        <v>2</v>
      </c>
      <c r="U77" s="9">
        <f>I77/$P77*100</f>
        <v>78</v>
      </c>
      <c r="V77" s="9">
        <f>J77/$P77*100</f>
        <v>0</v>
      </c>
      <c r="W77" s="9">
        <f>K77/$P77*100</f>
        <v>16</v>
      </c>
      <c r="X77" s="9">
        <f>M77/P77*100</f>
        <v>4</v>
      </c>
      <c r="Y77" s="9">
        <f>N77/Q77*100</f>
        <v>0</v>
      </c>
      <c r="Z77" s="9">
        <f>O77/Q77*100</f>
        <v>0</v>
      </c>
      <c r="AA77" s="61">
        <f>SUM(R77:Z77)</f>
        <v>100</v>
      </c>
      <c r="AB77" s="7" t="s">
        <v>114</v>
      </c>
      <c r="AD77" s="56" t="s">
        <v>205</v>
      </c>
      <c r="AE77" s="6">
        <v>1</v>
      </c>
    </row>
    <row r="78" spans="1:31">
      <c r="A78" s="41" t="s">
        <v>115</v>
      </c>
      <c r="B78" s="28">
        <v>40</v>
      </c>
      <c r="C78" s="13" t="s">
        <v>311</v>
      </c>
      <c r="D78" s="6">
        <v>8</v>
      </c>
      <c r="E78" s="6" t="s">
        <v>226</v>
      </c>
      <c r="I78" s="6">
        <v>45</v>
      </c>
      <c r="K78" s="6">
        <v>5</v>
      </c>
      <c r="P78" s="7">
        <f>50-(L78)</f>
        <v>50</v>
      </c>
      <c r="Q78" s="7">
        <f>SUM(F78:O78)</f>
        <v>50</v>
      </c>
      <c r="R78" s="8">
        <f>F78/$P78*100</f>
        <v>0</v>
      </c>
      <c r="S78" s="9">
        <f>G78/$P78*100</f>
        <v>0</v>
      </c>
      <c r="T78" s="9">
        <f>H78/$P78*100</f>
        <v>0</v>
      </c>
      <c r="U78" s="9">
        <f>I78/$P78*100</f>
        <v>90</v>
      </c>
      <c r="V78" s="9">
        <f>J78/$P78*100</f>
        <v>0</v>
      </c>
      <c r="W78" s="9">
        <f>K78/$P78*100</f>
        <v>10</v>
      </c>
      <c r="X78" s="9">
        <f>M78/P78*100</f>
        <v>0</v>
      </c>
      <c r="Y78" s="9">
        <f>N78/Q78*100</f>
        <v>0</v>
      </c>
      <c r="Z78" s="9">
        <f>O78/Q78*100</f>
        <v>0</v>
      </c>
      <c r="AA78" s="61">
        <f>SUM(R78:Z78)</f>
        <v>100</v>
      </c>
      <c r="AB78" s="7" t="s">
        <v>114</v>
      </c>
      <c r="AD78" s="56" t="s">
        <v>305</v>
      </c>
      <c r="AE78" s="6">
        <v>1</v>
      </c>
    </row>
    <row r="79" spans="1:31">
      <c r="A79" s="41" t="s">
        <v>115</v>
      </c>
      <c r="B79" s="28">
        <v>40</v>
      </c>
      <c r="C79" s="13" t="s">
        <v>311</v>
      </c>
      <c r="D79" s="6">
        <v>12</v>
      </c>
      <c r="E79" s="6" t="s">
        <v>230</v>
      </c>
      <c r="I79" s="6">
        <v>41</v>
      </c>
      <c r="K79" s="6">
        <v>6</v>
      </c>
      <c r="L79" s="6">
        <v>3</v>
      </c>
      <c r="P79" s="7">
        <f>50-(L79)</f>
        <v>47</v>
      </c>
      <c r="Q79" s="7">
        <f>SUM(F79:O79)</f>
        <v>50</v>
      </c>
      <c r="R79" s="8">
        <f>F79/$P79*100</f>
        <v>0</v>
      </c>
      <c r="S79" s="9">
        <f>G79/$P79*100</f>
        <v>0</v>
      </c>
      <c r="T79" s="9">
        <f>H79/$P79*100</f>
        <v>0</v>
      </c>
      <c r="U79" s="9">
        <f>I79/$P79*100</f>
        <v>87.2340425531915</v>
      </c>
      <c r="V79" s="9">
        <f>J79/$P79*100</f>
        <v>0</v>
      </c>
      <c r="W79" s="9">
        <f>K79/$P79*100</f>
        <v>12.76595744680851</v>
      </c>
      <c r="X79" s="9">
        <f>M79/P79*100</f>
        <v>0</v>
      </c>
      <c r="Y79" s="9">
        <f>N79/Q79*100</f>
        <v>0</v>
      </c>
      <c r="Z79" s="9">
        <f>O79/Q79*100</f>
        <v>0</v>
      </c>
      <c r="AA79" s="61">
        <f>SUM(R79:Z79)</f>
        <v>100.00000000000001</v>
      </c>
      <c r="AB79" s="7" t="s">
        <v>114</v>
      </c>
      <c r="AD79" s="56" t="s">
        <v>309</v>
      </c>
      <c r="AE79" s="6">
        <v>2</v>
      </c>
    </row>
    <row r="80" spans="1:31">
      <c r="A80" s="40" t="s">
        <v>113</v>
      </c>
      <c r="B80" s="28">
        <v>20</v>
      </c>
      <c r="C80" s="7" t="s">
        <v>23</v>
      </c>
      <c r="D80" s="6">
        <v>5</v>
      </c>
      <c r="E80" s="29">
        <v>1.0445717592592592</v>
      </c>
      <c r="G80" s="6">
        <v>5</v>
      </c>
      <c r="H80" s="6">
        <v>28</v>
      </c>
      <c r="I80" s="6">
        <v>13</v>
      </c>
      <c r="K80" s="6">
        <v>2</v>
      </c>
      <c r="L80" s="6">
        <v>1</v>
      </c>
      <c r="M80" s="6">
        <v>1</v>
      </c>
      <c r="P80" s="7">
        <f>50-(L80)</f>
        <v>49</v>
      </c>
      <c r="Q80" s="7">
        <f>SUM(F80:O80)</f>
        <v>50</v>
      </c>
      <c r="R80" s="8">
        <f>F80/$P80*100</f>
        <v>0</v>
      </c>
      <c r="S80" s="9">
        <f>G80/$P80*100</f>
        <v>10.204081632653061</v>
      </c>
      <c r="T80" s="9">
        <f>H80/$P80*100</f>
        <v>57.142857142857139</v>
      </c>
      <c r="U80" s="9">
        <f>I80/$P80*100</f>
        <v>26.530612244897959</v>
      </c>
      <c r="V80" s="9">
        <f>J80/$P80*100</f>
        <v>0</v>
      </c>
      <c r="W80" s="9">
        <f>K80/$P80*100</f>
        <v>4.0816326530612246</v>
      </c>
      <c r="X80" s="9">
        <f>M80/P80*100</f>
        <v>2.0408163265306123</v>
      </c>
      <c r="Y80" s="9">
        <f>N80/Q80*100</f>
        <v>0</v>
      </c>
      <c r="Z80" s="9">
        <f>O80/Q80*100</f>
        <v>0</v>
      </c>
      <c r="AA80" s="61">
        <f>SUM(R80:Z80)</f>
        <v>100</v>
      </c>
      <c r="AB80" s="7" t="s">
        <v>114</v>
      </c>
      <c r="AD80" s="56" t="s">
        <v>189</v>
      </c>
      <c r="AE80" s="6">
        <v>1</v>
      </c>
    </row>
    <row r="81" spans="1:31">
      <c r="A81" s="40" t="s">
        <v>113</v>
      </c>
      <c r="B81" s="28">
        <v>40</v>
      </c>
      <c r="C81" s="7" t="s">
        <v>311</v>
      </c>
      <c r="D81" s="6">
        <v>9</v>
      </c>
      <c r="E81" s="32">
        <v>0.75859953703703698</v>
      </c>
      <c r="G81" s="6">
        <v>1</v>
      </c>
      <c r="I81" s="6">
        <v>44</v>
      </c>
      <c r="K81" s="6">
        <v>3</v>
      </c>
      <c r="L81" s="6">
        <v>2</v>
      </c>
      <c r="P81" s="6">
        <f>50-(L81)</f>
        <v>48</v>
      </c>
      <c r="Q81" s="7">
        <f>SUM(F81:O81)</f>
        <v>50</v>
      </c>
      <c r="R81" s="8">
        <f>F81/$P81*100</f>
        <v>0</v>
      </c>
      <c r="S81" s="9">
        <f>G81/$P81*100</f>
        <v>2.083333333333333</v>
      </c>
      <c r="T81" s="9">
        <f>H81/$P81*100</f>
        <v>0</v>
      </c>
      <c r="U81" s="9">
        <f>I81/$P81*100</f>
        <v>91.666666666666657</v>
      </c>
      <c r="V81" s="9">
        <f>J81/$P81*100</f>
        <v>0</v>
      </c>
      <c r="W81" s="9">
        <f>K81/$P81*100</f>
        <v>6.25</v>
      </c>
      <c r="X81" s="9">
        <f>M81/P81*100</f>
        <v>0</v>
      </c>
      <c r="Y81" s="9">
        <f>N81/Q81*100</f>
        <v>0</v>
      </c>
      <c r="Z81" s="9">
        <f>O81/Q81*100</f>
        <v>0</v>
      </c>
      <c r="AA81" s="61">
        <f>SUM(R81:Z81)</f>
        <v>99.999999999999986</v>
      </c>
      <c r="AB81" s="7" t="s">
        <v>114</v>
      </c>
      <c r="AC81" s="50"/>
      <c r="AD81" s="56" t="s">
        <v>118</v>
      </c>
      <c r="AE81" s="6">
        <v>1</v>
      </c>
    </row>
    <row r="82" spans="1:31">
      <c r="A82" s="41" t="s">
        <v>115</v>
      </c>
      <c r="B82" s="28">
        <v>40</v>
      </c>
      <c r="C82" s="13" t="s">
        <v>311</v>
      </c>
      <c r="D82" s="6">
        <v>5</v>
      </c>
      <c r="E82" s="6" t="s">
        <v>223</v>
      </c>
      <c r="I82" s="6">
        <v>46</v>
      </c>
      <c r="L82" s="6">
        <v>2</v>
      </c>
      <c r="M82" s="6">
        <v>2</v>
      </c>
      <c r="P82" s="7">
        <f>50-(L82)</f>
        <v>48</v>
      </c>
      <c r="Q82" s="7">
        <f>SUM(F82:O82)</f>
        <v>50</v>
      </c>
      <c r="R82" s="8">
        <f>F82/$P82*100</f>
        <v>0</v>
      </c>
      <c r="S82" s="9">
        <f>G82/$P82*100</f>
        <v>0</v>
      </c>
      <c r="T82" s="9">
        <f>H82/$P82*100</f>
        <v>0</v>
      </c>
      <c r="U82" s="9">
        <f>I82/$P82*100</f>
        <v>95.833333333333343</v>
      </c>
      <c r="V82" s="9">
        <f>J82/$P82*100</f>
        <v>0</v>
      </c>
      <c r="W82" s="9">
        <f>K82/$P82*100</f>
        <v>0</v>
      </c>
      <c r="X82" s="9">
        <f>M82/P82*100</f>
        <v>4.1666666666666661</v>
      </c>
      <c r="Y82" s="9">
        <f>N82/Q82*100</f>
        <v>0</v>
      </c>
      <c r="Z82" s="9">
        <f>O82/Q82*100</f>
        <v>0</v>
      </c>
      <c r="AA82" s="61">
        <f>SUM(R82:Z82)</f>
        <v>100.00000000000001</v>
      </c>
      <c r="AB82" s="7" t="s">
        <v>114</v>
      </c>
      <c r="AC82" s="49" t="s">
        <v>216</v>
      </c>
      <c r="AD82" s="56" t="s">
        <v>218</v>
      </c>
      <c r="AE82" s="6">
        <v>4</v>
      </c>
    </row>
    <row r="83" spans="1:31">
      <c r="A83" s="40" t="s">
        <v>113</v>
      </c>
      <c r="B83" s="28">
        <v>20</v>
      </c>
      <c r="C83" s="7" t="s">
        <v>23</v>
      </c>
      <c r="D83" s="6">
        <v>20</v>
      </c>
      <c r="E83" s="29">
        <v>1.1056828703703705</v>
      </c>
      <c r="H83" s="6">
        <v>2</v>
      </c>
      <c r="I83" s="6">
        <v>37</v>
      </c>
      <c r="K83" s="6">
        <v>9</v>
      </c>
      <c r="M83" s="6">
        <v>2</v>
      </c>
      <c r="P83" s="7">
        <f>50-(L83)</f>
        <v>50</v>
      </c>
      <c r="Q83" s="7">
        <f>SUM(F83:O83)</f>
        <v>50</v>
      </c>
      <c r="R83" s="8">
        <f>F83/$P83*100</f>
        <v>0</v>
      </c>
      <c r="S83" s="9">
        <f>G83/$P83*100</f>
        <v>0</v>
      </c>
      <c r="T83" s="9">
        <f>H83/$P83*100</f>
        <v>4</v>
      </c>
      <c r="U83" s="9">
        <f>I83/$P83*100</f>
        <v>74</v>
      </c>
      <c r="V83" s="9">
        <f>J83/$P83*100</f>
        <v>0</v>
      </c>
      <c r="W83" s="9">
        <f>K83/$P83*100</f>
        <v>18</v>
      </c>
      <c r="X83" s="9">
        <f>M83/P83*100</f>
        <v>4</v>
      </c>
      <c r="Y83" s="9">
        <f>N83/Q83*100</f>
        <v>0</v>
      </c>
      <c r="Z83" s="9">
        <f>O83/Q83*100</f>
        <v>0</v>
      </c>
      <c r="AA83" s="61">
        <f>SUM(R83:Z83)</f>
        <v>100</v>
      </c>
      <c r="AB83" s="7" t="s">
        <v>114</v>
      </c>
      <c r="AD83" s="56" t="s">
        <v>196</v>
      </c>
      <c r="AE83" s="6">
        <v>2</v>
      </c>
    </row>
    <row r="84" spans="1:31">
      <c r="A84" s="40" t="s">
        <v>115</v>
      </c>
      <c r="B84" s="28">
        <v>20</v>
      </c>
      <c r="C84" s="7" t="s">
        <v>23</v>
      </c>
      <c r="D84" s="6">
        <v>5</v>
      </c>
      <c r="E84" s="29">
        <v>2.4612384259259259</v>
      </c>
      <c r="F84" s="7">
        <v>13</v>
      </c>
      <c r="I84" s="6">
        <v>24</v>
      </c>
      <c r="K84" s="6">
        <v>8</v>
      </c>
      <c r="M84" s="6">
        <v>5</v>
      </c>
      <c r="P84" s="6">
        <f>50-(L84)</f>
        <v>50</v>
      </c>
      <c r="Q84" s="7">
        <f>SUM(F84:O84)</f>
        <v>50</v>
      </c>
      <c r="R84" s="8">
        <f>F84/$P84*100</f>
        <v>26</v>
      </c>
      <c r="S84" s="9">
        <f>G84/$P84*100</f>
        <v>0</v>
      </c>
      <c r="T84" s="9">
        <f>H84/$P84*100</f>
        <v>0</v>
      </c>
      <c r="U84" s="9">
        <f>I84/$P84*100</f>
        <v>48</v>
      </c>
      <c r="V84" s="9">
        <f>J84/$P84*100</f>
        <v>0</v>
      </c>
      <c r="W84" s="9">
        <f>K84/$P84*100</f>
        <v>16</v>
      </c>
      <c r="X84" s="9">
        <f>M84/P84*100</f>
        <v>10</v>
      </c>
      <c r="Y84" s="9">
        <f>N84/Q84*100</f>
        <v>0</v>
      </c>
      <c r="Z84" s="9">
        <f>O84/Q84*100</f>
        <v>0</v>
      </c>
      <c r="AA84" s="61">
        <f>SUM(R84:Z84)</f>
        <v>100</v>
      </c>
      <c r="AB84" s="7" t="s">
        <v>114</v>
      </c>
      <c r="AC84" s="50"/>
      <c r="AD84" s="56" t="s">
        <v>154</v>
      </c>
      <c r="AE84" s="6">
        <v>5</v>
      </c>
    </row>
    <row r="85" spans="1:31">
      <c r="A85" s="40" t="s">
        <v>113</v>
      </c>
      <c r="B85" s="28">
        <v>20</v>
      </c>
      <c r="C85" s="7" t="s">
        <v>23</v>
      </c>
      <c r="D85" s="6">
        <v>27</v>
      </c>
      <c r="E85" s="29">
        <v>1.1315625</v>
      </c>
      <c r="G85" s="6">
        <v>5</v>
      </c>
      <c r="H85" s="6">
        <v>14</v>
      </c>
      <c r="I85" s="6">
        <v>21</v>
      </c>
      <c r="K85" s="6">
        <v>2</v>
      </c>
      <c r="M85" s="6">
        <v>8</v>
      </c>
      <c r="P85" s="7">
        <f>50-(L85)</f>
        <v>50</v>
      </c>
      <c r="Q85" s="7">
        <f>SUM(F85:O85)</f>
        <v>50</v>
      </c>
      <c r="R85" s="8">
        <f>F85/$P85*100</f>
        <v>0</v>
      </c>
      <c r="S85" s="9">
        <f>G85/$P85*100</f>
        <v>10</v>
      </c>
      <c r="T85" s="9">
        <f>H85/$P85*100</f>
        <v>28.000000000000004</v>
      </c>
      <c r="U85" s="9">
        <f>I85/$P85*100</f>
        <v>42</v>
      </c>
      <c r="V85" s="9">
        <f>J85/$P85*100</f>
        <v>0</v>
      </c>
      <c r="W85" s="9">
        <f>K85/$P85*100</f>
        <v>4</v>
      </c>
      <c r="X85" s="9">
        <f>M85/P85*100</f>
        <v>16</v>
      </c>
      <c r="Y85" s="9">
        <f>N85/Q85*100</f>
        <v>0</v>
      </c>
      <c r="Z85" s="9">
        <f>O85/Q85*100</f>
        <v>0</v>
      </c>
      <c r="AA85" s="61">
        <f>SUM(R85:Z85)</f>
        <v>100</v>
      </c>
      <c r="AB85" s="7" t="s">
        <v>114</v>
      </c>
      <c r="AD85" s="56" t="s">
        <v>209</v>
      </c>
      <c r="AE85" s="6">
        <v>5</v>
      </c>
    </row>
    <row r="86" spans="1:31">
      <c r="A86" s="40" t="s">
        <v>113</v>
      </c>
      <c r="B86" s="28">
        <v>20</v>
      </c>
      <c r="C86" s="7" t="s">
        <v>23</v>
      </c>
      <c r="D86" s="7">
        <v>14</v>
      </c>
      <c r="E86" s="29">
        <v>1.0827893518518519</v>
      </c>
      <c r="H86" s="6">
        <v>20</v>
      </c>
      <c r="I86" s="6">
        <v>29</v>
      </c>
      <c r="M86" s="6">
        <v>1</v>
      </c>
      <c r="P86" s="7">
        <f>50-(L86)</f>
        <v>50</v>
      </c>
      <c r="Q86" s="7">
        <f>SUM(F86:O86)</f>
        <v>50</v>
      </c>
      <c r="R86" s="8">
        <f>F86/$P86*100</f>
        <v>0</v>
      </c>
      <c r="S86" s="9">
        <f>G86/$P86*100</f>
        <v>0</v>
      </c>
      <c r="T86" s="9">
        <f>H86/$P86*100</f>
        <v>40</v>
      </c>
      <c r="U86" s="9">
        <f>I86/$P86*100</f>
        <v>57.999999999999993</v>
      </c>
      <c r="V86" s="9">
        <f>J86/$P86*100</f>
        <v>0</v>
      </c>
      <c r="W86" s="9">
        <f>K86/$P86*100</f>
        <v>0</v>
      </c>
      <c r="X86" s="9">
        <f>M86/P86*100</f>
        <v>2</v>
      </c>
      <c r="Y86" s="9">
        <f>N86/Q86*100</f>
        <v>0</v>
      </c>
      <c r="Z86" s="9">
        <f>O86/Q86*100</f>
        <v>0</v>
      </c>
      <c r="AA86" s="61">
        <f>SUM(R86:Z86)</f>
        <v>100</v>
      </c>
      <c r="AB86" s="7" t="s">
        <v>114</v>
      </c>
      <c r="AD86" s="56" t="s">
        <v>206</v>
      </c>
      <c r="AE86" s="6">
        <v>2</v>
      </c>
    </row>
    <row r="87" spans="1:31">
      <c r="A87" s="40" t="s">
        <v>113</v>
      </c>
      <c r="B87" s="28">
        <v>40</v>
      </c>
      <c r="C87" s="7" t="s">
        <v>311</v>
      </c>
      <c r="D87" s="6">
        <v>18</v>
      </c>
      <c r="E87" s="32">
        <v>0.79658564814814825</v>
      </c>
      <c r="G87" s="6">
        <v>8</v>
      </c>
      <c r="I87" s="6">
        <v>30</v>
      </c>
      <c r="K87" s="6">
        <v>12</v>
      </c>
      <c r="P87" s="6">
        <f>50-(L87)</f>
        <v>50</v>
      </c>
      <c r="Q87" s="7">
        <f>SUM(F87:O87)</f>
        <v>50</v>
      </c>
      <c r="R87" s="8">
        <f>F87/$P87*100</f>
        <v>0</v>
      </c>
      <c r="S87" s="9">
        <f>G87/$P87*100</f>
        <v>16</v>
      </c>
      <c r="T87" s="9">
        <f>H87/$P87*100</f>
        <v>0</v>
      </c>
      <c r="U87" s="9">
        <f>I87/$P87*100</f>
        <v>60</v>
      </c>
      <c r="V87" s="9">
        <f>J87/$P87*100</f>
        <v>0</v>
      </c>
      <c r="W87" s="9">
        <f>K87/$P87*100</f>
        <v>24</v>
      </c>
      <c r="X87" s="9">
        <f>M87/P87*100</f>
        <v>0</v>
      </c>
      <c r="Y87" s="9">
        <f>N87/Q87*100</f>
        <v>0</v>
      </c>
      <c r="Z87" s="9">
        <f>O87/Q87*100</f>
        <v>0</v>
      </c>
      <c r="AA87" s="61">
        <f>SUM(R87:Z87)</f>
        <v>100</v>
      </c>
      <c r="AB87" s="7" t="s">
        <v>114</v>
      </c>
      <c r="AC87" s="50"/>
      <c r="AD87" s="56" t="s">
        <v>127</v>
      </c>
      <c r="AE87" s="6">
        <v>1</v>
      </c>
    </row>
    <row r="88" spans="1:31">
      <c r="A88" s="40" t="s">
        <v>179</v>
      </c>
      <c r="B88" s="28">
        <v>40</v>
      </c>
      <c r="C88" s="7" t="s">
        <v>23</v>
      </c>
      <c r="D88" s="6">
        <v>13</v>
      </c>
      <c r="E88" s="29">
        <v>2.2285532407407405</v>
      </c>
      <c r="F88" s="7">
        <v>23</v>
      </c>
      <c r="G88" s="6">
        <v>7</v>
      </c>
      <c r="H88" s="6">
        <v>6</v>
      </c>
      <c r="I88" s="6">
        <v>6</v>
      </c>
      <c r="K88" s="6">
        <v>8</v>
      </c>
      <c r="P88" s="7">
        <f>50-(L88)</f>
        <v>50</v>
      </c>
      <c r="Q88" s="7">
        <f>SUM(F88:O88)</f>
        <v>50</v>
      </c>
      <c r="R88" s="8">
        <f>F88/$P88*100</f>
        <v>46</v>
      </c>
      <c r="S88" s="9">
        <f>G88/$P88*100</f>
        <v>14.000000000000002</v>
      </c>
      <c r="T88" s="9">
        <f>H88/$P88*100</f>
        <v>12</v>
      </c>
      <c r="U88" s="9">
        <f>I88/$P88*100</f>
        <v>12</v>
      </c>
      <c r="V88" s="9">
        <f>J88/$P88*100</f>
        <v>0</v>
      </c>
      <c r="W88" s="9">
        <f>K88/$P88*100</f>
        <v>16</v>
      </c>
      <c r="X88" s="9">
        <f>M88/P88*100</f>
        <v>0</v>
      </c>
      <c r="Y88" s="9">
        <f>N88/Q88*100</f>
        <v>0</v>
      </c>
      <c r="Z88" s="9">
        <f>O88/Q88*100</f>
        <v>0</v>
      </c>
      <c r="AA88" s="61">
        <f>SUM(R88:Z88)</f>
        <v>100</v>
      </c>
      <c r="AB88" s="7" t="s">
        <v>114</v>
      </c>
      <c r="AD88" s="56" t="s">
        <v>242</v>
      </c>
      <c r="AE88" s="6">
        <v>1</v>
      </c>
    </row>
    <row r="89" spans="1:31">
      <c r="A89" s="40" t="s">
        <v>115</v>
      </c>
      <c r="B89" s="28">
        <v>20</v>
      </c>
      <c r="C89" s="7" t="s">
        <v>23</v>
      </c>
      <c r="D89" s="6">
        <v>10</v>
      </c>
      <c r="E89" s="6" t="s">
        <v>131</v>
      </c>
      <c r="F89" s="7">
        <v>9</v>
      </c>
      <c r="G89" s="6">
        <v>13</v>
      </c>
      <c r="H89" s="6">
        <v>22</v>
      </c>
      <c r="I89" s="6">
        <v>5</v>
      </c>
      <c r="M89" s="6">
        <v>1</v>
      </c>
      <c r="P89" s="6">
        <f>50-(L89)</f>
        <v>50</v>
      </c>
      <c r="Q89" s="7">
        <f>SUM(F89:O89)</f>
        <v>50</v>
      </c>
      <c r="R89" s="8">
        <f>F89/$P89*100</f>
        <v>18</v>
      </c>
      <c r="S89" s="9">
        <f>G89/$P89*100</f>
        <v>26</v>
      </c>
      <c r="T89" s="9">
        <f>H89/$P89*100</f>
        <v>44</v>
      </c>
      <c r="U89" s="9">
        <f>I89/$P89*100</f>
        <v>10</v>
      </c>
      <c r="V89" s="9">
        <f>J89/$P89*100</f>
        <v>0</v>
      </c>
      <c r="W89" s="9">
        <f>K89/$P89*100</f>
        <v>0</v>
      </c>
      <c r="X89" s="9">
        <f>M89/P89*100</f>
        <v>2</v>
      </c>
      <c r="Y89" s="9">
        <f>N89/Q89*100</f>
        <v>0</v>
      </c>
      <c r="Z89" s="9">
        <f>O89/Q89*100</f>
        <v>0</v>
      </c>
      <c r="AA89" s="61">
        <f>SUM(R89:Z89)</f>
        <v>100</v>
      </c>
      <c r="AB89" s="7" t="s">
        <v>114</v>
      </c>
      <c r="AC89" s="50"/>
      <c r="AD89" s="56" t="s">
        <v>159</v>
      </c>
      <c r="AE89" s="6">
        <v>1</v>
      </c>
    </row>
    <row r="90" spans="1:31">
      <c r="A90" s="40" t="s">
        <v>115</v>
      </c>
      <c r="B90" s="28">
        <v>20</v>
      </c>
      <c r="C90" s="7" t="s">
        <v>23</v>
      </c>
      <c r="D90" s="6">
        <v>19</v>
      </c>
      <c r="E90" s="6" t="s">
        <v>140</v>
      </c>
      <c r="F90" s="7">
        <v>10</v>
      </c>
      <c r="G90" s="6">
        <v>15</v>
      </c>
      <c r="I90" s="6">
        <v>25</v>
      </c>
      <c r="P90" s="6">
        <f>50-(L90)</f>
        <v>50</v>
      </c>
      <c r="Q90" s="7">
        <f>SUM(F90:O90)</f>
        <v>50</v>
      </c>
      <c r="R90" s="8">
        <f>F90/$P90*100</f>
        <v>20</v>
      </c>
      <c r="S90" s="9">
        <f>G90/$P90*100</f>
        <v>30</v>
      </c>
      <c r="T90" s="9">
        <f>H90/$P90*100</f>
        <v>0</v>
      </c>
      <c r="U90" s="9">
        <f>I90/$P90*100</f>
        <v>50</v>
      </c>
      <c r="V90" s="9">
        <f>J90/$P90*100</f>
        <v>0</v>
      </c>
      <c r="W90" s="9">
        <f>K90/$P90*100</f>
        <v>0</v>
      </c>
      <c r="X90" s="9">
        <f>M90/P90*100</f>
        <v>0</v>
      </c>
      <c r="Y90" s="9">
        <f>N90/Q90*100</f>
        <v>0</v>
      </c>
      <c r="Z90" s="9">
        <f>O90/Q90*100</f>
        <v>0</v>
      </c>
      <c r="AA90" s="61">
        <f>SUM(R90:Z90)</f>
        <v>100</v>
      </c>
      <c r="AB90" s="7" t="s">
        <v>114</v>
      </c>
      <c r="AC90" s="50"/>
      <c r="AD90" s="56" t="s">
        <v>162</v>
      </c>
      <c r="AE90" s="6">
        <v>1</v>
      </c>
    </row>
    <row r="91" spans="1:31" s="1" customFormat="1">
      <c r="A91" s="39" t="s">
        <v>115</v>
      </c>
      <c r="B91" s="27">
        <v>20</v>
      </c>
      <c r="C91" s="1" t="s">
        <v>23</v>
      </c>
      <c r="D91" s="1">
        <v>6</v>
      </c>
      <c r="E91" s="31">
        <v>2.4669791666666669</v>
      </c>
      <c r="F91" s="1">
        <v>33</v>
      </c>
      <c r="I91" s="1">
        <v>12</v>
      </c>
      <c r="K91" s="1">
        <v>4</v>
      </c>
      <c r="M91" s="1">
        <v>1</v>
      </c>
      <c r="P91" s="1">
        <f>50-(L91)</f>
        <v>50</v>
      </c>
      <c r="Q91" s="1">
        <f>SUM(F91:O91)</f>
        <v>50</v>
      </c>
      <c r="R91" s="10">
        <f>F91/$P91*100</f>
        <v>66</v>
      </c>
      <c r="S91" s="11">
        <f>G91/$P91*100</f>
        <v>0</v>
      </c>
      <c r="T91" s="11">
        <f>H91/$P91*100</f>
        <v>0</v>
      </c>
      <c r="U91" s="11">
        <f>I91/$P91*100</f>
        <v>24</v>
      </c>
      <c r="V91" s="11">
        <f>J91/$P91*100</f>
        <v>0</v>
      </c>
      <c r="W91" s="11">
        <f>K91/$P91*100</f>
        <v>8</v>
      </c>
      <c r="X91" s="11">
        <f>M91/P91*100</f>
        <v>2</v>
      </c>
      <c r="Y91" s="11">
        <f>N91/Q91*100</f>
        <v>0</v>
      </c>
      <c r="Z91" s="11">
        <f>O91/Q91*100</f>
        <v>0</v>
      </c>
      <c r="AA91" s="62">
        <f>SUM(R91:Z91)</f>
        <v>100</v>
      </c>
      <c r="AB91" s="1" t="s">
        <v>114</v>
      </c>
      <c r="AC91" s="51"/>
      <c r="AD91" s="57" t="s">
        <v>155</v>
      </c>
      <c r="AE91" s="1">
        <v>2</v>
      </c>
    </row>
    <row r="92" spans="1:31">
      <c r="A92" s="40" t="s">
        <v>115</v>
      </c>
      <c r="B92" s="28">
        <v>20</v>
      </c>
      <c r="C92" s="7" t="s">
        <v>23</v>
      </c>
      <c r="D92" s="6">
        <v>9</v>
      </c>
      <c r="E92" s="6" t="s">
        <v>130</v>
      </c>
      <c r="F92" s="7">
        <v>18</v>
      </c>
      <c r="G92" s="6">
        <v>15</v>
      </c>
      <c r="I92" s="6">
        <v>11</v>
      </c>
      <c r="K92" s="6">
        <v>2</v>
      </c>
      <c r="L92" s="6">
        <v>3</v>
      </c>
      <c r="M92" s="6">
        <v>1</v>
      </c>
      <c r="P92" s="6">
        <f>50-(L92)</f>
        <v>47</v>
      </c>
      <c r="Q92" s="7">
        <f>SUM(F92:O92)</f>
        <v>50</v>
      </c>
      <c r="R92" s="8">
        <f>F92/$P92*100</f>
        <v>38.297872340425535</v>
      </c>
      <c r="S92" s="9">
        <f>G92/$P92*100</f>
        <v>31.914893617021278</v>
      </c>
      <c r="T92" s="9">
        <f>H92/$P92*100</f>
        <v>0</v>
      </c>
      <c r="U92" s="9">
        <f>I92/$P92*100</f>
        <v>23.404255319148938</v>
      </c>
      <c r="V92" s="9">
        <f>J92/$P92*100</f>
        <v>0</v>
      </c>
      <c r="W92" s="9">
        <f>K92/$P92*100</f>
        <v>4.2553191489361701</v>
      </c>
      <c r="X92" s="9">
        <f>M92/P92*100</f>
        <v>2.1276595744680851</v>
      </c>
      <c r="Y92" s="9">
        <f>N92/Q92*100</f>
        <v>0</v>
      </c>
      <c r="Z92" s="9">
        <f>O92/Q92*100</f>
        <v>0</v>
      </c>
      <c r="AA92" s="61">
        <f>SUM(R92:Z92)</f>
        <v>100</v>
      </c>
      <c r="AB92" s="7" t="s">
        <v>114</v>
      </c>
      <c r="AC92" s="50"/>
      <c r="AD92" s="56" t="s">
        <v>158</v>
      </c>
      <c r="AE92" s="6">
        <v>2</v>
      </c>
    </row>
    <row r="93" spans="1:31">
      <c r="A93" s="40" t="s">
        <v>115</v>
      </c>
      <c r="B93" s="28">
        <v>20</v>
      </c>
      <c r="C93" s="7" t="s">
        <v>23</v>
      </c>
      <c r="D93" s="6">
        <v>7</v>
      </c>
      <c r="E93" s="29">
        <v>2.4725578703703701</v>
      </c>
      <c r="F93" s="7">
        <v>21</v>
      </c>
      <c r="G93" s="6">
        <v>6</v>
      </c>
      <c r="I93" s="6">
        <v>20</v>
      </c>
      <c r="K93" s="6">
        <v>3</v>
      </c>
      <c r="P93" s="6">
        <f>50-(L93)</f>
        <v>50</v>
      </c>
      <c r="Q93" s="7">
        <f>SUM(F93:O93)</f>
        <v>50</v>
      </c>
      <c r="R93" s="8">
        <f>F93/$P93*100</f>
        <v>42</v>
      </c>
      <c r="S93" s="9">
        <f>G93/$P93*100</f>
        <v>12</v>
      </c>
      <c r="T93" s="9">
        <f>H93/$P93*100</f>
        <v>0</v>
      </c>
      <c r="U93" s="9">
        <f>I93/$P93*100</f>
        <v>40</v>
      </c>
      <c r="V93" s="9">
        <f>J93/$P93*100</f>
        <v>0</v>
      </c>
      <c r="W93" s="9">
        <f>K93/$P93*100</f>
        <v>6</v>
      </c>
      <c r="X93" s="9">
        <f>M93/P93*100</f>
        <v>0</v>
      </c>
      <c r="Y93" s="9">
        <f>N93/Q93*100</f>
        <v>0</v>
      </c>
      <c r="Z93" s="9">
        <f>O93/Q93*100</f>
        <v>0</v>
      </c>
      <c r="AA93" s="61">
        <f>SUM(R93:Z93)</f>
        <v>100</v>
      </c>
      <c r="AB93" s="7" t="s">
        <v>114</v>
      </c>
      <c r="AC93" s="50"/>
      <c r="AD93" s="56" t="s">
        <v>156</v>
      </c>
      <c r="AE93" s="6">
        <v>1</v>
      </c>
    </row>
    <row r="94" spans="1:31">
      <c r="A94" s="40" t="s">
        <v>115</v>
      </c>
      <c r="B94" s="28">
        <v>20</v>
      </c>
      <c r="C94" s="7" t="s">
        <v>23</v>
      </c>
      <c r="D94" s="6">
        <v>16</v>
      </c>
      <c r="E94" s="6" t="s">
        <v>137</v>
      </c>
      <c r="F94" s="7">
        <v>8</v>
      </c>
      <c r="G94" s="6">
        <v>8</v>
      </c>
      <c r="I94" s="6">
        <v>30</v>
      </c>
      <c r="L94" s="6">
        <v>2</v>
      </c>
      <c r="M94" s="6">
        <v>2</v>
      </c>
      <c r="P94" s="6">
        <f>50-(L94)</f>
        <v>48</v>
      </c>
      <c r="Q94" s="7">
        <f>SUM(F94:O94)</f>
        <v>50</v>
      </c>
      <c r="R94" s="8">
        <f>F94/$P94*100</f>
        <v>16.666666666666664</v>
      </c>
      <c r="S94" s="9">
        <f>G94/$P94*100</f>
        <v>16.666666666666664</v>
      </c>
      <c r="T94" s="9">
        <f>H94/$P94*100</f>
        <v>0</v>
      </c>
      <c r="U94" s="9">
        <f>I94/$P94*100</f>
        <v>62.5</v>
      </c>
      <c r="V94" s="9">
        <f>J94/$P94*100</f>
        <v>0</v>
      </c>
      <c r="W94" s="9">
        <f>K94/$P94*100</f>
        <v>0</v>
      </c>
      <c r="X94" s="9">
        <f>M94/P94*100</f>
        <v>4.1666666666666661</v>
      </c>
      <c r="Y94" s="9">
        <f>N94/Q94*100</f>
        <v>0</v>
      </c>
      <c r="Z94" s="9">
        <f>O94/Q94*100</f>
        <v>0</v>
      </c>
      <c r="AA94" s="61">
        <f>SUM(R94:Z94)</f>
        <v>100</v>
      </c>
      <c r="AB94" s="7" t="s">
        <v>114</v>
      </c>
      <c r="AC94" s="50"/>
      <c r="AD94" s="56" t="s">
        <v>156</v>
      </c>
      <c r="AE94" s="6">
        <v>1</v>
      </c>
    </row>
    <row r="95" spans="1:31">
      <c r="A95" s="40" t="s">
        <v>115</v>
      </c>
      <c r="B95" s="28">
        <v>20</v>
      </c>
      <c r="C95" s="7" t="s">
        <v>23</v>
      </c>
      <c r="D95" s="6">
        <v>8</v>
      </c>
      <c r="E95" s="29">
        <v>2.4766550925925928</v>
      </c>
      <c r="F95" s="7">
        <v>18</v>
      </c>
      <c r="G95" s="6">
        <v>3</v>
      </c>
      <c r="I95" s="6">
        <v>29</v>
      </c>
      <c r="P95" s="6">
        <f>50-(L95)</f>
        <v>50</v>
      </c>
      <c r="Q95" s="7">
        <f>SUM(F95:O95)</f>
        <v>50</v>
      </c>
      <c r="R95" s="8">
        <f>F95/$P95*100</f>
        <v>36</v>
      </c>
      <c r="S95" s="9">
        <f>G95/$P95*100</f>
        <v>6</v>
      </c>
      <c r="T95" s="9">
        <f>H95/$P95*100</f>
        <v>0</v>
      </c>
      <c r="U95" s="9">
        <f>I95/$P95*100</f>
        <v>57.999999999999993</v>
      </c>
      <c r="V95" s="9">
        <f>J95/$P95*100</f>
        <v>0</v>
      </c>
      <c r="W95" s="9">
        <f>K95/$P95*100</f>
        <v>0</v>
      </c>
      <c r="X95" s="9">
        <f>M95/P95*100</f>
        <v>0</v>
      </c>
      <c r="Y95" s="9">
        <f>N95/Q95*100</f>
        <v>0</v>
      </c>
      <c r="Z95" s="9">
        <f>O95/Q95*100</f>
        <v>0</v>
      </c>
      <c r="AA95" s="61">
        <f>SUM(R95:Z95)</f>
        <v>100</v>
      </c>
      <c r="AB95" s="7" t="s">
        <v>114</v>
      </c>
      <c r="AC95" s="50"/>
      <c r="AD95" s="56" t="s">
        <v>157</v>
      </c>
      <c r="AE95" s="6">
        <v>1</v>
      </c>
    </row>
    <row r="96" spans="1:31">
      <c r="A96" s="40" t="s">
        <v>113</v>
      </c>
      <c r="B96" s="35">
        <v>60</v>
      </c>
      <c r="C96" s="13" t="s">
        <v>311</v>
      </c>
      <c r="D96" s="12">
        <v>22</v>
      </c>
      <c r="E96" s="38">
        <v>0.22241898148148151</v>
      </c>
      <c r="F96" s="13"/>
      <c r="G96" s="12"/>
      <c r="H96" s="12"/>
      <c r="I96" s="12">
        <v>47</v>
      </c>
      <c r="J96" s="12"/>
      <c r="K96" s="12">
        <v>3</v>
      </c>
      <c r="L96" s="12"/>
      <c r="M96" s="12"/>
      <c r="N96" s="12"/>
      <c r="O96" s="12"/>
      <c r="P96" s="13">
        <f>50-(L96)</f>
        <v>50</v>
      </c>
      <c r="Q96" s="13">
        <f>SUM(F96:O96)</f>
        <v>50</v>
      </c>
      <c r="R96" s="14">
        <f>F96/$P96*100</f>
        <v>0</v>
      </c>
      <c r="S96" s="15">
        <f>G96/$P96*100</f>
        <v>0</v>
      </c>
      <c r="T96" s="15">
        <f>H96/$P96*100</f>
        <v>0</v>
      </c>
      <c r="U96" s="15">
        <f>I96/$P96*100</f>
        <v>94</v>
      </c>
      <c r="V96" s="15">
        <f>J96/$P96*100</f>
        <v>0</v>
      </c>
      <c r="W96" s="15">
        <f>K96/$P96*100</f>
        <v>6</v>
      </c>
      <c r="X96" s="15">
        <f>M96/P96*100</f>
        <v>0</v>
      </c>
      <c r="Y96" s="15">
        <f>N96/Q96*100</f>
        <v>0</v>
      </c>
      <c r="Z96" s="15">
        <f>O96/Q96*100</f>
        <v>0</v>
      </c>
      <c r="AA96" s="63">
        <f>SUM(R96:Z96)</f>
        <v>100</v>
      </c>
      <c r="AB96" s="13" t="s">
        <v>114</v>
      </c>
      <c r="AC96" s="54"/>
      <c r="AD96" s="58" t="s">
        <v>204</v>
      </c>
      <c r="AE96" s="6">
        <v>1</v>
      </c>
    </row>
    <row r="97" spans="1:31">
      <c r="A97" s="40" t="s">
        <v>113</v>
      </c>
      <c r="B97" s="35">
        <v>20</v>
      </c>
      <c r="C97" s="13" t="s">
        <v>23</v>
      </c>
      <c r="D97" s="12">
        <v>3</v>
      </c>
      <c r="E97" s="36">
        <v>1.0396875000000001</v>
      </c>
      <c r="F97" s="13">
        <v>19</v>
      </c>
      <c r="G97" s="12">
        <v>1</v>
      </c>
      <c r="H97" s="12">
        <v>10</v>
      </c>
      <c r="I97" s="12">
        <v>6</v>
      </c>
      <c r="J97" s="12"/>
      <c r="K97" s="12">
        <v>1</v>
      </c>
      <c r="L97" s="12">
        <v>2</v>
      </c>
      <c r="M97" s="12">
        <v>11</v>
      </c>
      <c r="N97" s="12"/>
      <c r="O97" s="12"/>
      <c r="P97" s="13">
        <f>50-(L97)</f>
        <v>48</v>
      </c>
      <c r="Q97" s="13">
        <f>SUM(F97:O97)</f>
        <v>50</v>
      </c>
      <c r="R97" s="14">
        <f>F97/$P97*100</f>
        <v>39.583333333333329</v>
      </c>
      <c r="S97" s="15">
        <f>G97/$P97*100</f>
        <v>2.083333333333333</v>
      </c>
      <c r="T97" s="15">
        <f>H97/$P97*100</f>
        <v>20.833333333333336</v>
      </c>
      <c r="U97" s="15">
        <f>I97/$P97*100</f>
        <v>12.5</v>
      </c>
      <c r="V97" s="15">
        <f>J97/$P97*100</f>
        <v>0</v>
      </c>
      <c r="W97" s="15">
        <f>K97/$P97*100</f>
        <v>2.083333333333333</v>
      </c>
      <c r="X97" s="15">
        <f>M97/P97*100</f>
        <v>22.916666666666664</v>
      </c>
      <c r="Y97" s="15">
        <f>N97/Q97*100</f>
        <v>0</v>
      </c>
      <c r="Z97" s="15">
        <f>O97/Q97*100</f>
        <v>0</v>
      </c>
      <c r="AA97" s="63">
        <f>SUM(R97:Z97)</f>
        <v>100</v>
      </c>
      <c r="AB97" s="13" t="s">
        <v>114</v>
      </c>
      <c r="AC97" s="54"/>
      <c r="AD97" s="58" t="s">
        <v>188</v>
      </c>
      <c r="AE97" s="6">
        <v>4</v>
      </c>
    </row>
    <row r="98" spans="1:31">
      <c r="A98" s="40" t="s">
        <v>115</v>
      </c>
      <c r="B98" s="28">
        <v>20</v>
      </c>
      <c r="C98" s="7" t="s">
        <v>23</v>
      </c>
      <c r="D98" s="6">
        <v>20</v>
      </c>
      <c r="E98" s="6" t="s">
        <v>141</v>
      </c>
      <c r="F98" s="7">
        <v>9</v>
      </c>
      <c r="G98" s="6">
        <v>9</v>
      </c>
      <c r="H98" s="6">
        <v>3</v>
      </c>
      <c r="I98" s="6">
        <v>27</v>
      </c>
      <c r="L98" s="6">
        <v>2</v>
      </c>
      <c r="P98" s="6">
        <f>50-(L98)</f>
        <v>48</v>
      </c>
      <c r="Q98" s="7">
        <f>SUM(F98:O98)</f>
        <v>50</v>
      </c>
      <c r="R98" s="8">
        <f>F98/$P98*100</f>
        <v>18.75</v>
      </c>
      <c r="S98" s="9">
        <f>G98/$P98*100</f>
        <v>18.75</v>
      </c>
      <c r="T98" s="9">
        <f>H98/$P98*100</f>
        <v>6.25</v>
      </c>
      <c r="U98" s="9">
        <f>I98/$P98*100</f>
        <v>56.25</v>
      </c>
      <c r="V98" s="9">
        <f>J98/$P98*100</f>
        <v>0</v>
      </c>
      <c r="W98" s="9">
        <f>K98/$P98*100</f>
        <v>0</v>
      </c>
      <c r="X98" s="9">
        <f>M98/P98*100</f>
        <v>0</v>
      </c>
      <c r="Y98" s="9">
        <f>N98/Q98*100</f>
        <v>0</v>
      </c>
      <c r="Z98" s="9">
        <f>O98/Q98*100</f>
        <v>0</v>
      </c>
      <c r="AA98" s="61">
        <f>SUM(R98:Z98)</f>
        <v>100</v>
      </c>
      <c r="AB98" s="7" t="s">
        <v>114</v>
      </c>
      <c r="AC98" s="50"/>
      <c r="AD98" s="56" t="s">
        <v>163</v>
      </c>
      <c r="AE98" s="6">
        <v>1</v>
      </c>
    </row>
    <row r="99" spans="1:31" s="7" customFormat="1">
      <c r="A99" s="40" t="s">
        <v>113</v>
      </c>
      <c r="B99" s="28">
        <v>40</v>
      </c>
      <c r="C99" s="7" t="s">
        <v>311</v>
      </c>
      <c r="D99" s="6">
        <v>15</v>
      </c>
      <c r="E99" s="32">
        <v>0.78820601851851846</v>
      </c>
      <c r="G99" s="6">
        <v>1</v>
      </c>
      <c r="H99" s="6"/>
      <c r="I99" s="6">
        <v>42</v>
      </c>
      <c r="J99" s="6"/>
      <c r="K99" s="6">
        <v>2</v>
      </c>
      <c r="L99" s="6">
        <v>2</v>
      </c>
      <c r="M99" s="6">
        <v>3</v>
      </c>
      <c r="N99" s="6"/>
      <c r="O99" s="6"/>
      <c r="P99" s="6">
        <f>50-(L99)</f>
        <v>48</v>
      </c>
      <c r="Q99" s="7">
        <f>SUM(F99:O99)</f>
        <v>50</v>
      </c>
      <c r="R99" s="8">
        <f>F99/$P99*100</f>
        <v>0</v>
      </c>
      <c r="S99" s="9">
        <f>G99/$P99*100</f>
        <v>2.083333333333333</v>
      </c>
      <c r="T99" s="9">
        <f>H99/$P99*100</f>
        <v>0</v>
      </c>
      <c r="U99" s="9">
        <f>I99/$P99*100</f>
        <v>87.5</v>
      </c>
      <c r="V99" s="9">
        <f>J99/$P99*100</f>
        <v>0</v>
      </c>
      <c r="W99" s="9">
        <f>K99/$P99*100</f>
        <v>4.1666666666666661</v>
      </c>
      <c r="X99" s="9">
        <f>M99/P99*100</f>
        <v>6.25</v>
      </c>
      <c r="Y99" s="9">
        <f>N99/Q99*100</f>
        <v>0</v>
      </c>
      <c r="Z99" s="9">
        <f>O99/Q99*100</f>
        <v>0</v>
      </c>
      <c r="AA99" s="61">
        <f>SUM(R99:Z99)</f>
        <v>100</v>
      </c>
      <c r="AB99" s="7" t="s">
        <v>114</v>
      </c>
      <c r="AC99" s="50"/>
      <c r="AD99" s="56" t="s">
        <v>125</v>
      </c>
      <c r="AE99" s="7">
        <v>1</v>
      </c>
    </row>
    <row r="100" spans="1:31">
      <c r="A100" s="41" t="s">
        <v>115</v>
      </c>
      <c r="B100" s="28">
        <v>40</v>
      </c>
      <c r="C100" s="13" t="s">
        <v>311</v>
      </c>
      <c r="D100" s="6">
        <v>7</v>
      </c>
      <c r="E100" s="6" t="s">
        <v>225</v>
      </c>
      <c r="I100" s="6">
        <v>36</v>
      </c>
      <c r="K100" s="6">
        <v>11</v>
      </c>
      <c r="M100" s="6">
        <v>3</v>
      </c>
      <c r="P100" s="7">
        <f>50-(L100)</f>
        <v>50</v>
      </c>
      <c r="Q100" s="7">
        <f>SUM(F100:O100)</f>
        <v>50</v>
      </c>
      <c r="R100" s="8">
        <f>F100/$P100*100</f>
        <v>0</v>
      </c>
      <c r="S100" s="9">
        <f>G100/$P100*100</f>
        <v>0</v>
      </c>
      <c r="T100" s="9">
        <f>H100/$P100*100</f>
        <v>0</v>
      </c>
      <c r="U100" s="9">
        <f>I100/$P100*100</f>
        <v>72</v>
      </c>
      <c r="V100" s="9">
        <f>J100/$P100*100</f>
        <v>0</v>
      </c>
      <c r="W100" s="9">
        <f>K100/$P100*100</f>
        <v>22</v>
      </c>
      <c r="X100" s="9">
        <f>M100/P100*100</f>
        <v>6</v>
      </c>
      <c r="Y100" s="9">
        <f>N100/Q100*100</f>
        <v>0</v>
      </c>
      <c r="Z100" s="9">
        <f>O100/Q100*100</f>
        <v>0</v>
      </c>
      <c r="AA100" s="61">
        <f>SUM(R100:Z100)</f>
        <v>100</v>
      </c>
      <c r="AB100" s="7" t="s">
        <v>114</v>
      </c>
      <c r="AD100" s="56" t="s">
        <v>304</v>
      </c>
      <c r="AE100" s="6">
        <v>3</v>
      </c>
    </row>
    <row r="101" spans="1:31">
      <c r="A101" s="40" t="s">
        <v>113</v>
      </c>
      <c r="B101" s="35">
        <v>60</v>
      </c>
      <c r="C101" s="13" t="s">
        <v>311</v>
      </c>
      <c r="D101" s="12">
        <v>8</v>
      </c>
      <c r="E101" s="38">
        <v>0.16538194444444446</v>
      </c>
      <c r="F101" s="13"/>
      <c r="G101" s="12"/>
      <c r="H101" s="12"/>
      <c r="I101" s="12">
        <v>48</v>
      </c>
      <c r="J101" s="12"/>
      <c r="K101" s="12"/>
      <c r="L101" s="12"/>
      <c r="M101" s="12">
        <v>2</v>
      </c>
      <c r="N101" s="12"/>
      <c r="O101" s="12"/>
      <c r="P101" s="13">
        <f>50-(L101)</f>
        <v>50</v>
      </c>
      <c r="Q101" s="13">
        <f>SUM(F101:O101)</f>
        <v>50</v>
      </c>
      <c r="R101" s="14">
        <f>F101/$P101*100</f>
        <v>0</v>
      </c>
      <c r="S101" s="15">
        <f>G101/$P101*100</f>
        <v>0</v>
      </c>
      <c r="T101" s="15">
        <f>H101/$P101*100</f>
        <v>0</v>
      </c>
      <c r="U101" s="15">
        <f>I101/$P101*100</f>
        <v>96</v>
      </c>
      <c r="V101" s="15">
        <f>J101/$P101*100</f>
        <v>0</v>
      </c>
      <c r="W101" s="15">
        <f>K101/$P101*100</f>
        <v>0</v>
      </c>
      <c r="X101" s="15">
        <f>M101/P101*100</f>
        <v>4</v>
      </c>
      <c r="Y101" s="15">
        <f>N101/Q101*100</f>
        <v>0</v>
      </c>
      <c r="Z101" s="15">
        <f>O101/Q101*100</f>
        <v>0</v>
      </c>
      <c r="AA101" s="63">
        <f>SUM(R101:Z101)</f>
        <v>100</v>
      </c>
      <c r="AB101" s="13" t="s">
        <v>114</v>
      </c>
      <c r="AC101" s="54"/>
      <c r="AD101" s="58" t="s">
        <v>202</v>
      </c>
      <c r="AE101" s="6">
        <v>1</v>
      </c>
    </row>
    <row r="102" spans="1:31">
      <c r="A102" s="40" t="s">
        <v>113</v>
      </c>
      <c r="B102" s="28">
        <v>40</v>
      </c>
      <c r="C102" s="7" t="s">
        <v>311</v>
      </c>
      <c r="D102" s="6">
        <v>29</v>
      </c>
      <c r="E102" s="32">
        <v>0.8715856481481481</v>
      </c>
      <c r="G102" s="6">
        <v>3</v>
      </c>
      <c r="I102" s="6">
        <v>36</v>
      </c>
      <c r="K102" s="6">
        <v>8</v>
      </c>
      <c r="M102" s="6">
        <v>3</v>
      </c>
      <c r="P102" s="6">
        <f>50-(L102)</f>
        <v>50</v>
      </c>
      <c r="Q102" s="7">
        <f>SUM(F102:O102)</f>
        <v>50</v>
      </c>
      <c r="R102" s="8">
        <f>F102/$P102*100</f>
        <v>0</v>
      </c>
      <c r="S102" s="9">
        <f>G102/$P102*100</f>
        <v>6</v>
      </c>
      <c r="T102" s="9">
        <f>H102/$P102*100</f>
        <v>0</v>
      </c>
      <c r="U102" s="9">
        <f>I102/$P102*100</f>
        <v>72</v>
      </c>
      <c r="V102" s="9">
        <f>J102/$P102*100</f>
        <v>0</v>
      </c>
      <c r="W102" s="9">
        <f>K102/$P102*100</f>
        <v>16</v>
      </c>
      <c r="X102" s="9">
        <f>M102/P102*100</f>
        <v>6</v>
      </c>
      <c r="Y102" s="9">
        <f>N102/Q102*100</f>
        <v>0</v>
      </c>
      <c r="Z102" s="9">
        <f>O102/Q102*100</f>
        <v>0</v>
      </c>
      <c r="AA102" s="61">
        <f>SUM(R102:Z102)</f>
        <v>100</v>
      </c>
      <c r="AB102" s="7" t="s">
        <v>114</v>
      </c>
      <c r="AC102" s="50"/>
      <c r="AD102" s="56" t="s">
        <v>123</v>
      </c>
      <c r="AE102" s="6">
        <v>3</v>
      </c>
    </row>
    <row r="103" spans="1:31">
      <c r="A103" s="40" t="s">
        <v>113</v>
      </c>
      <c r="B103" s="35">
        <v>60</v>
      </c>
      <c r="C103" s="13" t="s">
        <v>311</v>
      </c>
      <c r="D103" s="12">
        <v>3</v>
      </c>
      <c r="E103" s="38">
        <v>0.14258101851851854</v>
      </c>
      <c r="F103" s="13">
        <v>10</v>
      </c>
      <c r="G103" s="12">
        <v>8</v>
      </c>
      <c r="H103" s="12"/>
      <c r="I103" s="12">
        <v>32</v>
      </c>
      <c r="J103" s="12"/>
      <c r="K103" s="12"/>
      <c r="L103" s="12"/>
      <c r="M103" s="12"/>
      <c r="N103" s="12"/>
      <c r="O103" s="12"/>
      <c r="P103" s="13">
        <f>50-(L103)</f>
        <v>50</v>
      </c>
      <c r="Q103" s="13">
        <f>SUM(F103:O103)</f>
        <v>50</v>
      </c>
      <c r="R103" s="14">
        <f>F103/$P103*100</f>
        <v>20</v>
      </c>
      <c r="S103" s="15">
        <f>G103/$P103*100</f>
        <v>16</v>
      </c>
      <c r="T103" s="15">
        <f>H103/$P103*100</f>
        <v>0</v>
      </c>
      <c r="U103" s="15">
        <f>I103/$P103*100</f>
        <v>64</v>
      </c>
      <c r="V103" s="15">
        <f>J103/$P103*100</f>
        <v>0</v>
      </c>
      <c r="W103" s="15">
        <f>K103/$P103*100</f>
        <v>0</v>
      </c>
      <c r="X103" s="15">
        <f>M103/P103*100</f>
        <v>0</v>
      </c>
      <c r="Y103" s="15">
        <f>N103/Q103*100</f>
        <v>0</v>
      </c>
      <c r="Z103" s="15">
        <f>O103/Q103*100</f>
        <v>0</v>
      </c>
      <c r="AA103" s="63">
        <f>SUM(R103:Z103)</f>
        <v>100</v>
      </c>
      <c r="AB103" s="13" t="s">
        <v>114</v>
      </c>
      <c r="AC103" s="54"/>
      <c r="AD103" s="58" t="s">
        <v>200</v>
      </c>
      <c r="AE103" s="6">
        <v>1</v>
      </c>
    </row>
    <row r="104" spans="1:31">
      <c r="A104" s="40" t="s">
        <v>113</v>
      </c>
      <c r="B104" s="28">
        <v>20</v>
      </c>
      <c r="C104" s="7" t="s">
        <v>23</v>
      </c>
      <c r="D104" s="6">
        <v>28</v>
      </c>
      <c r="E104" s="29">
        <v>1.134988425925926</v>
      </c>
      <c r="G104" s="6">
        <v>9</v>
      </c>
      <c r="H104" s="6">
        <v>14</v>
      </c>
      <c r="I104" s="6">
        <v>24</v>
      </c>
      <c r="K104" s="6">
        <v>1</v>
      </c>
      <c r="M104" s="6">
        <v>2</v>
      </c>
      <c r="P104" s="7">
        <f>50-(L104)</f>
        <v>50</v>
      </c>
      <c r="Q104" s="7">
        <f>SUM(F104:O104)</f>
        <v>50</v>
      </c>
      <c r="R104" s="8">
        <f>F104/$P104*100</f>
        <v>0</v>
      </c>
      <c r="S104" s="9">
        <f>G104/$P104*100</f>
        <v>18</v>
      </c>
      <c r="T104" s="9">
        <f>H104/$P104*100</f>
        <v>28.000000000000004</v>
      </c>
      <c r="U104" s="9">
        <f>I104/$P104*100</f>
        <v>48</v>
      </c>
      <c r="V104" s="9">
        <f>J104/$P104*100</f>
        <v>0</v>
      </c>
      <c r="W104" s="9">
        <f>K104/$P104*100</f>
        <v>2</v>
      </c>
      <c r="X104" s="9">
        <f>M104/P104*100</f>
        <v>4</v>
      </c>
      <c r="Y104" s="9">
        <f>N104/Q104*100</f>
        <v>0</v>
      </c>
      <c r="Z104" s="9">
        <f>O104/Q104*100</f>
        <v>0</v>
      </c>
      <c r="AA104" s="61">
        <f>SUM(R104:Z104)</f>
        <v>100</v>
      </c>
      <c r="AB104" s="7" t="s">
        <v>114</v>
      </c>
      <c r="AD104" s="56" t="s">
        <v>210</v>
      </c>
      <c r="AE104" s="6">
        <v>3</v>
      </c>
    </row>
    <row r="105" spans="1:31">
      <c r="A105" s="40" t="s">
        <v>113</v>
      </c>
      <c r="B105" s="35">
        <v>60</v>
      </c>
      <c r="C105" s="13" t="s">
        <v>311</v>
      </c>
      <c r="D105" s="12">
        <v>10</v>
      </c>
      <c r="E105" s="38">
        <v>0.17325231481481482</v>
      </c>
      <c r="F105" s="13"/>
      <c r="G105" s="12">
        <v>7</v>
      </c>
      <c r="H105" s="12"/>
      <c r="I105" s="12">
        <v>40</v>
      </c>
      <c r="J105" s="12"/>
      <c r="K105" s="12"/>
      <c r="L105" s="12"/>
      <c r="M105" s="12">
        <v>3</v>
      </c>
      <c r="N105" s="12"/>
      <c r="O105" s="12"/>
      <c r="P105" s="13">
        <f>50-(L105)</f>
        <v>50</v>
      </c>
      <c r="Q105" s="13">
        <f>SUM(F105:O105)</f>
        <v>50</v>
      </c>
      <c r="R105" s="14">
        <f>F105/$P105*100</f>
        <v>0</v>
      </c>
      <c r="S105" s="15">
        <f>G105/$P105*100</f>
        <v>14.000000000000002</v>
      </c>
      <c r="T105" s="15">
        <f>H105/$P105*100</f>
        <v>0</v>
      </c>
      <c r="U105" s="15">
        <f>I105/$P105*100</f>
        <v>80</v>
      </c>
      <c r="V105" s="15">
        <f>J105/$P105*100</f>
        <v>0</v>
      </c>
      <c r="W105" s="15">
        <f>K105/$P105*100</f>
        <v>0</v>
      </c>
      <c r="X105" s="15">
        <f>M105/P105*100</f>
        <v>6</v>
      </c>
      <c r="Y105" s="15">
        <f>N105/Q105*100</f>
        <v>0</v>
      </c>
      <c r="Z105" s="15">
        <f>O105/Q105*100</f>
        <v>0</v>
      </c>
      <c r="AA105" s="63">
        <f>SUM(R105:Z105)</f>
        <v>100</v>
      </c>
      <c r="AB105" s="13" t="s">
        <v>114</v>
      </c>
      <c r="AC105" s="54"/>
      <c r="AD105" s="58" t="s">
        <v>201</v>
      </c>
      <c r="AE105" s="6">
        <v>1</v>
      </c>
    </row>
    <row r="106" spans="1:31">
      <c r="A106" s="40" t="s">
        <v>113</v>
      </c>
      <c r="B106" s="35">
        <v>60</v>
      </c>
      <c r="C106" s="13" t="s">
        <v>311</v>
      </c>
      <c r="D106" s="12">
        <v>11</v>
      </c>
      <c r="E106" s="38">
        <v>0.17869212962962963</v>
      </c>
      <c r="F106" s="13"/>
      <c r="G106" s="12">
        <v>1</v>
      </c>
      <c r="H106" s="12"/>
      <c r="I106" s="12">
        <v>48</v>
      </c>
      <c r="J106" s="12"/>
      <c r="K106" s="12"/>
      <c r="L106" s="12"/>
      <c r="M106" s="12">
        <v>1</v>
      </c>
      <c r="N106" s="12"/>
      <c r="O106" s="12"/>
      <c r="P106" s="13">
        <f>50-(L106)</f>
        <v>50</v>
      </c>
      <c r="Q106" s="13">
        <f>SUM(F106:O106)</f>
        <v>50</v>
      </c>
      <c r="R106" s="14">
        <f>F106/$P106*100</f>
        <v>0</v>
      </c>
      <c r="S106" s="15">
        <f>G106/$P106*100</f>
        <v>2</v>
      </c>
      <c r="T106" s="15">
        <f>H106/$P106*100</f>
        <v>0</v>
      </c>
      <c r="U106" s="15">
        <f>I106/$P106*100</f>
        <v>96</v>
      </c>
      <c r="V106" s="15">
        <f>J106/$P106*100</f>
        <v>0</v>
      </c>
      <c r="W106" s="15">
        <f>K106/$P106*100</f>
        <v>0</v>
      </c>
      <c r="X106" s="15">
        <f>M106/P106*100</f>
        <v>2</v>
      </c>
      <c r="Y106" s="15">
        <f>N106/Q106*100</f>
        <v>0</v>
      </c>
      <c r="Z106" s="15">
        <f>O106/Q106*100</f>
        <v>0</v>
      </c>
      <c r="AA106" s="63">
        <f>SUM(R106:Z106)</f>
        <v>100</v>
      </c>
      <c r="AB106" s="13" t="s">
        <v>114</v>
      </c>
      <c r="AC106" s="54"/>
      <c r="AD106" s="58" t="s">
        <v>203</v>
      </c>
      <c r="AE106" s="6">
        <v>1</v>
      </c>
    </row>
    <row r="107" spans="1:31">
      <c r="A107" s="41" t="s">
        <v>115</v>
      </c>
      <c r="B107" s="28">
        <v>40</v>
      </c>
      <c r="C107" s="13" t="s">
        <v>311</v>
      </c>
      <c r="D107" s="6">
        <v>13</v>
      </c>
      <c r="E107" s="6" t="s">
        <v>231</v>
      </c>
      <c r="I107" s="6">
        <v>30</v>
      </c>
      <c r="K107" s="6">
        <v>12</v>
      </c>
      <c r="L107" s="6">
        <v>5</v>
      </c>
      <c r="M107" s="6">
        <v>3</v>
      </c>
      <c r="P107" s="7">
        <f>50-(L107)</f>
        <v>45</v>
      </c>
      <c r="Q107" s="7">
        <f>SUM(F107:O107)</f>
        <v>50</v>
      </c>
      <c r="R107" s="8">
        <f>F107/$P107*100</f>
        <v>0</v>
      </c>
      <c r="S107" s="9">
        <f>G107/$P107*100</f>
        <v>0</v>
      </c>
      <c r="T107" s="9">
        <f>H107/$P107*100</f>
        <v>0</v>
      </c>
      <c r="U107" s="9">
        <f>I107/$P107*100</f>
        <v>66.666666666666657</v>
      </c>
      <c r="V107" s="9">
        <f>J107/$P107*100</f>
        <v>0</v>
      </c>
      <c r="W107" s="9">
        <f>K107/$P107*100</f>
        <v>26.666666666666668</v>
      </c>
      <c r="X107" s="9">
        <f>M107/P107*100</f>
        <v>6.666666666666667</v>
      </c>
      <c r="Y107" s="9">
        <f>N107/Q107*100</f>
        <v>0</v>
      </c>
      <c r="Z107" s="9">
        <f>O107/Q107*100</f>
        <v>0</v>
      </c>
      <c r="AA107" s="61">
        <f>SUM(R107:Z107)</f>
        <v>100</v>
      </c>
      <c r="AB107" s="7" t="s">
        <v>114</v>
      </c>
      <c r="AD107" s="56" t="s">
        <v>308</v>
      </c>
      <c r="AE107" s="6">
        <v>1</v>
      </c>
    </row>
    <row r="108" spans="1:31">
      <c r="A108" s="40" t="s">
        <v>113</v>
      </c>
      <c r="B108" s="28">
        <v>20</v>
      </c>
      <c r="C108" s="7" t="s">
        <v>23</v>
      </c>
      <c r="D108" s="6">
        <v>18</v>
      </c>
      <c r="E108" s="29">
        <v>1.098113425925926</v>
      </c>
      <c r="H108" s="6">
        <v>2</v>
      </c>
      <c r="I108" s="6">
        <v>41</v>
      </c>
      <c r="K108" s="6">
        <v>6</v>
      </c>
      <c r="M108" s="6">
        <v>1</v>
      </c>
      <c r="P108" s="7">
        <f>50-(L108)</f>
        <v>50</v>
      </c>
      <c r="Q108" s="7">
        <f>SUM(F108:O108)</f>
        <v>50</v>
      </c>
      <c r="R108" s="8">
        <f>F108/$P108*100</f>
        <v>0</v>
      </c>
      <c r="S108" s="9">
        <f>G108/$P108*100</f>
        <v>0</v>
      </c>
      <c r="T108" s="9">
        <f>H108/$P108*100</f>
        <v>4</v>
      </c>
      <c r="U108" s="9">
        <f>I108/$P108*100</f>
        <v>82</v>
      </c>
      <c r="V108" s="9">
        <f>J108/$P108*100</f>
        <v>0</v>
      </c>
      <c r="W108" s="9">
        <f>K108/$P108*100</f>
        <v>12</v>
      </c>
      <c r="X108" s="9">
        <f>M108/P108*100</f>
        <v>2</v>
      </c>
      <c r="Y108" s="9">
        <f>N108/Q108*100</f>
        <v>0</v>
      </c>
      <c r="Z108" s="9">
        <f>O108/Q108*100</f>
        <v>0</v>
      </c>
      <c r="AA108" s="61">
        <f>SUM(R108:Z108)</f>
        <v>100</v>
      </c>
      <c r="AB108" s="7" t="s">
        <v>114</v>
      </c>
      <c r="AD108" s="56" t="s">
        <v>207</v>
      </c>
      <c r="AE108" s="6">
        <v>1</v>
      </c>
    </row>
    <row r="109" spans="1:31">
      <c r="A109" s="40" t="s">
        <v>113</v>
      </c>
      <c r="B109" s="28">
        <v>40</v>
      </c>
      <c r="C109" s="7" t="s">
        <v>311</v>
      </c>
      <c r="D109" s="6">
        <v>20</v>
      </c>
      <c r="E109" s="32">
        <v>0.80361111111111105</v>
      </c>
      <c r="I109" s="6">
        <v>43</v>
      </c>
      <c r="K109" s="6">
        <v>7</v>
      </c>
      <c r="P109" s="6">
        <f>50-(L109)</f>
        <v>50</v>
      </c>
      <c r="Q109" s="7">
        <f>SUM(F109:O109)</f>
        <v>50</v>
      </c>
      <c r="R109" s="8">
        <f>F109/$P109*100</f>
        <v>0</v>
      </c>
      <c r="S109" s="9">
        <f>G109/$P109*100</f>
        <v>0</v>
      </c>
      <c r="T109" s="9">
        <f>H109/$P109*100</f>
        <v>0</v>
      </c>
      <c r="U109" s="9">
        <f>I109/$P109*100</f>
        <v>86</v>
      </c>
      <c r="V109" s="9">
        <f>J109/$P109*100</f>
        <v>0</v>
      </c>
      <c r="W109" s="9">
        <f>K109/$P109*100</f>
        <v>14.000000000000002</v>
      </c>
      <c r="X109" s="9">
        <f>M109/P109*100</f>
        <v>0</v>
      </c>
      <c r="Y109" s="9">
        <f>N109/Q109*100</f>
        <v>0</v>
      </c>
      <c r="Z109" s="9">
        <f>O109/Q109*100</f>
        <v>0</v>
      </c>
      <c r="AA109" s="61">
        <f>SUM(R109:Z109)</f>
        <v>100</v>
      </c>
      <c r="AB109" s="7" t="s">
        <v>114</v>
      </c>
      <c r="AC109" s="50"/>
      <c r="AD109" s="56" t="s">
        <v>121</v>
      </c>
      <c r="AE109" s="6">
        <v>1</v>
      </c>
    </row>
    <row r="110" spans="1:31">
      <c r="A110" s="40" t="s">
        <v>113</v>
      </c>
      <c r="B110" s="28">
        <v>20</v>
      </c>
      <c r="C110" s="7" t="s">
        <v>23</v>
      </c>
      <c r="D110" s="6">
        <v>8</v>
      </c>
      <c r="E110" s="29">
        <v>1.0599652777777777</v>
      </c>
      <c r="F110" s="7">
        <v>1</v>
      </c>
      <c r="G110" s="6">
        <v>4</v>
      </c>
      <c r="I110" s="6">
        <v>21</v>
      </c>
      <c r="K110" s="6">
        <v>6</v>
      </c>
      <c r="M110" s="6">
        <v>18</v>
      </c>
      <c r="P110" s="7">
        <f>50-(L110)</f>
        <v>50</v>
      </c>
      <c r="Q110" s="7">
        <f>SUM(F110:O110)</f>
        <v>50</v>
      </c>
      <c r="R110" s="8">
        <f>F110/$P110*100</f>
        <v>2</v>
      </c>
      <c r="S110" s="9">
        <f>G110/$P110*100</f>
        <v>8</v>
      </c>
      <c r="T110" s="9">
        <f>H110/$P110*100</f>
        <v>0</v>
      </c>
      <c r="U110" s="9">
        <f>I110/$P110*100</f>
        <v>42</v>
      </c>
      <c r="V110" s="9">
        <f>J110/$P110*100</f>
        <v>0</v>
      </c>
      <c r="W110" s="9">
        <f>K110/$P110*100</f>
        <v>12</v>
      </c>
      <c r="X110" s="9">
        <f>M110/P110*100</f>
        <v>36</v>
      </c>
      <c r="Y110" s="9">
        <f>N110/Q110*100</f>
        <v>0</v>
      </c>
      <c r="Z110" s="9">
        <f>O110/Q110*100</f>
        <v>0</v>
      </c>
      <c r="AA110" s="61">
        <f>SUM(R110:Z110)</f>
        <v>100</v>
      </c>
      <c r="AB110" s="7" t="s">
        <v>114</v>
      </c>
      <c r="AD110" s="56" t="s">
        <v>192</v>
      </c>
      <c r="AE110" s="6">
        <v>6</v>
      </c>
    </row>
    <row r="111" spans="1:31">
      <c r="A111" s="40" t="s">
        <v>113</v>
      </c>
      <c r="B111" s="28">
        <v>20</v>
      </c>
      <c r="C111" s="7" t="s">
        <v>23</v>
      </c>
      <c r="D111" s="6">
        <v>2</v>
      </c>
      <c r="E111" s="29">
        <v>1.0355439814814815</v>
      </c>
      <c r="G111" s="6">
        <v>4</v>
      </c>
      <c r="H111" s="6">
        <v>33</v>
      </c>
      <c r="I111" s="6">
        <v>9</v>
      </c>
      <c r="K111" s="6">
        <v>2</v>
      </c>
      <c r="M111" s="6">
        <v>2</v>
      </c>
      <c r="P111" s="7">
        <f>50-(L111)</f>
        <v>50</v>
      </c>
      <c r="Q111" s="7">
        <f>SUM(F111:O111)</f>
        <v>50</v>
      </c>
      <c r="R111" s="8">
        <f>F111/$P111*100</f>
        <v>0</v>
      </c>
      <c r="S111" s="9">
        <f>G111/$P111*100</f>
        <v>8</v>
      </c>
      <c r="T111" s="9">
        <f>H111/$P111*100</f>
        <v>66</v>
      </c>
      <c r="U111" s="9">
        <f>I111/$P111*100</f>
        <v>18</v>
      </c>
      <c r="V111" s="9">
        <f>J111/$P111*100</f>
        <v>0</v>
      </c>
      <c r="W111" s="9">
        <f>K111/$P111*100</f>
        <v>4</v>
      </c>
      <c r="X111" s="9">
        <f>M111/P111*100</f>
        <v>4</v>
      </c>
      <c r="Y111" s="9">
        <f>N111/Q111*100</f>
        <v>0</v>
      </c>
      <c r="Z111" s="9">
        <f>O111/Q111*100</f>
        <v>0</v>
      </c>
      <c r="AA111" s="61">
        <f>SUM(R111:Z111)</f>
        <v>100</v>
      </c>
      <c r="AB111" s="7" t="s">
        <v>114</v>
      </c>
      <c r="AD111" s="56" t="s">
        <v>187</v>
      </c>
      <c r="AE111" s="6">
        <v>2</v>
      </c>
    </row>
    <row r="112" spans="1:31">
      <c r="A112" s="40" t="s">
        <v>113</v>
      </c>
      <c r="B112" s="28">
        <v>20</v>
      </c>
      <c r="C112" s="7" t="s">
        <v>23</v>
      </c>
      <c r="D112" s="6">
        <v>26</v>
      </c>
      <c r="E112" s="29">
        <v>1.1285300925925925</v>
      </c>
      <c r="F112" s="7">
        <v>2</v>
      </c>
      <c r="I112" s="6">
        <v>45</v>
      </c>
      <c r="M112" s="6">
        <v>3</v>
      </c>
      <c r="P112" s="7">
        <f>50-(L112)</f>
        <v>50</v>
      </c>
      <c r="Q112" s="7">
        <f>SUM(F112:O112)</f>
        <v>50</v>
      </c>
      <c r="R112" s="8">
        <f>F112/$P112*100</f>
        <v>4</v>
      </c>
      <c r="S112" s="9">
        <f>G112/$P112*100</f>
        <v>0</v>
      </c>
      <c r="T112" s="9">
        <f>H112/$P112*100</f>
        <v>0</v>
      </c>
      <c r="U112" s="9">
        <f>I112/$P112*100</f>
        <v>90</v>
      </c>
      <c r="V112" s="9">
        <f>J112/$P112*100</f>
        <v>0</v>
      </c>
      <c r="W112" s="9">
        <f>K112/$P112*100</f>
        <v>0</v>
      </c>
      <c r="X112" s="9">
        <f>M112/P112*100</f>
        <v>6</v>
      </c>
      <c r="Y112" s="9">
        <f>N112/Q112*100</f>
        <v>0</v>
      </c>
      <c r="Z112" s="9">
        <f>O112/Q112*100</f>
        <v>0</v>
      </c>
      <c r="AA112" s="61">
        <f>SUM(R112:Z112)</f>
        <v>100</v>
      </c>
      <c r="AB112" s="7" t="s">
        <v>114</v>
      </c>
      <c r="AD112" s="56" t="s">
        <v>198</v>
      </c>
      <c r="AE112" s="6">
        <v>4</v>
      </c>
    </row>
    <row r="113" spans="1:31">
      <c r="A113" s="40" t="s">
        <v>113</v>
      </c>
      <c r="B113" s="35">
        <v>60</v>
      </c>
      <c r="C113" s="13" t="s">
        <v>311</v>
      </c>
      <c r="D113" s="12">
        <v>23</v>
      </c>
      <c r="E113" s="38">
        <v>0.22723379629629628</v>
      </c>
      <c r="F113" s="13"/>
      <c r="G113" s="12">
        <v>2</v>
      </c>
      <c r="H113" s="12"/>
      <c r="I113" s="12">
        <v>47</v>
      </c>
      <c r="J113" s="12"/>
      <c r="K113" s="12"/>
      <c r="L113" s="12">
        <v>1</v>
      </c>
      <c r="M113" s="12"/>
      <c r="N113" s="12"/>
      <c r="O113" s="12"/>
      <c r="P113" s="13">
        <f>50-(L113)</f>
        <v>49</v>
      </c>
      <c r="Q113" s="13">
        <f>SUM(F113:O113)</f>
        <v>50</v>
      </c>
      <c r="R113" s="14">
        <f>F113/$P113*100</f>
        <v>0</v>
      </c>
      <c r="S113" s="15">
        <f>G113/$P113*100</f>
        <v>4.0816326530612246</v>
      </c>
      <c r="T113" s="15">
        <f>H113/$P113*100</f>
        <v>0</v>
      </c>
      <c r="U113" s="15">
        <f>I113/$P113*100</f>
        <v>95.918367346938766</v>
      </c>
      <c r="V113" s="15">
        <f>J113/$P113*100</f>
        <v>0</v>
      </c>
      <c r="W113" s="15">
        <f>K113/$P113*100</f>
        <v>0</v>
      </c>
      <c r="X113" s="15">
        <f>M113/P113*100</f>
        <v>0</v>
      </c>
      <c r="Y113" s="15">
        <f>N113/Q113*100</f>
        <v>0</v>
      </c>
      <c r="Z113" s="15">
        <f>O113/Q113*100</f>
        <v>0</v>
      </c>
      <c r="AA113" s="63">
        <f>SUM(R113:Z113)</f>
        <v>99.999999999999986</v>
      </c>
      <c r="AB113" s="13" t="s">
        <v>114</v>
      </c>
      <c r="AC113" s="54"/>
      <c r="AD113" s="58" t="s">
        <v>212</v>
      </c>
      <c r="AE113" s="6">
        <v>2</v>
      </c>
    </row>
    <row r="114" spans="1:31">
      <c r="A114" s="40" t="s">
        <v>113</v>
      </c>
      <c r="B114" s="28">
        <v>40</v>
      </c>
      <c r="C114" s="7" t="s">
        <v>311</v>
      </c>
      <c r="D114" s="6">
        <v>5</v>
      </c>
      <c r="E114" s="32">
        <v>0.7375694444444445</v>
      </c>
      <c r="G114" s="6">
        <v>1</v>
      </c>
      <c r="I114" s="6">
        <v>48</v>
      </c>
      <c r="L114" s="6">
        <v>1</v>
      </c>
      <c r="P114" s="6">
        <f>50-(L114)</f>
        <v>49</v>
      </c>
      <c r="Q114" s="7">
        <f>SUM(F114:O114)</f>
        <v>50</v>
      </c>
      <c r="R114" s="8">
        <f>F114/$P114*100</f>
        <v>0</v>
      </c>
      <c r="S114" s="9">
        <f>G114/$P114*100</f>
        <v>2.0408163265306123</v>
      </c>
      <c r="T114" s="9">
        <f>H114/$P114*100</f>
        <v>0</v>
      </c>
      <c r="U114" s="9">
        <f>I114/$P114*100</f>
        <v>97.959183673469383</v>
      </c>
      <c r="V114" s="9">
        <f>J114/$P114*100</f>
        <v>0</v>
      </c>
      <c r="W114" s="9">
        <f>K114/$P114*100</f>
        <v>0</v>
      </c>
      <c r="X114" s="9">
        <f>M114/P114*100</f>
        <v>0</v>
      </c>
      <c r="Y114" s="9">
        <f>N114/Q114*100</f>
        <v>0</v>
      </c>
      <c r="Z114" s="9">
        <f>O114/Q114*100</f>
        <v>0</v>
      </c>
      <c r="AA114" s="61">
        <f>SUM(R114:Z114)</f>
        <v>100</v>
      </c>
      <c r="AB114" s="7" t="s">
        <v>114</v>
      </c>
      <c r="AC114" s="50"/>
      <c r="AD114" s="56" t="s">
        <v>116</v>
      </c>
      <c r="AE114" s="6">
        <v>1</v>
      </c>
    </row>
    <row r="115" spans="1:31">
      <c r="A115" s="41" t="s">
        <v>277</v>
      </c>
      <c r="B115" s="35">
        <v>20</v>
      </c>
      <c r="C115" s="13" t="s">
        <v>23</v>
      </c>
      <c r="D115" s="13">
        <v>9</v>
      </c>
      <c r="E115" s="22">
        <v>0.13496527777777778</v>
      </c>
      <c r="F115" s="13"/>
      <c r="G115" s="13"/>
      <c r="H115" s="13"/>
      <c r="I115" s="13">
        <v>43</v>
      </c>
      <c r="J115" s="13"/>
      <c r="K115" s="13"/>
      <c r="L115" s="13">
        <v>7</v>
      </c>
      <c r="M115" s="13"/>
      <c r="N115" s="13"/>
      <c r="O115" s="13"/>
      <c r="P115" s="13">
        <f>50-(L115)</f>
        <v>43</v>
      </c>
      <c r="Q115" s="13">
        <f>SUM(F115:O115)</f>
        <v>50</v>
      </c>
      <c r="R115" s="14">
        <f>F115/$P115*100</f>
        <v>0</v>
      </c>
      <c r="S115" s="15">
        <f>G115/$P115*100</f>
        <v>0</v>
      </c>
      <c r="T115" s="15">
        <f>H115/$P115*100</f>
        <v>0</v>
      </c>
      <c r="U115" s="15">
        <f>I115/$P115*100</f>
        <v>100</v>
      </c>
      <c r="V115" s="15">
        <f>J115/$P115*100</f>
        <v>0</v>
      </c>
      <c r="W115" s="15">
        <f>K115/$P115*100</f>
        <v>0</v>
      </c>
      <c r="X115" s="15">
        <f>M115/P115*100</f>
        <v>0</v>
      </c>
      <c r="Y115" s="15">
        <f>N115/Q115*100</f>
        <v>0</v>
      </c>
      <c r="Z115" s="15">
        <f>O115/Q115*100</f>
        <v>0</v>
      </c>
      <c r="AA115" s="63">
        <f>SUM(R115:Z115)</f>
        <v>100</v>
      </c>
      <c r="AB115" s="13" t="s">
        <v>253</v>
      </c>
      <c r="AC115" s="52"/>
      <c r="AD115" s="58" t="s">
        <v>278</v>
      </c>
      <c r="AE115" s="6">
        <v>1</v>
      </c>
    </row>
    <row r="116" spans="1:31">
      <c r="A116" s="41" t="s">
        <v>266</v>
      </c>
      <c r="B116" s="35">
        <v>60</v>
      </c>
      <c r="C116" s="13" t="s">
        <v>23</v>
      </c>
      <c r="D116" s="13">
        <v>27</v>
      </c>
      <c r="E116" s="22">
        <v>0.78563657407407417</v>
      </c>
      <c r="F116" s="13">
        <v>1</v>
      </c>
      <c r="G116" s="13"/>
      <c r="H116" s="13">
        <v>6</v>
      </c>
      <c r="I116" s="13">
        <v>13</v>
      </c>
      <c r="J116" s="13"/>
      <c r="K116" s="13">
        <v>21</v>
      </c>
      <c r="L116" s="13"/>
      <c r="M116" s="13">
        <v>3</v>
      </c>
      <c r="N116" s="13">
        <v>6</v>
      </c>
      <c r="O116" s="13"/>
      <c r="P116" s="13">
        <f>50-(L116)</f>
        <v>50</v>
      </c>
      <c r="Q116" s="13">
        <f>SUM(F116:O116)</f>
        <v>50</v>
      </c>
      <c r="R116" s="14">
        <f>F116/$P116*100</f>
        <v>2</v>
      </c>
      <c r="S116" s="15">
        <f>G116/$P116*100</f>
        <v>0</v>
      </c>
      <c r="T116" s="15">
        <f>H116/$P116*100</f>
        <v>12</v>
      </c>
      <c r="U116" s="15">
        <f>I116/$P116*100</f>
        <v>26</v>
      </c>
      <c r="V116" s="15">
        <f>J116/$P116*100</f>
        <v>0</v>
      </c>
      <c r="W116" s="15">
        <f>K116/$P116*100</f>
        <v>42</v>
      </c>
      <c r="X116" s="15">
        <f>M116/P116*100</f>
        <v>6</v>
      </c>
      <c r="Y116" s="15">
        <f>N116/Q116*100</f>
        <v>12</v>
      </c>
      <c r="Z116" s="15">
        <f>O116/Q116*100</f>
        <v>0</v>
      </c>
      <c r="AA116" s="63">
        <f>SUM(R116:Z116)</f>
        <v>100</v>
      </c>
      <c r="AB116" s="13" t="s">
        <v>253</v>
      </c>
      <c r="AC116" s="52"/>
      <c r="AD116" s="58" t="s">
        <v>271</v>
      </c>
      <c r="AE116" s="6">
        <v>1</v>
      </c>
    </row>
    <row r="117" spans="1:31">
      <c r="A117" s="41" t="s">
        <v>277</v>
      </c>
      <c r="B117" s="35">
        <v>40</v>
      </c>
      <c r="C117" s="13" t="s">
        <v>311</v>
      </c>
      <c r="D117" s="13">
        <v>18</v>
      </c>
      <c r="E117" s="22">
        <v>0.74396990740740743</v>
      </c>
      <c r="F117" s="13"/>
      <c r="G117" s="13"/>
      <c r="H117" s="13"/>
      <c r="I117" s="13">
        <v>36</v>
      </c>
      <c r="J117" s="13"/>
      <c r="K117" s="13"/>
      <c r="L117" s="13">
        <v>1</v>
      </c>
      <c r="M117" s="13">
        <v>4</v>
      </c>
      <c r="N117" s="13">
        <v>9</v>
      </c>
      <c r="O117" s="13"/>
      <c r="P117" s="13">
        <f>50-(L117)</f>
        <v>49</v>
      </c>
      <c r="Q117" s="13">
        <f>SUM(F117:O117)</f>
        <v>50</v>
      </c>
      <c r="R117" s="14">
        <f>F117/$P117*100</f>
        <v>0</v>
      </c>
      <c r="S117" s="15">
        <f>G117/$P117*100</f>
        <v>0</v>
      </c>
      <c r="T117" s="15">
        <f>H117/$P117*100</f>
        <v>0</v>
      </c>
      <c r="U117" s="15">
        <f>I117/$P117*100</f>
        <v>73.469387755102048</v>
      </c>
      <c r="V117" s="15">
        <f>J117/$P117*100</f>
        <v>0</v>
      </c>
      <c r="W117" s="15">
        <f>K117/$P117*100</f>
        <v>0</v>
      </c>
      <c r="X117" s="15">
        <f>M117/P117*100</f>
        <v>8.1632653061224492</v>
      </c>
      <c r="Y117" s="15">
        <f>N117/Q117*100</f>
        <v>18</v>
      </c>
      <c r="Z117" s="15">
        <f>O117/Q117*100</f>
        <v>0</v>
      </c>
      <c r="AA117" s="63">
        <f>SUM(R117:Z117)</f>
        <v>99.632653061224502</v>
      </c>
      <c r="AB117" s="13" t="s">
        <v>253</v>
      </c>
      <c r="AC117" s="52" t="s">
        <v>287</v>
      </c>
      <c r="AD117" s="58" t="s">
        <v>288</v>
      </c>
      <c r="AE117" s="6">
        <v>1</v>
      </c>
    </row>
    <row r="118" spans="1:31">
      <c r="A118" s="41" t="s">
        <v>266</v>
      </c>
      <c r="B118" s="35">
        <v>20</v>
      </c>
      <c r="C118" s="13" t="s">
        <v>23</v>
      </c>
      <c r="D118" s="13">
        <v>13</v>
      </c>
      <c r="E118" s="23">
        <v>2.2599421296296298</v>
      </c>
      <c r="F118" s="13"/>
      <c r="G118" s="13">
        <v>7</v>
      </c>
      <c r="H118" s="13">
        <v>17</v>
      </c>
      <c r="I118" s="13">
        <v>4</v>
      </c>
      <c r="J118" s="13"/>
      <c r="K118" s="13"/>
      <c r="L118" s="13"/>
      <c r="M118" s="13">
        <v>5</v>
      </c>
      <c r="N118" s="13">
        <v>17</v>
      </c>
      <c r="O118" s="13"/>
      <c r="P118" s="13">
        <f>50-(L118)</f>
        <v>50</v>
      </c>
      <c r="Q118" s="13">
        <f>SUM(F118:O118)</f>
        <v>50</v>
      </c>
      <c r="R118" s="14">
        <f>F118/$P118*100</f>
        <v>0</v>
      </c>
      <c r="S118" s="15">
        <f>G118/$P118*100</f>
        <v>14.000000000000002</v>
      </c>
      <c r="T118" s="15">
        <f>H118/$P118*100</f>
        <v>34</v>
      </c>
      <c r="U118" s="15">
        <f>I118/$P118*100</f>
        <v>8</v>
      </c>
      <c r="V118" s="15">
        <f>J118/$P118*100</f>
        <v>0</v>
      </c>
      <c r="W118" s="15">
        <f>K118/$P118*100</f>
        <v>0</v>
      </c>
      <c r="X118" s="15">
        <f>M118/P118*100</f>
        <v>10</v>
      </c>
      <c r="Y118" s="15">
        <f>N118/Q118*100</f>
        <v>34</v>
      </c>
      <c r="Z118" s="15">
        <f>O118/Q118*100</f>
        <v>0</v>
      </c>
      <c r="AA118" s="63">
        <f>SUM(R118:Z118)</f>
        <v>100</v>
      </c>
      <c r="AB118" s="13" t="s">
        <v>253</v>
      </c>
      <c r="AC118" s="52"/>
      <c r="AD118" s="58" t="s">
        <v>272</v>
      </c>
      <c r="AE118" s="6">
        <v>1</v>
      </c>
    </row>
    <row r="119" spans="1:31" s="7" customFormat="1">
      <c r="A119" s="41" t="s">
        <v>277</v>
      </c>
      <c r="B119" s="35">
        <v>20</v>
      </c>
      <c r="C119" s="13" t="s">
        <v>23</v>
      </c>
      <c r="D119" s="13">
        <v>17</v>
      </c>
      <c r="E119" s="22">
        <v>0.29315972222222225</v>
      </c>
      <c r="F119" s="13">
        <v>3</v>
      </c>
      <c r="G119" s="13"/>
      <c r="H119" s="13">
        <v>2</v>
      </c>
      <c r="I119" s="13">
        <v>21</v>
      </c>
      <c r="J119" s="13"/>
      <c r="K119" s="13"/>
      <c r="L119" s="13">
        <v>14</v>
      </c>
      <c r="M119" s="13">
        <v>6</v>
      </c>
      <c r="N119" s="13">
        <v>4</v>
      </c>
      <c r="O119" s="13"/>
      <c r="P119" s="13">
        <f>50-(L119)</f>
        <v>36</v>
      </c>
      <c r="Q119" s="13">
        <f>SUM(F119:O119)</f>
        <v>50</v>
      </c>
      <c r="R119" s="14">
        <f>F119/$P119*100</f>
        <v>8.3333333333333321</v>
      </c>
      <c r="S119" s="15">
        <f>G119/$P119*100</f>
        <v>0</v>
      </c>
      <c r="T119" s="15">
        <f>H119/$P119*100</f>
        <v>5.5555555555555554</v>
      </c>
      <c r="U119" s="15">
        <f>I119/$P119*100</f>
        <v>58.333333333333336</v>
      </c>
      <c r="V119" s="15">
        <f>J119/$P119*100</f>
        <v>0</v>
      </c>
      <c r="W119" s="15">
        <f>K119/$P119*100</f>
        <v>0</v>
      </c>
      <c r="X119" s="15">
        <f>M119/P119*100</f>
        <v>16.666666666666664</v>
      </c>
      <c r="Y119" s="15">
        <f>N119/Q119*100</f>
        <v>8</v>
      </c>
      <c r="Z119" s="15">
        <f>O119/Q119*100</f>
        <v>0</v>
      </c>
      <c r="AA119" s="63">
        <f>SUM(R119:Z119)</f>
        <v>96.888888888888886</v>
      </c>
      <c r="AB119" s="13" t="s">
        <v>253</v>
      </c>
      <c r="AC119" s="52"/>
      <c r="AD119" s="58" t="s">
        <v>282</v>
      </c>
      <c r="AE119" s="7">
        <v>2</v>
      </c>
    </row>
    <row r="120" spans="1:31">
      <c r="A120" s="41" t="s">
        <v>277</v>
      </c>
      <c r="B120" s="35">
        <v>20</v>
      </c>
      <c r="C120" s="13" t="s">
        <v>23</v>
      </c>
      <c r="D120" s="13">
        <v>12</v>
      </c>
      <c r="E120" s="22">
        <v>0.19589120370370372</v>
      </c>
      <c r="F120" s="13"/>
      <c r="G120" s="13"/>
      <c r="H120" s="13"/>
      <c r="I120" s="13">
        <v>47</v>
      </c>
      <c r="J120" s="13"/>
      <c r="K120" s="13"/>
      <c r="L120" s="13"/>
      <c r="M120" s="13">
        <v>3</v>
      </c>
      <c r="N120" s="13"/>
      <c r="O120" s="13"/>
      <c r="P120" s="13">
        <f>50-(L120)</f>
        <v>50</v>
      </c>
      <c r="Q120" s="13">
        <f>SUM(F120:O120)</f>
        <v>50</v>
      </c>
      <c r="R120" s="14">
        <f>F120/$P120*100</f>
        <v>0</v>
      </c>
      <c r="S120" s="15">
        <f>G120/$P120*100</f>
        <v>0</v>
      </c>
      <c r="T120" s="15">
        <f>H120/$P120*100</f>
        <v>0</v>
      </c>
      <c r="U120" s="15">
        <f>I120/$P120*100</f>
        <v>94</v>
      </c>
      <c r="V120" s="15">
        <f>J120/$P120*100</f>
        <v>0</v>
      </c>
      <c r="W120" s="15">
        <f>K120/$P120*100</f>
        <v>0</v>
      </c>
      <c r="X120" s="15">
        <f>M120/P120*100</f>
        <v>6</v>
      </c>
      <c r="Y120" s="15">
        <f>N120/Q120*100</f>
        <v>0</v>
      </c>
      <c r="Z120" s="15">
        <f>O120/Q120*100</f>
        <v>0</v>
      </c>
      <c r="AA120" s="63">
        <f>SUM(R120:Z120)</f>
        <v>100</v>
      </c>
      <c r="AB120" s="13" t="s">
        <v>253</v>
      </c>
      <c r="AC120" s="52" t="s">
        <v>279</v>
      </c>
      <c r="AD120" s="58" t="s">
        <v>280</v>
      </c>
      <c r="AE120" s="6">
        <v>1</v>
      </c>
    </row>
    <row r="121" spans="1:31" s="1" customFormat="1">
      <c r="A121" s="42" t="s">
        <v>178</v>
      </c>
      <c r="B121" s="37">
        <v>20</v>
      </c>
      <c r="C121" s="17" t="s">
        <v>311</v>
      </c>
      <c r="D121" s="17">
        <v>19</v>
      </c>
      <c r="E121" s="24">
        <v>1.2446180555555555</v>
      </c>
      <c r="F121" s="17"/>
      <c r="G121" s="17"/>
      <c r="H121" s="17">
        <v>18</v>
      </c>
      <c r="I121" s="17">
        <v>16</v>
      </c>
      <c r="J121" s="17"/>
      <c r="K121" s="17"/>
      <c r="L121" s="17">
        <v>2</v>
      </c>
      <c r="M121" s="17">
        <v>1</v>
      </c>
      <c r="N121" s="17">
        <v>13</v>
      </c>
      <c r="O121" s="17"/>
      <c r="P121" s="17">
        <f>50-(L121)</f>
        <v>48</v>
      </c>
      <c r="Q121" s="17">
        <f>SUM(F121:O121)</f>
        <v>50</v>
      </c>
      <c r="R121" s="18">
        <f>F121/$P121*100</f>
        <v>0</v>
      </c>
      <c r="S121" s="19">
        <f>G121/$P121*100</f>
        <v>0</v>
      </c>
      <c r="T121" s="19">
        <f>H121/$P121*100</f>
        <v>37.5</v>
      </c>
      <c r="U121" s="19">
        <f>I121/$P121*100</f>
        <v>33.333333333333329</v>
      </c>
      <c r="V121" s="19">
        <f>J121/$P121*100</f>
        <v>0</v>
      </c>
      <c r="W121" s="19">
        <f>K121/$P121*100</f>
        <v>0</v>
      </c>
      <c r="X121" s="19">
        <f>M121/P121*100</f>
        <v>2.083333333333333</v>
      </c>
      <c r="Y121" s="19">
        <f>N121/Q121*100</f>
        <v>26</v>
      </c>
      <c r="Z121" s="19">
        <f>O121/Q121*100</f>
        <v>0</v>
      </c>
      <c r="AA121" s="64">
        <f>SUM(R121:Z121)</f>
        <v>98.916666666666657</v>
      </c>
      <c r="AB121" s="17" t="s">
        <v>253</v>
      </c>
      <c r="AC121" s="53" t="s">
        <v>256</v>
      </c>
      <c r="AD121" s="59" t="s">
        <v>257</v>
      </c>
      <c r="AE121" s="1">
        <v>1</v>
      </c>
    </row>
    <row r="122" spans="1:31">
      <c r="A122" s="41" t="s">
        <v>266</v>
      </c>
      <c r="B122" s="35">
        <v>60</v>
      </c>
      <c r="C122" s="13" t="s">
        <v>23</v>
      </c>
      <c r="D122" s="13">
        <v>2</v>
      </c>
      <c r="E122" s="22">
        <v>0.54394675925925928</v>
      </c>
      <c r="F122" s="13">
        <v>12</v>
      </c>
      <c r="G122" s="13"/>
      <c r="H122" s="13">
        <v>2</v>
      </c>
      <c r="I122" s="13">
        <v>23</v>
      </c>
      <c r="J122" s="13"/>
      <c r="K122" s="13">
        <v>7</v>
      </c>
      <c r="L122" s="13">
        <v>1</v>
      </c>
      <c r="M122" s="13">
        <v>1</v>
      </c>
      <c r="N122" s="13">
        <v>4</v>
      </c>
      <c r="O122" s="13"/>
      <c r="P122" s="13">
        <f>50-(L122)</f>
        <v>49</v>
      </c>
      <c r="Q122" s="13">
        <f>SUM(F122:O122)</f>
        <v>50</v>
      </c>
      <c r="R122" s="14">
        <f>F122/$P122*100</f>
        <v>24.489795918367346</v>
      </c>
      <c r="S122" s="15">
        <f>G122/$P122*100</f>
        <v>0</v>
      </c>
      <c r="T122" s="15">
        <f>H122/$P122*100</f>
        <v>4.0816326530612246</v>
      </c>
      <c r="U122" s="15">
        <f>I122/$P122*100</f>
        <v>46.938775510204081</v>
      </c>
      <c r="V122" s="15">
        <f>J122/$P122*100</f>
        <v>0</v>
      </c>
      <c r="W122" s="15">
        <f>K122/$P122*100</f>
        <v>14.285714285714285</v>
      </c>
      <c r="X122" s="15">
        <f>M122/P122*100</f>
        <v>2.0408163265306123</v>
      </c>
      <c r="Y122" s="15">
        <f>N122/Q122*100</f>
        <v>8</v>
      </c>
      <c r="Z122" s="15">
        <f>O122/Q122*100</f>
        <v>0</v>
      </c>
      <c r="AA122" s="63">
        <f>SUM(R122:Z122)</f>
        <v>99.836734693877546</v>
      </c>
      <c r="AB122" s="13" t="s">
        <v>253</v>
      </c>
      <c r="AC122" s="52"/>
      <c r="AD122" s="58" t="s">
        <v>268</v>
      </c>
      <c r="AE122" s="6">
        <v>1</v>
      </c>
    </row>
    <row r="123" spans="1:31">
      <c r="A123" s="41" t="s">
        <v>266</v>
      </c>
      <c r="B123" s="35">
        <v>60</v>
      </c>
      <c r="C123" s="13" t="s">
        <v>23</v>
      </c>
      <c r="D123" s="13">
        <v>24</v>
      </c>
      <c r="E123" s="22">
        <v>0.7544791666666667</v>
      </c>
      <c r="F123" s="13">
        <v>9</v>
      </c>
      <c r="G123" s="13"/>
      <c r="H123" s="13">
        <v>3</v>
      </c>
      <c r="I123" s="13">
        <v>2</v>
      </c>
      <c r="J123" s="13"/>
      <c r="K123" s="13">
        <v>20</v>
      </c>
      <c r="L123" s="13"/>
      <c r="M123" s="13"/>
      <c r="N123" s="13">
        <v>16</v>
      </c>
      <c r="O123" s="13"/>
      <c r="P123" s="13">
        <f>50-(L123)</f>
        <v>50</v>
      </c>
      <c r="Q123" s="13">
        <f>SUM(F123:O123)</f>
        <v>50</v>
      </c>
      <c r="R123" s="14">
        <f>F123/$P123*100</f>
        <v>18</v>
      </c>
      <c r="S123" s="15">
        <f>G123/$P123*100</f>
        <v>0</v>
      </c>
      <c r="T123" s="15">
        <f>H123/$P123*100</f>
        <v>6</v>
      </c>
      <c r="U123" s="15">
        <f>I123/$P123*100</f>
        <v>4</v>
      </c>
      <c r="V123" s="15">
        <f>J123/$P123*100</f>
        <v>0</v>
      </c>
      <c r="W123" s="15">
        <f>K123/$P123*100</f>
        <v>40</v>
      </c>
      <c r="X123" s="15">
        <f>M123/P123*100</f>
        <v>0</v>
      </c>
      <c r="Y123" s="15">
        <f>N123/Q123*100</f>
        <v>32</v>
      </c>
      <c r="Z123" s="15">
        <f>O123/Q123*100</f>
        <v>0</v>
      </c>
      <c r="AA123" s="63">
        <f>SUM(R123:Z123)</f>
        <v>100</v>
      </c>
      <c r="AB123" s="13" t="s">
        <v>253</v>
      </c>
      <c r="AC123" s="52"/>
      <c r="AD123" s="58" t="s">
        <v>270</v>
      </c>
      <c r="AE123" s="6">
        <v>1</v>
      </c>
    </row>
    <row r="124" spans="1:31">
      <c r="A124" s="41" t="s">
        <v>266</v>
      </c>
      <c r="B124" s="35">
        <v>20</v>
      </c>
      <c r="C124" s="13" t="s">
        <v>23</v>
      </c>
      <c r="D124" s="13">
        <v>27</v>
      </c>
      <c r="E124" s="23">
        <v>2.4891782407407406</v>
      </c>
      <c r="F124" s="13">
        <v>2</v>
      </c>
      <c r="G124" s="13">
        <v>7</v>
      </c>
      <c r="H124" s="13"/>
      <c r="I124" s="13">
        <v>26</v>
      </c>
      <c r="J124" s="13"/>
      <c r="K124" s="13"/>
      <c r="L124" s="13">
        <v>2</v>
      </c>
      <c r="M124" s="13">
        <v>1</v>
      </c>
      <c r="N124" s="13">
        <v>12</v>
      </c>
      <c r="O124" s="13"/>
      <c r="P124" s="13">
        <f>50-(L124)</f>
        <v>48</v>
      </c>
      <c r="Q124" s="13">
        <f>SUM(F124:O124)</f>
        <v>50</v>
      </c>
      <c r="R124" s="14">
        <f>F124/$P124*100</f>
        <v>4.1666666666666661</v>
      </c>
      <c r="S124" s="15">
        <f>G124/$P124*100</f>
        <v>14.583333333333334</v>
      </c>
      <c r="T124" s="15">
        <f>H124/$P124*100</f>
        <v>0</v>
      </c>
      <c r="U124" s="15">
        <f>I124/$P124*100</f>
        <v>54.166666666666664</v>
      </c>
      <c r="V124" s="15">
        <f>J124/$P124*100</f>
        <v>0</v>
      </c>
      <c r="W124" s="15">
        <f>K124/$P124*100</f>
        <v>0</v>
      </c>
      <c r="X124" s="15">
        <f>M124/P124*100</f>
        <v>2.083333333333333</v>
      </c>
      <c r="Y124" s="15">
        <f>N124/Q124*100</f>
        <v>24</v>
      </c>
      <c r="Z124" s="15">
        <f>O124/Q124*100</f>
        <v>0</v>
      </c>
      <c r="AA124" s="63">
        <f>SUM(R124:Z124)</f>
        <v>98.999999999999986</v>
      </c>
      <c r="AB124" s="13" t="s">
        <v>253</v>
      </c>
      <c r="AC124" s="52"/>
      <c r="AD124" s="58" t="s">
        <v>274</v>
      </c>
      <c r="AE124" s="6">
        <v>1</v>
      </c>
    </row>
    <row r="125" spans="1:31">
      <c r="A125" s="41" t="s">
        <v>266</v>
      </c>
      <c r="B125" s="35">
        <v>20</v>
      </c>
      <c r="C125" s="13" t="s">
        <v>23</v>
      </c>
      <c r="D125" s="13">
        <v>20</v>
      </c>
      <c r="E125" s="23">
        <v>2.4056134259259259</v>
      </c>
      <c r="F125" s="13">
        <v>10</v>
      </c>
      <c r="G125" s="13">
        <v>3</v>
      </c>
      <c r="H125" s="13"/>
      <c r="I125" s="13">
        <v>15</v>
      </c>
      <c r="J125" s="13"/>
      <c r="K125" s="13"/>
      <c r="L125" s="13">
        <v>9</v>
      </c>
      <c r="M125" s="13">
        <v>2</v>
      </c>
      <c r="N125" s="13">
        <v>11</v>
      </c>
      <c r="O125" s="13"/>
      <c r="P125" s="13">
        <f>50-(L125)</f>
        <v>41</v>
      </c>
      <c r="Q125" s="13">
        <f>SUM(F125:O125)</f>
        <v>50</v>
      </c>
      <c r="R125" s="14">
        <f>F125/$P125*100</f>
        <v>24.390243902439025</v>
      </c>
      <c r="S125" s="15">
        <f>G125/$P125*100</f>
        <v>7.3170731707317067</v>
      </c>
      <c r="T125" s="15">
        <f>H125/$P125*100</f>
        <v>0</v>
      </c>
      <c r="U125" s="15">
        <f>I125/$P125*100</f>
        <v>36.585365853658537</v>
      </c>
      <c r="V125" s="15">
        <f>J125/$P125*100</f>
        <v>0</v>
      </c>
      <c r="W125" s="15">
        <f>K125/$P125*100</f>
        <v>0</v>
      </c>
      <c r="X125" s="15">
        <f>M125/P125*100</f>
        <v>4.8780487804878048</v>
      </c>
      <c r="Y125" s="15">
        <f>N125/Q125*100</f>
        <v>22</v>
      </c>
      <c r="Z125" s="15">
        <f>O125/Q125*100</f>
        <v>0</v>
      </c>
      <c r="AA125" s="63">
        <f>SUM(R125:Z125)</f>
        <v>95.170731707317074</v>
      </c>
      <c r="AB125" s="13" t="s">
        <v>253</v>
      </c>
      <c r="AC125" s="52"/>
      <c r="AD125" s="58" t="s">
        <v>273</v>
      </c>
      <c r="AE125" s="6">
        <v>1</v>
      </c>
    </row>
    <row r="126" spans="1:31">
      <c r="A126" s="41" t="s">
        <v>263</v>
      </c>
      <c r="B126" s="35">
        <v>20</v>
      </c>
      <c r="C126" s="13" t="s">
        <v>23</v>
      </c>
      <c r="D126" s="13">
        <v>8</v>
      </c>
      <c r="E126" s="22">
        <v>9.7418981481481481E-2</v>
      </c>
      <c r="F126" s="13">
        <v>3</v>
      </c>
      <c r="G126" s="13"/>
      <c r="H126" s="13"/>
      <c r="I126" s="13"/>
      <c r="J126" s="13"/>
      <c r="K126" s="13">
        <v>30</v>
      </c>
      <c r="L126" s="13">
        <v>13</v>
      </c>
      <c r="M126" s="13">
        <v>4</v>
      </c>
      <c r="N126" s="13"/>
      <c r="O126" s="13"/>
      <c r="P126" s="13">
        <f>50-(L126)</f>
        <v>37</v>
      </c>
      <c r="Q126" s="13">
        <f>SUM(F126:O126)</f>
        <v>50</v>
      </c>
      <c r="R126" s="14">
        <f>F126/$P126*100</f>
        <v>8.1081081081081088</v>
      </c>
      <c r="S126" s="15">
        <f>G126/$P126*100</f>
        <v>0</v>
      </c>
      <c r="T126" s="15">
        <f>H126/$P126*100</f>
        <v>0</v>
      </c>
      <c r="U126" s="15">
        <f>I126/$P126*100</f>
        <v>0</v>
      </c>
      <c r="V126" s="15">
        <f>J126/$P126*100</f>
        <v>0</v>
      </c>
      <c r="W126" s="15">
        <f>K126/$P126*100</f>
        <v>81.081081081081081</v>
      </c>
      <c r="X126" s="15">
        <f>M126/P126*100</f>
        <v>10.810810810810811</v>
      </c>
      <c r="Y126" s="15">
        <f>N126/Q126*100</f>
        <v>0</v>
      </c>
      <c r="Z126" s="15">
        <f>O126/Q126*100</f>
        <v>0</v>
      </c>
      <c r="AA126" s="63">
        <f>SUM(R126:Z126)</f>
        <v>100</v>
      </c>
      <c r="AB126" s="13" t="s">
        <v>253</v>
      </c>
      <c r="AC126" s="52" t="s">
        <v>299</v>
      </c>
      <c r="AD126" s="58" t="s">
        <v>264</v>
      </c>
      <c r="AE126" s="6">
        <v>1</v>
      </c>
    </row>
    <row r="127" spans="1:31">
      <c r="A127" s="41" t="s">
        <v>277</v>
      </c>
      <c r="B127" s="35">
        <v>40</v>
      </c>
      <c r="C127" s="13" t="s">
        <v>311</v>
      </c>
      <c r="D127" s="13">
        <v>15</v>
      </c>
      <c r="E127" s="22">
        <v>0.69517361111111109</v>
      </c>
      <c r="F127" s="13"/>
      <c r="G127" s="13">
        <v>8</v>
      </c>
      <c r="H127" s="13"/>
      <c r="I127" s="13"/>
      <c r="J127" s="13"/>
      <c r="K127" s="13">
        <v>1</v>
      </c>
      <c r="L127" s="13">
        <v>2</v>
      </c>
      <c r="M127" s="13">
        <v>30</v>
      </c>
      <c r="N127" s="13">
        <v>9</v>
      </c>
      <c r="O127" s="13"/>
      <c r="P127" s="13">
        <f>50-(L127)</f>
        <v>48</v>
      </c>
      <c r="Q127" s="13">
        <f>SUM(F127:O127)</f>
        <v>50</v>
      </c>
      <c r="R127" s="14">
        <f>F127/$P127*100</f>
        <v>0</v>
      </c>
      <c r="S127" s="15">
        <f>G127/$P127*100</f>
        <v>16.666666666666664</v>
      </c>
      <c r="T127" s="15">
        <f>H127/$P127*100</f>
        <v>0</v>
      </c>
      <c r="U127" s="15">
        <f>I127/$P127*100</f>
        <v>0</v>
      </c>
      <c r="V127" s="15">
        <f>J127/$P127*100</f>
        <v>0</v>
      </c>
      <c r="W127" s="15">
        <f>K127/$P127*100</f>
        <v>2.083333333333333</v>
      </c>
      <c r="X127" s="15">
        <f>M127/P127*100</f>
        <v>62.5</v>
      </c>
      <c r="Y127" s="15">
        <f>N127/Q127*100</f>
        <v>18</v>
      </c>
      <c r="Z127" s="15">
        <f>O127/Q127*100</f>
        <v>0</v>
      </c>
      <c r="AA127" s="63">
        <f>SUM(R127:Z127)</f>
        <v>99.25</v>
      </c>
      <c r="AB127" s="13" t="s">
        <v>253</v>
      </c>
      <c r="AC127" s="52" t="s">
        <v>285</v>
      </c>
      <c r="AD127" s="58" t="s">
        <v>286</v>
      </c>
      <c r="AE127" s="6">
        <v>4</v>
      </c>
    </row>
    <row r="128" spans="1:31">
      <c r="A128" s="41" t="s">
        <v>266</v>
      </c>
      <c r="B128" s="35">
        <v>40</v>
      </c>
      <c r="C128" s="13" t="s">
        <v>23</v>
      </c>
      <c r="D128" s="13">
        <v>12</v>
      </c>
      <c r="E128" s="22">
        <v>0.15228009259259259</v>
      </c>
      <c r="F128" s="13">
        <v>4</v>
      </c>
      <c r="G128" s="13">
        <v>4</v>
      </c>
      <c r="H128" s="13">
        <v>5</v>
      </c>
      <c r="I128" s="13"/>
      <c r="J128" s="13"/>
      <c r="K128" s="13">
        <v>16</v>
      </c>
      <c r="L128" s="13">
        <v>1</v>
      </c>
      <c r="M128" s="13"/>
      <c r="N128" s="13">
        <v>20</v>
      </c>
      <c r="O128" s="13"/>
      <c r="P128" s="13">
        <f>50-(L128)</f>
        <v>49</v>
      </c>
      <c r="Q128" s="13">
        <f>SUM(F128:O128)</f>
        <v>50</v>
      </c>
      <c r="R128" s="14">
        <f>F128/$P128*100</f>
        <v>8.1632653061224492</v>
      </c>
      <c r="S128" s="15">
        <f>G128/$P128*100</f>
        <v>8.1632653061224492</v>
      </c>
      <c r="T128" s="15">
        <f>H128/$P128*100</f>
        <v>10.204081632653061</v>
      </c>
      <c r="U128" s="15">
        <f>I128/$P128*100</f>
        <v>0</v>
      </c>
      <c r="V128" s="15">
        <f>J128/$P128*100</f>
        <v>0</v>
      </c>
      <c r="W128" s="15">
        <f>K128/$P128*100</f>
        <v>32.653061224489797</v>
      </c>
      <c r="X128" s="15">
        <f>M128/P128*100</f>
        <v>0</v>
      </c>
      <c r="Y128" s="15">
        <f>N128/Q128*100</f>
        <v>40</v>
      </c>
      <c r="Z128" s="15">
        <f>O128/Q128*100</f>
        <v>0</v>
      </c>
      <c r="AA128" s="63">
        <f>SUM(R128:Z128)</f>
        <v>99.183673469387756</v>
      </c>
      <c r="AB128" s="13" t="s">
        <v>253</v>
      </c>
      <c r="AC128" s="52"/>
      <c r="AD128" s="58" t="s">
        <v>267</v>
      </c>
      <c r="AE128" s="6">
        <v>1</v>
      </c>
    </row>
    <row r="129" spans="1:31">
      <c r="A129" s="41" t="s">
        <v>178</v>
      </c>
      <c r="B129" s="35">
        <v>60</v>
      </c>
      <c r="C129" s="13" t="s">
        <v>311</v>
      </c>
      <c r="D129" s="13">
        <v>24</v>
      </c>
      <c r="E129" s="22">
        <v>0.78709490740740751</v>
      </c>
      <c r="F129" s="13"/>
      <c r="G129" s="13">
        <v>19</v>
      </c>
      <c r="H129" s="13"/>
      <c r="I129" s="13">
        <v>10</v>
      </c>
      <c r="J129" s="13"/>
      <c r="K129" s="13">
        <v>12</v>
      </c>
      <c r="L129" s="13">
        <v>1</v>
      </c>
      <c r="M129" s="13"/>
      <c r="N129" s="13">
        <v>8</v>
      </c>
      <c r="O129" s="13"/>
      <c r="P129" s="13">
        <f>50-(L129)</f>
        <v>49</v>
      </c>
      <c r="Q129" s="13">
        <f>SUM(F129:O129)</f>
        <v>50</v>
      </c>
      <c r="R129" s="14">
        <f>F129/$P129*100</f>
        <v>0</v>
      </c>
      <c r="S129" s="15">
        <f>G129/$P129*100</f>
        <v>38.775510204081634</v>
      </c>
      <c r="T129" s="15">
        <f>H129/$P129*100</f>
        <v>0</v>
      </c>
      <c r="U129" s="15">
        <f>I129/$P129*100</f>
        <v>20.408163265306122</v>
      </c>
      <c r="V129" s="15">
        <f>J129/$P129*100</f>
        <v>0</v>
      </c>
      <c r="W129" s="15">
        <f>K129/$P129*100</f>
        <v>24.489795918367346</v>
      </c>
      <c r="X129" s="15">
        <f>M129/P129*100</f>
        <v>0</v>
      </c>
      <c r="Y129" s="15">
        <f>N129/Q129*100</f>
        <v>16</v>
      </c>
      <c r="Z129" s="15">
        <f>O129/Q129*100</f>
        <v>0</v>
      </c>
      <c r="AA129" s="63">
        <f>SUM(R129:Z129)</f>
        <v>99.673469387755105</v>
      </c>
      <c r="AB129" s="13" t="s">
        <v>253</v>
      </c>
      <c r="AC129" s="52"/>
      <c r="AD129" s="58" t="s">
        <v>261</v>
      </c>
      <c r="AE129" s="6">
        <v>1</v>
      </c>
    </row>
    <row r="130" spans="1:31">
      <c r="A130" s="41" t="s">
        <v>277</v>
      </c>
      <c r="B130" s="35">
        <v>40</v>
      </c>
      <c r="C130" s="13" t="s">
        <v>311</v>
      </c>
      <c r="D130" s="13">
        <v>30</v>
      </c>
      <c r="E130" s="22">
        <v>0.75561342592592595</v>
      </c>
      <c r="F130" s="13"/>
      <c r="G130" s="13"/>
      <c r="H130" s="13"/>
      <c r="I130" s="13">
        <v>39</v>
      </c>
      <c r="J130" s="13"/>
      <c r="K130" s="13"/>
      <c r="L130" s="13">
        <v>3</v>
      </c>
      <c r="M130" s="13"/>
      <c r="N130" s="13">
        <v>8</v>
      </c>
      <c r="O130" s="13"/>
      <c r="P130" s="13">
        <f>50-(L130)</f>
        <v>47</v>
      </c>
      <c r="Q130" s="13">
        <f>SUM(F130:O130)</f>
        <v>50</v>
      </c>
      <c r="R130" s="14">
        <f>F130/$P130*100</f>
        <v>0</v>
      </c>
      <c r="S130" s="15">
        <f>G130/$P130*100</f>
        <v>0</v>
      </c>
      <c r="T130" s="15">
        <f>H130/$P130*100</f>
        <v>0</v>
      </c>
      <c r="U130" s="15">
        <f>I130/$P130*100</f>
        <v>82.978723404255319</v>
      </c>
      <c r="V130" s="15">
        <f>J130/$P130*100</f>
        <v>0</v>
      </c>
      <c r="W130" s="15">
        <f>K130/$P130*100</f>
        <v>0</v>
      </c>
      <c r="X130" s="15">
        <f>M130/P130*100</f>
        <v>0</v>
      </c>
      <c r="Y130" s="15">
        <f>N130/Q130*100</f>
        <v>16</v>
      </c>
      <c r="Z130" s="15">
        <f>O130/Q130*100</f>
        <v>0</v>
      </c>
      <c r="AA130" s="63">
        <f>SUM(R130:Z130)</f>
        <v>98.978723404255319</v>
      </c>
      <c r="AB130" s="13" t="s">
        <v>253</v>
      </c>
      <c r="AC130" s="52" t="s">
        <v>260</v>
      </c>
      <c r="AD130" s="58" t="s">
        <v>296</v>
      </c>
      <c r="AE130" s="6">
        <v>1</v>
      </c>
    </row>
    <row r="131" spans="1:31">
      <c r="A131" s="41" t="s">
        <v>178</v>
      </c>
      <c r="B131" s="35">
        <v>20</v>
      </c>
      <c r="C131" s="13" t="s">
        <v>311</v>
      </c>
      <c r="D131" s="13">
        <v>25</v>
      </c>
      <c r="E131" s="23">
        <v>1.2792013888888889</v>
      </c>
      <c r="F131" s="13"/>
      <c r="G131" s="13">
        <v>2</v>
      </c>
      <c r="H131" s="13">
        <v>13</v>
      </c>
      <c r="I131" s="13">
        <v>30</v>
      </c>
      <c r="J131" s="13"/>
      <c r="K131" s="13"/>
      <c r="L131" s="13"/>
      <c r="M131" s="13"/>
      <c r="N131" s="13">
        <v>5</v>
      </c>
      <c r="O131" s="13"/>
      <c r="P131" s="13">
        <f>50-(L131)</f>
        <v>50</v>
      </c>
      <c r="Q131" s="13">
        <f>SUM(F131:O131)</f>
        <v>50</v>
      </c>
      <c r="R131" s="14">
        <f>F131/$P131*100</f>
        <v>0</v>
      </c>
      <c r="S131" s="15">
        <f>G131/$P131*100</f>
        <v>4</v>
      </c>
      <c r="T131" s="15">
        <f>H131/$P131*100</f>
        <v>26</v>
      </c>
      <c r="U131" s="15">
        <f>I131/$P131*100</f>
        <v>60</v>
      </c>
      <c r="V131" s="15">
        <f>J131/$P131*100</f>
        <v>0</v>
      </c>
      <c r="W131" s="15">
        <f>K131/$P131*100</f>
        <v>0</v>
      </c>
      <c r="X131" s="15">
        <f>M131/P131*100</f>
        <v>0</v>
      </c>
      <c r="Y131" s="15">
        <f>N131/Q131*100</f>
        <v>10</v>
      </c>
      <c r="Z131" s="15">
        <f>O131/Q131*100</f>
        <v>0</v>
      </c>
      <c r="AA131" s="63">
        <f>SUM(R131:Z131)</f>
        <v>100</v>
      </c>
      <c r="AB131" s="13" t="s">
        <v>253</v>
      </c>
      <c r="AC131" s="52" t="s">
        <v>258</v>
      </c>
      <c r="AD131" s="58" t="s">
        <v>259</v>
      </c>
      <c r="AE131" s="6">
        <v>1</v>
      </c>
    </row>
    <row r="132" spans="1:31">
      <c r="A132" s="41" t="s">
        <v>178</v>
      </c>
      <c r="B132" s="35">
        <v>60</v>
      </c>
      <c r="C132" s="13" t="s">
        <v>311</v>
      </c>
      <c r="D132" s="13">
        <v>9</v>
      </c>
      <c r="E132" s="22">
        <v>0.70568287037037036</v>
      </c>
      <c r="F132" s="13">
        <v>6</v>
      </c>
      <c r="G132" s="13">
        <v>3</v>
      </c>
      <c r="H132" s="13"/>
      <c r="I132" s="13">
        <v>15</v>
      </c>
      <c r="J132" s="13"/>
      <c r="K132" s="13">
        <v>12</v>
      </c>
      <c r="L132" s="13">
        <v>1</v>
      </c>
      <c r="M132" s="13"/>
      <c r="N132" s="13">
        <v>13</v>
      </c>
      <c r="O132" s="13"/>
      <c r="P132" s="13">
        <f>50-(L132)</f>
        <v>49</v>
      </c>
      <c r="Q132" s="13">
        <f>SUM(F132:O132)</f>
        <v>50</v>
      </c>
      <c r="R132" s="14">
        <f>F132/$P132*100</f>
        <v>12.244897959183673</v>
      </c>
      <c r="S132" s="15">
        <f>G132/$P132*100</f>
        <v>6.1224489795918364</v>
      </c>
      <c r="T132" s="15">
        <f>H132/$P132*100</f>
        <v>0</v>
      </c>
      <c r="U132" s="15">
        <f>I132/$P132*100</f>
        <v>30.612244897959183</v>
      </c>
      <c r="V132" s="15">
        <f>J132/$P132*100</f>
        <v>0</v>
      </c>
      <c r="W132" s="15">
        <f>K132/$P132*100</f>
        <v>24.489795918367346</v>
      </c>
      <c r="X132" s="15">
        <f>M132/P132*100</f>
        <v>0</v>
      </c>
      <c r="Y132" s="15">
        <f>N132/Q132*100</f>
        <v>26</v>
      </c>
      <c r="Z132" s="15">
        <f>O132/Q132*100</f>
        <v>0</v>
      </c>
      <c r="AA132" s="63">
        <f>SUM(R132:Z132)</f>
        <v>99.469387755102034</v>
      </c>
      <c r="AB132" s="13" t="s">
        <v>253</v>
      </c>
      <c r="AC132" s="52" t="s">
        <v>260</v>
      </c>
      <c r="AD132" s="58" t="s">
        <v>259</v>
      </c>
      <c r="AE132" s="6">
        <v>1</v>
      </c>
    </row>
    <row r="133" spans="1:31">
      <c r="A133" s="41" t="s">
        <v>263</v>
      </c>
      <c r="B133" s="35">
        <v>20</v>
      </c>
      <c r="C133" s="13" t="s">
        <v>23</v>
      </c>
      <c r="D133" s="13">
        <v>17</v>
      </c>
      <c r="E133" s="22">
        <v>0.18295138888888887</v>
      </c>
      <c r="F133" s="13">
        <v>19</v>
      </c>
      <c r="G133" s="13"/>
      <c r="H133" s="13"/>
      <c r="I133" s="13"/>
      <c r="J133" s="13"/>
      <c r="K133" s="13"/>
      <c r="L133" s="13">
        <v>14</v>
      </c>
      <c r="M133" s="13"/>
      <c r="N133" s="13">
        <v>17</v>
      </c>
      <c r="O133" s="13"/>
      <c r="P133" s="13">
        <f>50-(L133)</f>
        <v>36</v>
      </c>
      <c r="Q133" s="13">
        <f>SUM(F133:O133)</f>
        <v>50</v>
      </c>
      <c r="R133" s="14">
        <f>F133/$P133*100</f>
        <v>52.777777777777779</v>
      </c>
      <c r="S133" s="15">
        <f>G133/$P133*100</f>
        <v>0</v>
      </c>
      <c r="T133" s="15">
        <f>H133/$P133*100</f>
        <v>0</v>
      </c>
      <c r="U133" s="15">
        <f>I133/$P133*100</f>
        <v>0</v>
      </c>
      <c r="V133" s="15">
        <f>J133/$P133*100</f>
        <v>0</v>
      </c>
      <c r="W133" s="15">
        <f>K133/$P133*100</f>
        <v>0</v>
      </c>
      <c r="X133" s="15">
        <f>M133/P133*100</f>
        <v>0</v>
      </c>
      <c r="Y133" s="15">
        <f>N133/Q133*100</f>
        <v>34</v>
      </c>
      <c r="Z133" s="15">
        <f>O133/Q133*100</f>
        <v>0</v>
      </c>
      <c r="AA133" s="63">
        <f>SUM(R133:Z133)</f>
        <v>86.777777777777771</v>
      </c>
      <c r="AB133" s="13" t="s">
        <v>253</v>
      </c>
      <c r="AC133" s="52" t="s">
        <v>298</v>
      </c>
      <c r="AD133" s="58" t="s">
        <v>265</v>
      </c>
      <c r="AE133" s="6">
        <v>1</v>
      </c>
    </row>
    <row r="134" spans="1:31">
      <c r="A134" s="41" t="s">
        <v>178</v>
      </c>
      <c r="B134" s="35">
        <v>60</v>
      </c>
      <c r="C134" s="13" t="s">
        <v>311</v>
      </c>
      <c r="D134" s="13">
        <v>29</v>
      </c>
      <c r="E134" s="22">
        <v>0.87663194444444448</v>
      </c>
      <c r="F134" s="13"/>
      <c r="G134" s="13">
        <v>1</v>
      </c>
      <c r="H134" s="13"/>
      <c r="I134" s="13">
        <v>19</v>
      </c>
      <c r="J134" s="13"/>
      <c r="K134" s="13"/>
      <c r="L134" s="13"/>
      <c r="M134" s="13">
        <v>3</v>
      </c>
      <c r="N134" s="13">
        <v>27</v>
      </c>
      <c r="O134" s="13"/>
      <c r="P134" s="13">
        <f>50-(L134)</f>
        <v>50</v>
      </c>
      <c r="Q134" s="13">
        <f>SUM(F134:O134)</f>
        <v>50</v>
      </c>
      <c r="R134" s="14">
        <f>F134/$P134*100</f>
        <v>0</v>
      </c>
      <c r="S134" s="15">
        <f>G134/$P134*100</f>
        <v>2</v>
      </c>
      <c r="T134" s="15">
        <f>H134/$P134*100</f>
        <v>0</v>
      </c>
      <c r="U134" s="15">
        <f>I134/$P134*100</f>
        <v>38</v>
      </c>
      <c r="V134" s="15">
        <f>J134/$P134*100</f>
        <v>0</v>
      </c>
      <c r="W134" s="15">
        <f>K134/$P134*100</f>
        <v>0</v>
      </c>
      <c r="X134" s="15">
        <f>M134/P134*100</f>
        <v>6</v>
      </c>
      <c r="Y134" s="15">
        <f>N134/Q134*100</f>
        <v>54</v>
      </c>
      <c r="Z134" s="15">
        <f>O134/Q134*100</f>
        <v>0</v>
      </c>
      <c r="AA134" s="63">
        <f>SUM(R134:Z134)</f>
        <v>100</v>
      </c>
      <c r="AB134" s="13" t="s">
        <v>253</v>
      </c>
      <c r="AC134" s="52"/>
      <c r="AD134" s="58" t="s">
        <v>262</v>
      </c>
      <c r="AE134" s="6">
        <v>1</v>
      </c>
    </row>
    <row r="135" spans="1:31">
      <c r="A135" s="40" t="s">
        <v>113</v>
      </c>
      <c r="B135" s="35">
        <v>60</v>
      </c>
      <c r="C135" s="13" t="s">
        <v>311</v>
      </c>
      <c r="D135" s="12">
        <v>24</v>
      </c>
      <c r="E135" s="38">
        <v>0.23059027777777777</v>
      </c>
      <c r="F135" s="13"/>
      <c r="G135" s="12">
        <v>2</v>
      </c>
      <c r="H135" s="12"/>
      <c r="I135" s="12">
        <v>48</v>
      </c>
      <c r="J135" s="12"/>
      <c r="K135" s="12"/>
      <c r="L135" s="12"/>
      <c r="M135" s="12"/>
      <c r="N135" s="12"/>
      <c r="O135" s="12"/>
      <c r="P135" s="13">
        <f>50-(L135)</f>
        <v>50</v>
      </c>
      <c r="Q135" s="13">
        <f>SUM(F135:O135)</f>
        <v>50</v>
      </c>
      <c r="R135" s="14">
        <f>F135/$P135*100</f>
        <v>0</v>
      </c>
      <c r="S135" s="15">
        <f>G135/$P135*100</f>
        <v>4</v>
      </c>
      <c r="T135" s="15">
        <f>H135/$P135*100</f>
        <v>0</v>
      </c>
      <c r="U135" s="15">
        <f>I135/$P135*100</f>
        <v>96</v>
      </c>
      <c r="V135" s="15">
        <f>J135/$P135*100</f>
        <v>0</v>
      </c>
      <c r="W135" s="15">
        <f>K135/$P135*100</f>
        <v>0</v>
      </c>
      <c r="X135" s="15">
        <f>M135/P135*100</f>
        <v>0</v>
      </c>
      <c r="Y135" s="15">
        <f>N135/Q135*100</f>
        <v>0</v>
      </c>
      <c r="Z135" s="15">
        <f>O135/Q135*100</f>
        <v>0</v>
      </c>
      <c r="AA135" s="63">
        <f>SUM(R135:Z135)</f>
        <v>100</v>
      </c>
      <c r="AB135" s="13" t="s">
        <v>114</v>
      </c>
      <c r="AC135" s="54"/>
      <c r="AD135" s="58" t="s">
        <v>214</v>
      </c>
      <c r="AE135" s="6">
        <v>1</v>
      </c>
    </row>
    <row r="136" spans="1:31">
      <c r="A136" s="41" t="s">
        <v>277</v>
      </c>
      <c r="B136" s="35">
        <v>40</v>
      </c>
      <c r="C136" s="13" t="s">
        <v>311</v>
      </c>
      <c r="D136" s="13">
        <v>3</v>
      </c>
      <c r="E136" s="22">
        <v>0.54040509259259262</v>
      </c>
      <c r="F136" s="13">
        <v>6</v>
      </c>
      <c r="G136" s="13">
        <v>29</v>
      </c>
      <c r="H136" s="13"/>
      <c r="I136" s="13">
        <v>10</v>
      </c>
      <c r="J136" s="13"/>
      <c r="K136" s="13"/>
      <c r="L136" s="13">
        <v>1</v>
      </c>
      <c r="M136" s="13">
        <v>2</v>
      </c>
      <c r="N136" s="13">
        <v>2</v>
      </c>
      <c r="O136" s="13">
        <v>1</v>
      </c>
      <c r="P136" s="13">
        <f>50-(L136)</f>
        <v>49</v>
      </c>
      <c r="Q136" s="13">
        <f>SUM(F136:O136)</f>
        <v>51</v>
      </c>
      <c r="R136" s="14">
        <f>F136/$P136*100</f>
        <v>12.244897959183673</v>
      </c>
      <c r="S136" s="15">
        <f>G136/$P136*100</f>
        <v>59.183673469387756</v>
      </c>
      <c r="T136" s="15">
        <f>H136/$P136*100</f>
        <v>0</v>
      </c>
      <c r="U136" s="15">
        <f>I136/$P136*100</f>
        <v>20.408163265306122</v>
      </c>
      <c r="V136" s="15">
        <f>J136/$P136*100</f>
        <v>0</v>
      </c>
      <c r="W136" s="15">
        <f>K136/$P136*100</f>
        <v>0</v>
      </c>
      <c r="X136" s="15">
        <f>M136/P136*100</f>
        <v>4.0816326530612246</v>
      </c>
      <c r="Y136" s="15">
        <f>N136/Q136*100</f>
        <v>3.9215686274509802</v>
      </c>
      <c r="Z136" s="15">
        <f>O136/Q136*100</f>
        <v>1.9607843137254901</v>
      </c>
      <c r="AA136" s="63">
        <f>SUM(R136:Z136)</f>
        <v>101.80072028811524</v>
      </c>
      <c r="AB136" s="13" t="s">
        <v>253</v>
      </c>
      <c r="AC136" s="52" t="s">
        <v>283</v>
      </c>
      <c r="AD136" s="58" t="s">
        <v>284</v>
      </c>
      <c r="AE136" s="6">
        <v>0</v>
      </c>
    </row>
    <row r="137" spans="1:31">
      <c r="A137" s="41" t="s">
        <v>277</v>
      </c>
      <c r="B137" s="35">
        <v>40</v>
      </c>
      <c r="C137" s="13" t="s">
        <v>311</v>
      </c>
      <c r="D137" s="13">
        <v>19</v>
      </c>
      <c r="E137" s="22">
        <v>0.7516087962962964</v>
      </c>
      <c r="F137" s="13"/>
      <c r="G137" s="13">
        <v>9</v>
      </c>
      <c r="H137" s="13"/>
      <c r="I137" s="13">
        <v>22</v>
      </c>
      <c r="J137" s="13"/>
      <c r="K137" s="13"/>
      <c r="L137" s="13">
        <v>1</v>
      </c>
      <c r="M137" s="13">
        <v>1</v>
      </c>
      <c r="N137" s="13">
        <v>17</v>
      </c>
      <c r="O137" s="13">
        <v>1</v>
      </c>
      <c r="P137" s="13">
        <f>50-(L137)</f>
        <v>49</v>
      </c>
      <c r="Q137" s="13">
        <f>SUM(F137:O137)</f>
        <v>51</v>
      </c>
      <c r="R137" s="14">
        <f>F137/$P137*100</f>
        <v>0</v>
      </c>
      <c r="S137" s="15">
        <f>G137/$P137*100</f>
        <v>18.367346938775512</v>
      </c>
      <c r="T137" s="15">
        <f>H137/$P137*100</f>
        <v>0</v>
      </c>
      <c r="U137" s="15">
        <f>I137/$P137*100</f>
        <v>44.897959183673471</v>
      </c>
      <c r="V137" s="15">
        <f>J137/$P137*100</f>
        <v>0</v>
      </c>
      <c r="W137" s="15">
        <f>K137/$P137*100</f>
        <v>0</v>
      </c>
      <c r="X137" s="15">
        <f>M137/P137*100</f>
        <v>2.0408163265306123</v>
      </c>
      <c r="Y137" s="15">
        <f>N137/Q137*100</f>
        <v>33.333333333333329</v>
      </c>
      <c r="Z137" s="15">
        <f>O137/Q137*100</f>
        <v>1.9607843137254901</v>
      </c>
      <c r="AA137" s="63">
        <f>SUM(R137:Z137)</f>
        <v>100.60024009603841</v>
      </c>
      <c r="AB137" s="13" t="s">
        <v>253</v>
      </c>
      <c r="AC137" s="52" t="s">
        <v>289</v>
      </c>
      <c r="AD137" s="58" t="s">
        <v>290</v>
      </c>
      <c r="AE137" s="6">
        <v>0</v>
      </c>
    </row>
    <row r="138" spans="1:31">
      <c r="A138" s="40" t="s">
        <v>22</v>
      </c>
      <c r="B138" s="28">
        <v>20</v>
      </c>
      <c r="C138" s="7" t="s">
        <v>23</v>
      </c>
      <c r="D138" s="6">
        <v>2</v>
      </c>
      <c r="E138" s="29">
        <v>1.133576388888889</v>
      </c>
      <c r="F138" s="7">
        <v>37</v>
      </c>
      <c r="J138" s="6">
        <v>8</v>
      </c>
      <c r="K138" s="6">
        <v>1</v>
      </c>
      <c r="N138" s="6">
        <v>4</v>
      </c>
      <c r="P138" s="6">
        <f>50-(L138)</f>
        <v>50</v>
      </c>
      <c r="Q138" s="7">
        <f>SUM(F138:O138)</f>
        <v>50</v>
      </c>
      <c r="R138" s="8">
        <f>F138/$P138*100</f>
        <v>74</v>
      </c>
      <c r="S138" s="9">
        <f>G138/$P138*100</f>
        <v>0</v>
      </c>
      <c r="T138" s="9">
        <f>H138/$P138*100</f>
        <v>0</v>
      </c>
      <c r="U138" s="9">
        <f>I138/$P138*100</f>
        <v>0</v>
      </c>
      <c r="V138" s="9">
        <f>J138/$P138*100</f>
        <v>16</v>
      </c>
      <c r="W138" s="9">
        <f>K138/$P138*100</f>
        <v>2</v>
      </c>
      <c r="X138" s="9">
        <f>M138/P138*100</f>
        <v>0</v>
      </c>
      <c r="Y138" s="9">
        <f>N138/Q138*100</f>
        <v>8</v>
      </c>
      <c r="Z138" s="9">
        <f>O138/Q138*100</f>
        <v>0</v>
      </c>
      <c r="AA138" s="61">
        <f>SUM(R138:Z138)</f>
        <v>100</v>
      </c>
      <c r="AB138" s="7" t="s">
        <v>24</v>
      </c>
      <c r="AE138" s="6">
        <v>0</v>
      </c>
    </row>
    <row r="139" spans="1:31">
      <c r="A139" s="40" t="s">
        <v>22</v>
      </c>
      <c r="B139" s="28">
        <v>20</v>
      </c>
      <c r="C139" s="7" t="s">
        <v>23</v>
      </c>
      <c r="D139" s="6">
        <v>3</v>
      </c>
      <c r="E139" s="29">
        <v>1.1445023148148148</v>
      </c>
      <c r="F139" s="7">
        <v>30</v>
      </c>
      <c r="J139" s="6">
        <v>11</v>
      </c>
      <c r="N139" s="6">
        <v>9</v>
      </c>
      <c r="P139" s="6">
        <f>50-(L139)</f>
        <v>50</v>
      </c>
      <c r="Q139" s="7">
        <f>SUM(F139:O139)</f>
        <v>50</v>
      </c>
      <c r="R139" s="8">
        <f>F139/$P139*100</f>
        <v>60</v>
      </c>
      <c r="S139" s="9">
        <f>G139/$P139*100</f>
        <v>0</v>
      </c>
      <c r="T139" s="9">
        <f>H139/$P139*100</f>
        <v>0</v>
      </c>
      <c r="U139" s="9">
        <f>I139/$P139*100</f>
        <v>0</v>
      </c>
      <c r="V139" s="9">
        <f>J139/$P139*100</f>
        <v>22</v>
      </c>
      <c r="W139" s="9">
        <f>K139/$P139*100</f>
        <v>0</v>
      </c>
      <c r="X139" s="9">
        <f>M139/P139*100</f>
        <v>0</v>
      </c>
      <c r="Y139" s="9">
        <f>N139/Q139*100</f>
        <v>18</v>
      </c>
      <c r="Z139" s="9">
        <f>O139/Q139*100</f>
        <v>0</v>
      </c>
      <c r="AA139" s="61">
        <f>SUM(R139:Z139)</f>
        <v>100</v>
      </c>
      <c r="AB139" s="7" t="s">
        <v>24</v>
      </c>
      <c r="AE139" s="6">
        <v>0</v>
      </c>
    </row>
    <row r="140" spans="1:31">
      <c r="A140" s="40" t="s">
        <v>22</v>
      </c>
      <c r="B140" s="28">
        <v>20</v>
      </c>
      <c r="C140" s="7" t="s">
        <v>23</v>
      </c>
      <c r="D140" s="6">
        <v>4</v>
      </c>
      <c r="E140" s="29">
        <v>1.1487847222222223</v>
      </c>
      <c r="F140" s="7">
        <v>27</v>
      </c>
      <c r="J140" s="6">
        <v>12</v>
      </c>
      <c r="K140" s="6">
        <v>5</v>
      </c>
      <c r="N140" s="6">
        <v>6</v>
      </c>
      <c r="P140" s="6">
        <f>50-(L140)</f>
        <v>50</v>
      </c>
      <c r="Q140" s="7">
        <f>SUM(F140:O140)</f>
        <v>50</v>
      </c>
      <c r="R140" s="8">
        <f>F140/$P140*100</f>
        <v>54</v>
      </c>
      <c r="S140" s="9">
        <f>G140/$P140*100</f>
        <v>0</v>
      </c>
      <c r="T140" s="9">
        <f>H140/$P140*100</f>
        <v>0</v>
      </c>
      <c r="U140" s="9">
        <f>I140/$P140*100</f>
        <v>0</v>
      </c>
      <c r="V140" s="9">
        <f>J140/$P140*100</f>
        <v>24</v>
      </c>
      <c r="W140" s="9">
        <f>K140/$P140*100</f>
        <v>10</v>
      </c>
      <c r="X140" s="9">
        <f>M140/P140*100</f>
        <v>0</v>
      </c>
      <c r="Y140" s="9">
        <f>N140/Q140*100</f>
        <v>12</v>
      </c>
      <c r="Z140" s="9">
        <f>O140/Q140*100</f>
        <v>0</v>
      </c>
      <c r="AA140" s="61">
        <f>SUM(R140:Z140)</f>
        <v>100</v>
      </c>
      <c r="AB140" s="7" t="s">
        <v>24</v>
      </c>
      <c r="AE140" s="6">
        <v>0</v>
      </c>
    </row>
    <row r="141" spans="1:31">
      <c r="A141" s="40" t="s">
        <v>22</v>
      </c>
      <c r="B141" s="28">
        <v>20</v>
      </c>
      <c r="C141" s="7" t="s">
        <v>23</v>
      </c>
      <c r="D141" s="6">
        <v>5</v>
      </c>
      <c r="E141" s="29">
        <v>1.1576967592592593</v>
      </c>
      <c r="F141" s="7">
        <v>34</v>
      </c>
      <c r="J141" s="6">
        <v>8</v>
      </c>
      <c r="N141" s="6">
        <v>8</v>
      </c>
      <c r="P141" s="6">
        <f>50-(L141)</f>
        <v>50</v>
      </c>
      <c r="Q141" s="7">
        <f>SUM(F141:O141)</f>
        <v>50</v>
      </c>
      <c r="R141" s="8">
        <f>F141/$P141*100</f>
        <v>68</v>
      </c>
      <c r="S141" s="9">
        <f>G141/$P141*100</f>
        <v>0</v>
      </c>
      <c r="T141" s="9">
        <f>H141/$P141*100</f>
        <v>0</v>
      </c>
      <c r="U141" s="9">
        <f>I141/$P141*100</f>
        <v>0</v>
      </c>
      <c r="V141" s="9">
        <f>J141/$P141*100</f>
        <v>16</v>
      </c>
      <c r="W141" s="9">
        <f>K141/$P141*100</f>
        <v>0</v>
      </c>
      <c r="X141" s="9">
        <f>M141/P141*100</f>
        <v>0</v>
      </c>
      <c r="Y141" s="9">
        <f>N141/Q141*100</f>
        <v>16</v>
      </c>
      <c r="Z141" s="9">
        <f>O141/Q141*100</f>
        <v>0</v>
      </c>
      <c r="AA141" s="61">
        <f>SUM(R141:Z141)</f>
        <v>100</v>
      </c>
      <c r="AB141" s="7" t="s">
        <v>24</v>
      </c>
      <c r="AE141" s="6">
        <v>0</v>
      </c>
    </row>
    <row r="142" spans="1:31">
      <c r="A142" s="40" t="s">
        <v>22</v>
      </c>
      <c r="B142" s="28">
        <v>20</v>
      </c>
      <c r="C142" s="7" t="s">
        <v>23</v>
      </c>
      <c r="D142" s="6">
        <v>6</v>
      </c>
      <c r="E142" s="29">
        <v>1.162650462962963</v>
      </c>
      <c r="F142" s="7">
        <v>36</v>
      </c>
      <c r="J142" s="6">
        <v>8</v>
      </c>
      <c r="K142" s="6">
        <v>4</v>
      </c>
      <c r="N142" s="6">
        <v>2</v>
      </c>
      <c r="P142" s="6">
        <f>50-(L142)</f>
        <v>50</v>
      </c>
      <c r="Q142" s="7">
        <f>SUM(F142:O142)</f>
        <v>50</v>
      </c>
      <c r="R142" s="8">
        <f>F142/$P142*100</f>
        <v>72</v>
      </c>
      <c r="S142" s="9">
        <f>G142/$P142*100</f>
        <v>0</v>
      </c>
      <c r="T142" s="9">
        <f>H142/$P142*100</f>
        <v>0</v>
      </c>
      <c r="U142" s="9">
        <f>I142/$P142*100</f>
        <v>0</v>
      </c>
      <c r="V142" s="9">
        <f>J142/$P142*100</f>
        <v>16</v>
      </c>
      <c r="W142" s="9">
        <f>K142/$P142*100</f>
        <v>8</v>
      </c>
      <c r="X142" s="9">
        <f>M142/P142*100</f>
        <v>0</v>
      </c>
      <c r="Y142" s="9">
        <f>N142/Q142*100</f>
        <v>4</v>
      </c>
      <c r="Z142" s="9">
        <f>O142/Q142*100</f>
        <v>0</v>
      </c>
      <c r="AA142" s="61">
        <f>SUM(R142:Z142)</f>
        <v>100</v>
      </c>
      <c r="AB142" s="7" t="s">
        <v>24</v>
      </c>
      <c r="AE142" s="6">
        <v>0</v>
      </c>
    </row>
    <row r="143" spans="1:31">
      <c r="A143" s="40" t="s">
        <v>22</v>
      </c>
      <c r="B143" s="28">
        <v>20</v>
      </c>
      <c r="C143" s="7" t="s">
        <v>23</v>
      </c>
      <c r="D143" s="6">
        <v>7</v>
      </c>
      <c r="E143" s="29">
        <v>1.1669560185185184</v>
      </c>
      <c r="F143" s="7">
        <v>28</v>
      </c>
      <c r="J143" s="6">
        <v>16</v>
      </c>
      <c r="N143" s="6">
        <v>6</v>
      </c>
      <c r="P143" s="6">
        <f>50-(L143)</f>
        <v>50</v>
      </c>
      <c r="Q143" s="7">
        <f>SUM(F143:O143)</f>
        <v>50</v>
      </c>
      <c r="R143" s="8">
        <f>F143/$P143*100</f>
        <v>56.000000000000007</v>
      </c>
      <c r="S143" s="9">
        <f>G143/$P143*100</f>
        <v>0</v>
      </c>
      <c r="T143" s="9">
        <f>H143/$P143*100</f>
        <v>0</v>
      </c>
      <c r="U143" s="9">
        <f>I143/$P143*100</f>
        <v>0</v>
      </c>
      <c r="V143" s="9">
        <f>J143/$P143*100</f>
        <v>32</v>
      </c>
      <c r="W143" s="9">
        <f>K143/$P143*100</f>
        <v>0</v>
      </c>
      <c r="X143" s="9">
        <f>M143/P143*100</f>
        <v>0</v>
      </c>
      <c r="Y143" s="9">
        <f>N143/Q143*100</f>
        <v>12</v>
      </c>
      <c r="Z143" s="9">
        <f>O143/Q143*100</f>
        <v>0</v>
      </c>
      <c r="AA143" s="61">
        <f>SUM(R143:Z143)</f>
        <v>100</v>
      </c>
      <c r="AB143" s="7" t="s">
        <v>24</v>
      </c>
      <c r="AE143" s="6">
        <v>0</v>
      </c>
    </row>
    <row r="144" spans="1:31">
      <c r="A144" s="40" t="s">
        <v>22</v>
      </c>
      <c r="B144" s="28">
        <v>20</v>
      </c>
      <c r="C144" s="7" t="s">
        <v>23</v>
      </c>
      <c r="D144" s="6">
        <v>8</v>
      </c>
      <c r="E144" s="29">
        <v>1.178599537037037</v>
      </c>
      <c r="F144" s="7">
        <v>29</v>
      </c>
      <c r="J144" s="6">
        <v>14</v>
      </c>
      <c r="N144" s="6">
        <v>7</v>
      </c>
      <c r="P144" s="6">
        <f>50-(L144)</f>
        <v>50</v>
      </c>
      <c r="Q144" s="7">
        <f>SUM(F144:O144)</f>
        <v>50</v>
      </c>
      <c r="R144" s="8">
        <f>F144/$P144*100</f>
        <v>57.999999999999993</v>
      </c>
      <c r="S144" s="9">
        <f>G144/$P144*100</f>
        <v>0</v>
      </c>
      <c r="T144" s="9">
        <f>H144/$P144*100</f>
        <v>0</v>
      </c>
      <c r="U144" s="9">
        <f>I144/$P144*100</f>
        <v>0</v>
      </c>
      <c r="V144" s="9">
        <f>J144/$P144*100</f>
        <v>28.000000000000004</v>
      </c>
      <c r="W144" s="9">
        <f>K144/$P144*100</f>
        <v>0</v>
      </c>
      <c r="X144" s="9">
        <f>M144/P144*100</f>
        <v>0</v>
      </c>
      <c r="Y144" s="9">
        <f>N144/Q144*100</f>
        <v>14.000000000000002</v>
      </c>
      <c r="Z144" s="9">
        <f>O144/Q144*100</f>
        <v>0</v>
      </c>
      <c r="AA144" s="61">
        <f>SUM(R144:Z144)</f>
        <v>100</v>
      </c>
      <c r="AB144" s="7" t="s">
        <v>24</v>
      </c>
      <c r="AE144" s="6">
        <v>0</v>
      </c>
    </row>
    <row r="145" spans="1:31">
      <c r="A145" s="40" t="s">
        <v>22</v>
      </c>
      <c r="B145" s="28">
        <v>20</v>
      </c>
      <c r="C145" s="7" t="s">
        <v>23</v>
      </c>
      <c r="D145" s="6">
        <v>9</v>
      </c>
      <c r="E145" s="29">
        <v>1.1822569444444444</v>
      </c>
      <c r="F145" s="7">
        <v>32</v>
      </c>
      <c r="J145" s="6">
        <v>16</v>
      </c>
      <c r="N145" s="6">
        <v>2</v>
      </c>
      <c r="P145" s="6">
        <f>50-(L145)</f>
        <v>50</v>
      </c>
      <c r="Q145" s="7">
        <f>SUM(F145:O145)</f>
        <v>50</v>
      </c>
      <c r="R145" s="8">
        <f>F145/$P145*100</f>
        <v>64</v>
      </c>
      <c r="S145" s="9">
        <f>G145/$P145*100</f>
        <v>0</v>
      </c>
      <c r="T145" s="9">
        <f>H145/$P145*100</f>
        <v>0</v>
      </c>
      <c r="U145" s="9">
        <f>I145/$P145*100</f>
        <v>0</v>
      </c>
      <c r="V145" s="9">
        <f>J145/$P145*100</f>
        <v>32</v>
      </c>
      <c r="W145" s="9">
        <f>K145/$P145*100</f>
        <v>0</v>
      </c>
      <c r="X145" s="9">
        <f>M145/P145*100</f>
        <v>0</v>
      </c>
      <c r="Y145" s="9">
        <f>N145/Q145*100</f>
        <v>4</v>
      </c>
      <c r="Z145" s="9">
        <f>O145/Q145*100</f>
        <v>0</v>
      </c>
      <c r="AA145" s="61">
        <f>SUM(R145:Z145)</f>
        <v>100</v>
      </c>
      <c r="AB145" s="7" t="s">
        <v>24</v>
      </c>
      <c r="AE145" s="6">
        <v>0</v>
      </c>
    </row>
    <row r="146" spans="1:31">
      <c r="A146" s="40" t="s">
        <v>22</v>
      </c>
      <c r="B146" s="28">
        <v>20</v>
      </c>
      <c r="C146" s="7" t="s">
        <v>23</v>
      </c>
      <c r="D146" s="6">
        <v>10</v>
      </c>
      <c r="E146" s="29">
        <v>1.187511574074074</v>
      </c>
      <c r="F146" s="7">
        <v>27</v>
      </c>
      <c r="J146" s="6">
        <v>12</v>
      </c>
      <c r="N146" s="6">
        <v>11</v>
      </c>
      <c r="P146" s="6">
        <f>50-(L146)</f>
        <v>50</v>
      </c>
      <c r="Q146" s="7">
        <f>SUM(F146:O146)</f>
        <v>50</v>
      </c>
      <c r="R146" s="8">
        <f>F146/$P146*100</f>
        <v>54</v>
      </c>
      <c r="S146" s="9">
        <f>G146/$P146*100</f>
        <v>0</v>
      </c>
      <c r="T146" s="9">
        <f>H146/$P146*100</f>
        <v>0</v>
      </c>
      <c r="U146" s="9">
        <f>I146/$P146*100</f>
        <v>0</v>
      </c>
      <c r="V146" s="9">
        <f>J146/$P146*100</f>
        <v>24</v>
      </c>
      <c r="W146" s="9">
        <f>K146/$P146*100</f>
        <v>0</v>
      </c>
      <c r="X146" s="9">
        <f>M146/P146*100</f>
        <v>0</v>
      </c>
      <c r="Y146" s="9">
        <f>N146/Q146*100</f>
        <v>22</v>
      </c>
      <c r="Z146" s="9">
        <f>O146/Q146*100</f>
        <v>0</v>
      </c>
      <c r="AA146" s="61">
        <f>SUM(R146:Z146)</f>
        <v>100</v>
      </c>
      <c r="AB146" s="7" t="s">
        <v>24</v>
      </c>
      <c r="AE146" s="6">
        <v>0</v>
      </c>
    </row>
    <row r="147" spans="1:31">
      <c r="A147" s="40" t="s">
        <v>22</v>
      </c>
      <c r="B147" s="28">
        <v>20</v>
      </c>
      <c r="C147" s="7" t="s">
        <v>23</v>
      </c>
      <c r="D147" s="6">
        <v>11</v>
      </c>
      <c r="E147" s="29">
        <v>1.1924652777777778</v>
      </c>
      <c r="F147" s="7">
        <v>30</v>
      </c>
      <c r="J147" s="6">
        <v>11</v>
      </c>
      <c r="N147" s="6">
        <v>9</v>
      </c>
      <c r="P147" s="6">
        <f>50-(L147)</f>
        <v>50</v>
      </c>
      <c r="Q147" s="7">
        <f>SUM(F147:O147)</f>
        <v>50</v>
      </c>
      <c r="R147" s="8">
        <f>F147/$P147*100</f>
        <v>60</v>
      </c>
      <c r="S147" s="9">
        <f>G147/$P147*100</f>
        <v>0</v>
      </c>
      <c r="T147" s="9">
        <f>H147/$P147*100</f>
        <v>0</v>
      </c>
      <c r="U147" s="9">
        <f>I147/$P147*100</f>
        <v>0</v>
      </c>
      <c r="V147" s="9">
        <f>J147/$P147*100</f>
        <v>22</v>
      </c>
      <c r="W147" s="9">
        <f>K147/$P147*100</f>
        <v>0</v>
      </c>
      <c r="X147" s="9">
        <f>M147/P147*100</f>
        <v>0</v>
      </c>
      <c r="Y147" s="9">
        <f>N147/Q147*100</f>
        <v>18</v>
      </c>
      <c r="Z147" s="9">
        <f>O147/Q147*100</f>
        <v>0</v>
      </c>
      <c r="AA147" s="61">
        <f>SUM(R147:Z147)</f>
        <v>100</v>
      </c>
      <c r="AB147" s="7" t="s">
        <v>24</v>
      </c>
      <c r="AE147" s="6">
        <v>0</v>
      </c>
    </row>
    <row r="148" spans="1:31">
      <c r="A148" s="40" t="s">
        <v>22</v>
      </c>
      <c r="B148" s="28">
        <v>20</v>
      </c>
      <c r="C148" s="7" t="s">
        <v>23</v>
      </c>
      <c r="D148" s="6">
        <v>12</v>
      </c>
      <c r="E148" s="29">
        <v>1.1967013888888889</v>
      </c>
      <c r="F148" s="7">
        <v>40</v>
      </c>
      <c r="H148" s="6">
        <v>4</v>
      </c>
      <c r="J148" s="6">
        <v>4</v>
      </c>
      <c r="N148" s="6">
        <v>2</v>
      </c>
      <c r="P148" s="6">
        <f>50-(L148)</f>
        <v>50</v>
      </c>
      <c r="Q148" s="7">
        <f>SUM(F148:O148)</f>
        <v>50</v>
      </c>
      <c r="R148" s="8">
        <f>F148/$P148*100</f>
        <v>80</v>
      </c>
      <c r="S148" s="9">
        <f>G148/$P148*100</f>
        <v>0</v>
      </c>
      <c r="T148" s="9">
        <f>H148/$P148*100</f>
        <v>8</v>
      </c>
      <c r="U148" s="9">
        <f>I148/$P148*100</f>
        <v>0</v>
      </c>
      <c r="V148" s="9">
        <f>J148/$P148*100</f>
        <v>8</v>
      </c>
      <c r="W148" s="9">
        <f>K148/$P148*100</f>
        <v>0</v>
      </c>
      <c r="X148" s="9">
        <f>M148/P148*100</f>
        <v>0</v>
      </c>
      <c r="Y148" s="9">
        <f>N148/Q148*100</f>
        <v>4</v>
      </c>
      <c r="Z148" s="9">
        <f>O148/Q148*100</f>
        <v>0</v>
      </c>
      <c r="AA148" s="61">
        <f>SUM(R148:Z148)</f>
        <v>100</v>
      </c>
      <c r="AB148" s="7" t="s">
        <v>24</v>
      </c>
      <c r="AE148" s="6">
        <v>0</v>
      </c>
    </row>
    <row r="149" spans="1:31">
      <c r="A149" s="40" t="s">
        <v>22</v>
      </c>
      <c r="B149" s="28">
        <v>20</v>
      </c>
      <c r="C149" s="7" t="s">
        <v>23</v>
      </c>
      <c r="D149" s="6">
        <v>13</v>
      </c>
      <c r="E149" s="29">
        <v>1.2126041666666667</v>
      </c>
      <c r="F149" s="7">
        <v>30</v>
      </c>
      <c r="J149" s="6">
        <v>10</v>
      </c>
      <c r="N149" s="6">
        <v>10</v>
      </c>
      <c r="P149" s="6">
        <f>50-(L149)</f>
        <v>50</v>
      </c>
      <c r="Q149" s="7">
        <f>SUM(F149:O149)</f>
        <v>50</v>
      </c>
      <c r="R149" s="8">
        <f>F149/$P149*100</f>
        <v>60</v>
      </c>
      <c r="S149" s="9">
        <f>G149/$P149*100</f>
        <v>0</v>
      </c>
      <c r="T149" s="9">
        <f>H149/$P149*100</f>
        <v>0</v>
      </c>
      <c r="U149" s="9">
        <f>I149/$P149*100</f>
        <v>0</v>
      </c>
      <c r="V149" s="9">
        <f>J149/$P149*100</f>
        <v>20</v>
      </c>
      <c r="W149" s="9">
        <f>K149/$P149*100</f>
        <v>0</v>
      </c>
      <c r="X149" s="9">
        <f>M149/P149*100</f>
        <v>0</v>
      </c>
      <c r="Y149" s="9">
        <f>N149/Q149*100</f>
        <v>20</v>
      </c>
      <c r="Z149" s="9">
        <f>O149/Q149*100</f>
        <v>0</v>
      </c>
      <c r="AA149" s="61">
        <f>SUM(R149:Z149)</f>
        <v>100</v>
      </c>
      <c r="AB149" s="7" t="s">
        <v>24</v>
      </c>
      <c r="AE149" s="6">
        <v>0</v>
      </c>
    </row>
    <row r="150" spans="1:31">
      <c r="A150" s="40" t="s">
        <v>22</v>
      </c>
      <c r="B150" s="28">
        <v>20</v>
      </c>
      <c r="C150" s="7" t="s">
        <v>23</v>
      </c>
      <c r="D150" s="7">
        <v>15</v>
      </c>
      <c r="E150" s="30">
        <v>1.2257523148148148</v>
      </c>
      <c r="F150" s="7">
        <v>32</v>
      </c>
      <c r="G150" s="7"/>
      <c r="H150" s="7"/>
      <c r="I150" s="7"/>
      <c r="J150" s="7">
        <v>9</v>
      </c>
      <c r="K150" s="7"/>
      <c r="L150" s="7"/>
      <c r="M150" s="7"/>
      <c r="N150" s="7">
        <v>9</v>
      </c>
      <c r="O150" s="7"/>
      <c r="P150" s="7">
        <f>50-(L150)</f>
        <v>50</v>
      </c>
      <c r="Q150" s="7">
        <f>SUM(F150:O150)</f>
        <v>50</v>
      </c>
      <c r="R150" s="8">
        <f>F150/$P150*100</f>
        <v>64</v>
      </c>
      <c r="S150" s="9">
        <f>G150/$P150*100</f>
        <v>0</v>
      </c>
      <c r="T150" s="9">
        <f>H150/$P150*100</f>
        <v>0</v>
      </c>
      <c r="U150" s="9">
        <f>I150/$P150*100</f>
        <v>0</v>
      </c>
      <c r="V150" s="9">
        <f>J150/$P150*100</f>
        <v>18</v>
      </c>
      <c r="W150" s="9">
        <f>K150/$P150*100</f>
        <v>0</v>
      </c>
      <c r="X150" s="9">
        <f>M150/P150*100</f>
        <v>0</v>
      </c>
      <c r="Y150" s="9">
        <f>N150/Q150*100</f>
        <v>18</v>
      </c>
      <c r="Z150" s="9">
        <f>O150/Q150*100</f>
        <v>0</v>
      </c>
      <c r="AA150" s="61">
        <f>SUM(R150:Z150)</f>
        <v>100</v>
      </c>
      <c r="AB150" s="7" t="s">
        <v>24</v>
      </c>
      <c r="AC150" s="50"/>
      <c r="AE150" s="6">
        <v>0</v>
      </c>
    </row>
    <row r="151" spans="1:31" s="1" customFormat="1">
      <c r="A151" s="39" t="s">
        <v>22</v>
      </c>
      <c r="B151" s="27">
        <v>20</v>
      </c>
      <c r="C151" s="1" t="s">
        <v>23</v>
      </c>
      <c r="D151" s="1">
        <v>16</v>
      </c>
      <c r="E151" s="31">
        <v>1.2306828703703705</v>
      </c>
      <c r="F151" s="1">
        <v>26</v>
      </c>
      <c r="J151" s="1">
        <v>15</v>
      </c>
      <c r="N151" s="1">
        <v>9</v>
      </c>
      <c r="P151" s="1">
        <f>50-(L151)</f>
        <v>50</v>
      </c>
      <c r="Q151" s="1">
        <f>SUM(F151:O151)</f>
        <v>50</v>
      </c>
      <c r="R151" s="10">
        <f>F151/$P151*100</f>
        <v>52</v>
      </c>
      <c r="S151" s="11">
        <f>G151/$P151*100</f>
        <v>0</v>
      </c>
      <c r="T151" s="11">
        <f>H151/$P151*100</f>
        <v>0</v>
      </c>
      <c r="U151" s="11">
        <f>I151/$P151*100</f>
        <v>0</v>
      </c>
      <c r="V151" s="11">
        <f>J151/$P151*100</f>
        <v>30</v>
      </c>
      <c r="W151" s="11">
        <f>K151/$P151*100</f>
        <v>0</v>
      </c>
      <c r="X151" s="11">
        <f>M151/P151*100</f>
        <v>0</v>
      </c>
      <c r="Y151" s="11">
        <f>N151/Q151*100</f>
        <v>18</v>
      </c>
      <c r="Z151" s="11">
        <f>O151/Q151*100</f>
        <v>0</v>
      </c>
      <c r="AA151" s="62">
        <f>SUM(R151:Z151)</f>
        <v>100</v>
      </c>
      <c r="AB151" s="1" t="s">
        <v>24</v>
      </c>
      <c r="AC151" s="51"/>
      <c r="AD151" s="57"/>
      <c r="AE151" s="6">
        <v>0</v>
      </c>
    </row>
    <row r="152" spans="1:31">
      <c r="A152" s="40" t="s">
        <v>22</v>
      </c>
      <c r="B152" s="28">
        <v>20</v>
      </c>
      <c r="C152" s="7" t="s">
        <v>23</v>
      </c>
      <c r="D152" s="6">
        <v>17</v>
      </c>
      <c r="E152" s="29">
        <v>1.2348726851851852</v>
      </c>
      <c r="F152" s="7">
        <v>37</v>
      </c>
      <c r="J152" s="6">
        <v>9</v>
      </c>
      <c r="N152" s="6">
        <v>4</v>
      </c>
      <c r="P152" s="6">
        <f>50-(L152)</f>
        <v>50</v>
      </c>
      <c r="Q152" s="7">
        <f>SUM(F152:O152)</f>
        <v>50</v>
      </c>
      <c r="R152" s="8">
        <f>F152/$P152*100</f>
        <v>74</v>
      </c>
      <c r="S152" s="9">
        <f>G152/$P152*100</f>
        <v>0</v>
      </c>
      <c r="T152" s="9">
        <f>H152/$P152*100</f>
        <v>0</v>
      </c>
      <c r="U152" s="9">
        <f>I152/$P152*100</f>
        <v>0</v>
      </c>
      <c r="V152" s="9">
        <f>J152/$P152*100</f>
        <v>18</v>
      </c>
      <c r="W152" s="9">
        <f>K152/$P152*100</f>
        <v>0</v>
      </c>
      <c r="X152" s="9">
        <f>M152/P152*100</f>
        <v>0</v>
      </c>
      <c r="Y152" s="9">
        <f>N152/Q152*100</f>
        <v>8</v>
      </c>
      <c r="Z152" s="9">
        <f>O152/Q152*100</f>
        <v>0</v>
      </c>
      <c r="AA152" s="61">
        <f>SUM(R152:Z152)</f>
        <v>100</v>
      </c>
      <c r="AB152" s="7" t="s">
        <v>24</v>
      </c>
      <c r="AE152" s="6">
        <v>0</v>
      </c>
    </row>
    <row r="153" spans="1:31">
      <c r="A153" s="40" t="s">
        <v>22</v>
      </c>
      <c r="B153" s="28">
        <v>20</v>
      </c>
      <c r="C153" s="7" t="s">
        <v>23</v>
      </c>
      <c r="D153" s="6">
        <v>18</v>
      </c>
      <c r="E153" s="29">
        <v>1.2473495370370371</v>
      </c>
      <c r="F153" s="7">
        <v>15</v>
      </c>
      <c r="J153" s="6">
        <v>14</v>
      </c>
      <c r="K153" s="6">
        <v>14</v>
      </c>
      <c r="N153" s="6">
        <v>7</v>
      </c>
      <c r="P153" s="6">
        <f>50-(L153)</f>
        <v>50</v>
      </c>
      <c r="Q153" s="7">
        <f>SUM(F153:O153)</f>
        <v>50</v>
      </c>
      <c r="R153" s="8">
        <f>F153/$P153*100</f>
        <v>30</v>
      </c>
      <c r="S153" s="9">
        <f>G153/$P153*100</f>
        <v>0</v>
      </c>
      <c r="T153" s="9">
        <f>H153/$P153*100</f>
        <v>0</v>
      </c>
      <c r="U153" s="9">
        <f>I153/$P153*100</f>
        <v>0</v>
      </c>
      <c r="V153" s="9">
        <f>J153/$P153*100</f>
        <v>28.000000000000004</v>
      </c>
      <c r="W153" s="9">
        <f>K153/$P153*100</f>
        <v>28.000000000000004</v>
      </c>
      <c r="X153" s="9">
        <f>M153/P153*100</f>
        <v>0</v>
      </c>
      <c r="Y153" s="9">
        <f>N153/Q153*100</f>
        <v>14.000000000000002</v>
      </c>
      <c r="Z153" s="9">
        <f>O153/Q153*100</f>
        <v>0</v>
      </c>
      <c r="AA153" s="61">
        <f>SUM(R153:Z153)</f>
        <v>100</v>
      </c>
      <c r="AB153" s="7" t="s">
        <v>24</v>
      </c>
      <c r="AE153" s="6">
        <v>0</v>
      </c>
    </row>
    <row r="154" spans="1:31">
      <c r="A154" s="40" t="s">
        <v>22</v>
      </c>
      <c r="B154" s="28">
        <v>20</v>
      </c>
      <c r="C154" s="7" t="s">
        <v>23</v>
      </c>
      <c r="D154" s="6">
        <v>19</v>
      </c>
      <c r="E154" s="29">
        <v>1.2517245370370371</v>
      </c>
      <c r="F154" s="7">
        <v>2</v>
      </c>
      <c r="G154" s="6">
        <v>2</v>
      </c>
      <c r="J154" s="6">
        <v>18</v>
      </c>
      <c r="K154" s="6">
        <v>14</v>
      </c>
      <c r="N154" s="6">
        <v>14</v>
      </c>
      <c r="P154" s="6">
        <f>50-(L154)</f>
        <v>50</v>
      </c>
      <c r="Q154" s="7">
        <f>SUM(F154:O154)</f>
        <v>50</v>
      </c>
      <c r="R154" s="8">
        <f>F154/$P154*100</f>
        <v>4</v>
      </c>
      <c r="S154" s="9">
        <f>G154/$P154*100</f>
        <v>4</v>
      </c>
      <c r="T154" s="9">
        <f>H154/$P154*100</f>
        <v>0</v>
      </c>
      <c r="U154" s="9">
        <f>I154/$P154*100</f>
        <v>0</v>
      </c>
      <c r="V154" s="9">
        <f>J154/$P154*100</f>
        <v>36</v>
      </c>
      <c r="W154" s="9">
        <f>K154/$P154*100</f>
        <v>28.000000000000004</v>
      </c>
      <c r="X154" s="9">
        <f>M154/P154*100</f>
        <v>0</v>
      </c>
      <c r="Y154" s="9">
        <f>N154/Q154*100</f>
        <v>28.000000000000004</v>
      </c>
      <c r="Z154" s="9">
        <f>O154/Q154*100</f>
        <v>0</v>
      </c>
      <c r="AA154" s="61">
        <f>SUM(R154:Z154)</f>
        <v>100</v>
      </c>
      <c r="AB154" s="7" t="s">
        <v>24</v>
      </c>
      <c r="AE154" s="6">
        <v>0</v>
      </c>
    </row>
    <row r="155" spans="1:31" ht="24">
      <c r="A155" s="40" t="s">
        <v>22</v>
      </c>
      <c r="B155" s="28">
        <v>20</v>
      </c>
      <c r="C155" s="7" t="s">
        <v>23</v>
      </c>
      <c r="D155" s="6">
        <v>20</v>
      </c>
      <c r="E155" s="29">
        <v>1.2563310185185186</v>
      </c>
      <c r="F155" s="7">
        <v>14</v>
      </c>
      <c r="G155" s="6">
        <v>2</v>
      </c>
      <c r="J155" s="6">
        <v>7</v>
      </c>
      <c r="K155" s="6">
        <v>16</v>
      </c>
      <c r="N155" s="6">
        <v>11</v>
      </c>
      <c r="P155" s="6">
        <f>50-(L155)</f>
        <v>50</v>
      </c>
      <c r="Q155" s="7">
        <f>SUM(F155:O155)</f>
        <v>50</v>
      </c>
      <c r="R155" s="8">
        <f>F155/$P155*100</f>
        <v>28.000000000000004</v>
      </c>
      <c r="S155" s="9">
        <f>G155/$P155*100</f>
        <v>4</v>
      </c>
      <c r="T155" s="9">
        <f>H155/$P155*100</f>
        <v>0</v>
      </c>
      <c r="U155" s="9">
        <f>I155/$P155*100</f>
        <v>0</v>
      </c>
      <c r="V155" s="9">
        <f>J155/$P155*100</f>
        <v>14.000000000000002</v>
      </c>
      <c r="W155" s="9">
        <f>K155/$P155*100</f>
        <v>32</v>
      </c>
      <c r="X155" s="9">
        <f>M155/P155*100</f>
        <v>0</v>
      </c>
      <c r="Y155" s="9">
        <f>N155/Q155*100</f>
        <v>22</v>
      </c>
      <c r="Z155" s="9">
        <f>O155/Q155*100</f>
        <v>0</v>
      </c>
      <c r="AA155" s="61">
        <f>SUM(R155:Z155)</f>
        <v>100</v>
      </c>
      <c r="AB155" s="7" t="s">
        <v>24</v>
      </c>
      <c r="AE155" s="6">
        <v>0</v>
      </c>
    </row>
    <row r="156" spans="1:31" ht="24">
      <c r="A156" s="40" t="s">
        <v>22</v>
      </c>
      <c r="B156" s="28">
        <v>20</v>
      </c>
      <c r="C156" s="7" t="s">
        <v>23</v>
      </c>
      <c r="D156" s="6">
        <v>22</v>
      </c>
      <c r="E156" s="29">
        <v>1.2709143518518518</v>
      </c>
      <c r="F156" s="7">
        <v>18</v>
      </c>
      <c r="J156" s="6">
        <v>17</v>
      </c>
      <c r="K156" s="6">
        <v>4</v>
      </c>
      <c r="N156" s="6">
        <v>11</v>
      </c>
      <c r="P156" s="6">
        <f>50-(L156)</f>
        <v>50</v>
      </c>
      <c r="Q156" s="7">
        <f>SUM(F156:O156)</f>
        <v>50</v>
      </c>
      <c r="R156" s="8">
        <f>F156/$P156*100</f>
        <v>36</v>
      </c>
      <c r="S156" s="9">
        <f>G156/$P156*100</f>
        <v>0</v>
      </c>
      <c r="T156" s="9">
        <f>H156/$P156*100</f>
        <v>0</v>
      </c>
      <c r="U156" s="9">
        <f>I156/$P156*100</f>
        <v>0</v>
      </c>
      <c r="V156" s="9">
        <f>J156/$P156*100</f>
        <v>34</v>
      </c>
      <c r="W156" s="9">
        <f>K156/$P156*100</f>
        <v>8</v>
      </c>
      <c r="X156" s="9">
        <f>M156/P156*100</f>
        <v>0</v>
      </c>
      <c r="Y156" s="9">
        <f>N156/Q156*100</f>
        <v>22</v>
      </c>
      <c r="Z156" s="9">
        <f>O156/Q156*100</f>
        <v>0</v>
      </c>
      <c r="AA156" s="61">
        <f>SUM(R156:Z156)</f>
        <v>100</v>
      </c>
      <c r="AB156" s="7" t="s">
        <v>24</v>
      </c>
      <c r="AE156" s="6">
        <v>0</v>
      </c>
    </row>
    <row r="157" spans="1:31" s="7" customFormat="1">
      <c r="A157" s="40" t="s">
        <v>22</v>
      </c>
      <c r="B157" s="28">
        <v>20</v>
      </c>
      <c r="C157" s="7" t="s">
        <v>23</v>
      </c>
      <c r="D157" s="6">
        <v>24</v>
      </c>
      <c r="E157" s="29">
        <v>1.2841087962962963</v>
      </c>
      <c r="F157" s="7">
        <v>36</v>
      </c>
      <c r="G157" s="6"/>
      <c r="H157" s="6"/>
      <c r="I157" s="6"/>
      <c r="J157" s="6">
        <v>4</v>
      </c>
      <c r="K157" s="6">
        <v>8</v>
      </c>
      <c r="L157" s="6"/>
      <c r="M157" s="6"/>
      <c r="N157" s="6">
        <v>2</v>
      </c>
      <c r="O157" s="6"/>
      <c r="P157" s="6">
        <f>50-(L157)</f>
        <v>50</v>
      </c>
      <c r="Q157" s="7">
        <f>SUM(F157:O157)</f>
        <v>50</v>
      </c>
      <c r="R157" s="8">
        <f>F157/$P157*100</f>
        <v>72</v>
      </c>
      <c r="S157" s="9">
        <f>G157/$P157*100</f>
        <v>0</v>
      </c>
      <c r="T157" s="9">
        <f>H157/$P157*100</f>
        <v>0</v>
      </c>
      <c r="U157" s="9">
        <f>I157/$P157*100</f>
        <v>0</v>
      </c>
      <c r="V157" s="9">
        <f>J157/$P157*100</f>
        <v>8</v>
      </c>
      <c r="W157" s="9">
        <f>K157/$P157*100</f>
        <v>16</v>
      </c>
      <c r="X157" s="9">
        <f>M157/P157*100</f>
        <v>0</v>
      </c>
      <c r="Y157" s="9">
        <f>N157/Q157*100</f>
        <v>4</v>
      </c>
      <c r="Z157" s="9">
        <f>O157/Q157*100</f>
        <v>0</v>
      </c>
      <c r="AA157" s="61">
        <f>SUM(R157:Z157)</f>
        <v>100</v>
      </c>
      <c r="AB157" s="7" t="s">
        <v>24</v>
      </c>
      <c r="AC157" s="49"/>
      <c r="AD157" s="56"/>
      <c r="AE157" s="6">
        <v>0</v>
      </c>
    </row>
    <row r="158" spans="1:31" ht="24">
      <c r="A158" s="40" t="s">
        <v>22</v>
      </c>
      <c r="B158" s="28">
        <v>20</v>
      </c>
      <c r="C158" s="7" t="s">
        <v>23</v>
      </c>
      <c r="D158" s="6">
        <v>25</v>
      </c>
      <c r="E158" s="29">
        <v>1.2932291666666667</v>
      </c>
      <c r="F158" s="7">
        <v>28</v>
      </c>
      <c r="J158" s="6">
        <v>13</v>
      </c>
      <c r="N158" s="6">
        <v>9</v>
      </c>
      <c r="P158" s="6">
        <f>50-(L158)</f>
        <v>50</v>
      </c>
      <c r="Q158" s="7">
        <f>SUM(F158:O158)</f>
        <v>50</v>
      </c>
      <c r="R158" s="8">
        <f>F158/$P158*100</f>
        <v>56.000000000000007</v>
      </c>
      <c r="S158" s="9">
        <f>G158/$P158*100</f>
        <v>0</v>
      </c>
      <c r="T158" s="9">
        <f>H158/$P158*100</f>
        <v>0</v>
      </c>
      <c r="U158" s="9">
        <f>I158/$P158*100</f>
        <v>0</v>
      </c>
      <c r="V158" s="9">
        <f>J158/$P158*100</f>
        <v>26</v>
      </c>
      <c r="W158" s="9">
        <f>K158/$P158*100</f>
        <v>0</v>
      </c>
      <c r="X158" s="9">
        <f>M158/P158*100</f>
        <v>0</v>
      </c>
      <c r="Y158" s="9">
        <f>N158/Q158*100</f>
        <v>18</v>
      </c>
      <c r="Z158" s="9">
        <f>O158/Q158*100</f>
        <v>0</v>
      </c>
      <c r="AA158" s="61">
        <f>SUM(R158:Z158)</f>
        <v>100</v>
      </c>
      <c r="AB158" s="7" t="s">
        <v>24</v>
      </c>
      <c r="AE158" s="6">
        <v>0</v>
      </c>
    </row>
    <row r="159" spans="1:31" ht="24">
      <c r="A159" s="40" t="s">
        <v>22</v>
      </c>
      <c r="B159" s="28">
        <v>20</v>
      </c>
      <c r="C159" s="7" t="s">
        <v>23</v>
      </c>
      <c r="D159" s="6">
        <v>26</v>
      </c>
      <c r="E159" s="29">
        <v>1.2973726851851852</v>
      </c>
      <c r="F159" s="7">
        <v>37</v>
      </c>
      <c r="J159" s="6">
        <v>10</v>
      </c>
      <c r="N159" s="6">
        <v>3</v>
      </c>
      <c r="P159" s="6">
        <f>50-(L159)</f>
        <v>50</v>
      </c>
      <c r="Q159" s="7">
        <f>SUM(F159:O159)</f>
        <v>50</v>
      </c>
      <c r="R159" s="8">
        <f>F159/$P159*100</f>
        <v>74</v>
      </c>
      <c r="S159" s="9">
        <f>G159/$P159*100</f>
        <v>0</v>
      </c>
      <c r="T159" s="9">
        <f>H159/$P159*100</f>
        <v>0</v>
      </c>
      <c r="U159" s="9">
        <f>I159/$P159*100</f>
        <v>0</v>
      </c>
      <c r="V159" s="9">
        <f>J159/$P159*100</f>
        <v>20</v>
      </c>
      <c r="W159" s="9">
        <f>K159/$P159*100</f>
        <v>0</v>
      </c>
      <c r="X159" s="9">
        <f>M159/P159*100</f>
        <v>0</v>
      </c>
      <c r="Y159" s="9">
        <f>N159/Q159*100</f>
        <v>6</v>
      </c>
      <c r="Z159" s="9">
        <f>O159/Q159*100</f>
        <v>0</v>
      </c>
      <c r="AA159" s="61">
        <f>SUM(R159:Z159)</f>
        <v>100</v>
      </c>
      <c r="AB159" s="7" t="s">
        <v>24</v>
      </c>
      <c r="AE159" s="6">
        <v>0</v>
      </c>
    </row>
    <row r="160" spans="1:31" ht="24">
      <c r="A160" s="40" t="s">
        <v>22</v>
      </c>
      <c r="B160" s="28">
        <v>20</v>
      </c>
      <c r="C160" s="7" t="s">
        <v>23</v>
      </c>
      <c r="D160" s="6">
        <v>27</v>
      </c>
      <c r="E160" s="29">
        <v>1.3035069444444445</v>
      </c>
      <c r="F160" s="7">
        <v>4</v>
      </c>
      <c r="K160" s="6">
        <v>32</v>
      </c>
      <c r="N160" s="6">
        <v>14</v>
      </c>
      <c r="P160" s="6">
        <f>50-(L160)</f>
        <v>50</v>
      </c>
      <c r="Q160" s="7">
        <f>SUM(F160:O160)</f>
        <v>50</v>
      </c>
      <c r="R160" s="8">
        <f>F160/$P160*100</f>
        <v>8</v>
      </c>
      <c r="S160" s="9">
        <f>G160/$P160*100</f>
        <v>0</v>
      </c>
      <c r="T160" s="9">
        <f>H160/$P160*100</f>
        <v>0</v>
      </c>
      <c r="U160" s="9">
        <f>I160/$P160*100</f>
        <v>0</v>
      </c>
      <c r="V160" s="9">
        <f>J160/$P160*100</f>
        <v>0</v>
      </c>
      <c r="W160" s="9">
        <f>K160/$P160*100</f>
        <v>64</v>
      </c>
      <c r="X160" s="9">
        <f>M160/P160*100</f>
        <v>0</v>
      </c>
      <c r="Y160" s="9">
        <f>N160/Q160*100</f>
        <v>28.000000000000004</v>
      </c>
      <c r="Z160" s="9">
        <f>O160/Q160*100</f>
        <v>0</v>
      </c>
      <c r="AA160" s="61">
        <f>SUM(R160:Z160)</f>
        <v>100</v>
      </c>
      <c r="AB160" s="7" t="s">
        <v>24</v>
      </c>
      <c r="AE160" s="6">
        <v>0</v>
      </c>
    </row>
    <row r="161" spans="1:31">
      <c r="A161" s="40" t="s">
        <v>22</v>
      </c>
      <c r="B161" s="28">
        <v>20</v>
      </c>
      <c r="C161" s="7" t="s">
        <v>23</v>
      </c>
      <c r="D161" s="7">
        <v>30</v>
      </c>
      <c r="E161" s="30">
        <v>1.3474421296296297</v>
      </c>
      <c r="F161" s="7">
        <v>32</v>
      </c>
      <c r="G161" s="7"/>
      <c r="H161" s="7"/>
      <c r="I161" s="7"/>
      <c r="J161" s="7">
        <v>12</v>
      </c>
      <c r="K161" s="7"/>
      <c r="L161" s="7"/>
      <c r="M161" s="7"/>
      <c r="N161" s="7">
        <v>6</v>
      </c>
      <c r="O161" s="7"/>
      <c r="P161" s="7">
        <f>50-(L161)</f>
        <v>50</v>
      </c>
      <c r="Q161" s="7">
        <f>SUM(F161:O161)</f>
        <v>50</v>
      </c>
      <c r="R161" s="8">
        <f>F161/$P161*100</f>
        <v>64</v>
      </c>
      <c r="S161" s="9">
        <f>G161/$P161*100</f>
        <v>0</v>
      </c>
      <c r="T161" s="9">
        <f>H161/$P161*100</f>
        <v>0</v>
      </c>
      <c r="U161" s="9">
        <f>I161/$P161*100</f>
        <v>0</v>
      </c>
      <c r="V161" s="9">
        <f>J161/$P161*100</f>
        <v>24</v>
      </c>
      <c r="W161" s="9">
        <f>K161/$P161*100</f>
        <v>0</v>
      </c>
      <c r="X161" s="9">
        <f>M161/P161*100</f>
        <v>0</v>
      </c>
      <c r="Y161" s="9">
        <f>N161/Q161*100</f>
        <v>12</v>
      </c>
      <c r="Z161" s="9">
        <f>O161/Q161*100</f>
        <v>0</v>
      </c>
      <c r="AA161" s="61">
        <f>SUM(R161:Z161)</f>
        <v>100</v>
      </c>
      <c r="AB161" s="7" t="s">
        <v>24</v>
      </c>
      <c r="AC161" s="50"/>
      <c r="AE161" s="6">
        <v>0</v>
      </c>
    </row>
    <row r="162" spans="1:31">
      <c r="A162" s="40" t="s">
        <v>34</v>
      </c>
      <c r="B162" s="28">
        <v>20</v>
      </c>
      <c r="C162" s="7" t="s">
        <v>23</v>
      </c>
      <c r="D162" s="6">
        <v>1</v>
      </c>
      <c r="E162" s="32">
        <v>2.8113425925925927E-2</v>
      </c>
      <c r="H162" s="6">
        <v>33</v>
      </c>
      <c r="K162" s="6">
        <v>16</v>
      </c>
      <c r="N162" s="6">
        <v>1</v>
      </c>
      <c r="P162" s="6">
        <f>50-(L162)</f>
        <v>50</v>
      </c>
      <c r="Q162" s="7">
        <f>SUM(F162:O162)</f>
        <v>50</v>
      </c>
      <c r="R162" s="8">
        <f>F162/$P162*100</f>
        <v>0</v>
      </c>
      <c r="S162" s="9">
        <f>G162/$P162*100</f>
        <v>0</v>
      </c>
      <c r="T162" s="9">
        <f>H162/$P162*100</f>
        <v>66</v>
      </c>
      <c r="U162" s="9">
        <f>I162/$P162*100</f>
        <v>0</v>
      </c>
      <c r="V162" s="9">
        <f>J162/$P162*100</f>
        <v>0</v>
      </c>
      <c r="W162" s="9">
        <f>K162/$P162*100</f>
        <v>32</v>
      </c>
      <c r="X162" s="9">
        <f>M162/P162*100</f>
        <v>0</v>
      </c>
      <c r="Y162" s="9">
        <f>N162/Q162*100</f>
        <v>2</v>
      </c>
      <c r="Z162" s="9">
        <f>O162/Q162*100</f>
        <v>0</v>
      </c>
      <c r="AA162" s="61">
        <f>SUM(R162:Z162)</f>
        <v>100</v>
      </c>
      <c r="AB162" s="7" t="s">
        <v>24</v>
      </c>
      <c r="AE162" s="6">
        <v>0</v>
      </c>
    </row>
    <row r="163" spans="1:31">
      <c r="A163" s="40" t="s">
        <v>34</v>
      </c>
      <c r="B163" s="28">
        <v>20</v>
      </c>
      <c r="C163" s="7" t="s">
        <v>23</v>
      </c>
      <c r="D163" s="6">
        <v>2</v>
      </c>
      <c r="E163" s="32">
        <v>3.6145833333333328E-2</v>
      </c>
      <c r="H163" s="6">
        <v>31</v>
      </c>
      <c r="K163" s="6">
        <v>10</v>
      </c>
      <c r="L163" s="6">
        <v>3</v>
      </c>
      <c r="N163" s="6">
        <v>6</v>
      </c>
      <c r="P163" s="6">
        <f>50-(L163)</f>
        <v>47</v>
      </c>
      <c r="Q163" s="7">
        <f>SUM(F163:O163)</f>
        <v>50</v>
      </c>
      <c r="R163" s="8">
        <f>F163/$P163*100</f>
        <v>0</v>
      </c>
      <c r="S163" s="9">
        <f>G163/$P163*100</f>
        <v>0</v>
      </c>
      <c r="T163" s="9">
        <f>H163/$P163*100</f>
        <v>65.957446808510639</v>
      </c>
      <c r="U163" s="9">
        <f>I163/$P163*100</f>
        <v>0</v>
      </c>
      <c r="V163" s="9">
        <f>J163/$P163*100</f>
        <v>0</v>
      </c>
      <c r="W163" s="9">
        <f>K163/$P163*100</f>
        <v>21.276595744680851</v>
      </c>
      <c r="X163" s="9">
        <f>M163/P163*100</f>
        <v>0</v>
      </c>
      <c r="Y163" s="9">
        <f>N163/Q163*100</f>
        <v>12</v>
      </c>
      <c r="Z163" s="9">
        <f>O163/Q163*100</f>
        <v>0</v>
      </c>
      <c r="AA163" s="61">
        <f>SUM(R163:Z163)</f>
        <v>99.234042553191486</v>
      </c>
      <c r="AB163" s="7" t="s">
        <v>24</v>
      </c>
      <c r="AE163" s="6">
        <v>0</v>
      </c>
    </row>
    <row r="164" spans="1:31" ht="24">
      <c r="A164" s="40" t="s">
        <v>34</v>
      </c>
      <c r="B164" s="28">
        <v>20</v>
      </c>
      <c r="C164" s="7" t="s">
        <v>23</v>
      </c>
      <c r="D164" s="6">
        <v>4</v>
      </c>
      <c r="E164" s="32">
        <v>7.947916666666667E-2</v>
      </c>
      <c r="F164" s="7">
        <v>15</v>
      </c>
      <c r="H164" s="6">
        <v>31</v>
      </c>
      <c r="N164" s="6">
        <v>4</v>
      </c>
      <c r="P164" s="6">
        <f>50-(L164)</f>
        <v>50</v>
      </c>
      <c r="Q164" s="7">
        <f>SUM(F164:O164)</f>
        <v>50</v>
      </c>
      <c r="R164" s="8">
        <f>F164/$P164*100</f>
        <v>30</v>
      </c>
      <c r="S164" s="9">
        <f>G164/$P164*100</f>
        <v>0</v>
      </c>
      <c r="T164" s="9">
        <f>H164/$P164*100</f>
        <v>62</v>
      </c>
      <c r="U164" s="9">
        <f>I164/$P164*100</f>
        <v>0</v>
      </c>
      <c r="V164" s="9">
        <f>J164/$P164*100</f>
        <v>0</v>
      </c>
      <c r="W164" s="9">
        <f>K164/$P164*100</f>
        <v>0</v>
      </c>
      <c r="X164" s="9">
        <f>M164/P164*100</f>
        <v>0</v>
      </c>
      <c r="Y164" s="9">
        <f>N164/Q164*100</f>
        <v>8</v>
      </c>
      <c r="Z164" s="9">
        <f>O164/Q164*100</f>
        <v>0</v>
      </c>
      <c r="AA164" s="61">
        <f>SUM(R164:Z164)</f>
        <v>100</v>
      </c>
      <c r="AB164" s="7" t="s">
        <v>24</v>
      </c>
      <c r="AE164" s="6">
        <v>0</v>
      </c>
    </row>
    <row r="165" spans="1:31" ht="24">
      <c r="A165" s="40" t="s">
        <v>34</v>
      </c>
      <c r="B165" s="28">
        <v>20</v>
      </c>
      <c r="C165" s="7" t="s">
        <v>23</v>
      </c>
      <c r="D165" s="6">
        <v>5</v>
      </c>
      <c r="E165" s="32">
        <v>8.3460648148148145E-2</v>
      </c>
      <c r="L165" s="6">
        <v>50</v>
      </c>
      <c r="P165" s="6">
        <f>50-(L165)</f>
        <v>0</v>
      </c>
      <c r="Q165" s="7">
        <f>SUM(F165:O165)</f>
        <v>50</v>
      </c>
      <c r="R165" s="8" t="e">
        <f>F165/$P165*100</f>
        <v>#DIV/0!</v>
      </c>
      <c r="S165" s="9" t="e">
        <f>G165/$P165*100</f>
        <v>#DIV/0!</v>
      </c>
      <c r="T165" s="9" t="e">
        <f>H165/$P165*100</f>
        <v>#DIV/0!</v>
      </c>
      <c r="U165" s="9" t="e">
        <f>I165/$P165*100</f>
        <v>#DIV/0!</v>
      </c>
      <c r="V165" s="9" t="e">
        <f>J165/$P165*100</f>
        <v>#DIV/0!</v>
      </c>
      <c r="W165" s="9" t="e">
        <f>K165/$P165*100</f>
        <v>#DIV/0!</v>
      </c>
      <c r="X165" s="9" t="e">
        <f>M165/P165*100</f>
        <v>#DIV/0!</v>
      </c>
      <c r="Y165" s="9">
        <f>N165/Q165*100</f>
        <v>0</v>
      </c>
      <c r="Z165" s="9">
        <f>O165/Q165*100</f>
        <v>0</v>
      </c>
      <c r="AA165" s="61" t="e">
        <f>SUM(R165:Z165)</f>
        <v>#DIV/0!</v>
      </c>
      <c r="AB165" s="7" t="s">
        <v>24</v>
      </c>
      <c r="AC165" s="49" t="s">
        <v>243</v>
      </c>
      <c r="AE165" s="6">
        <v>0</v>
      </c>
    </row>
    <row r="166" spans="1:31" ht="24">
      <c r="A166" s="40" t="s">
        <v>34</v>
      </c>
      <c r="B166" s="28">
        <v>20</v>
      </c>
      <c r="C166" s="7" t="s">
        <v>23</v>
      </c>
      <c r="D166" s="6">
        <v>7</v>
      </c>
      <c r="E166" s="32">
        <v>0.10586805555555556</v>
      </c>
      <c r="H166" s="6">
        <v>26</v>
      </c>
      <c r="L166" s="6">
        <v>10</v>
      </c>
      <c r="N166" s="6">
        <v>14</v>
      </c>
      <c r="P166" s="6">
        <f>50-(L166)</f>
        <v>40</v>
      </c>
      <c r="Q166" s="7">
        <f>SUM(F166:O166)</f>
        <v>50</v>
      </c>
      <c r="R166" s="8">
        <f>F166/$P166*100</f>
        <v>0</v>
      </c>
      <c r="S166" s="9">
        <f>G166/$P166*100</f>
        <v>0</v>
      </c>
      <c r="T166" s="9">
        <f>H166/$P166*100</f>
        <v>65</v>
      </c>
      <c r="U166" s="9">
        <f>I166/$P166*100</f>
        <v>0</v>
      </c>
      <c r="V166" s="9">
        <f>J166/$P166*100</f>
        <v>0</v>
      </c>
      <c r="W166" s="9">
        <f>K166/$P166*100</f>
        <v>0</v>
      </c>
      <c r="X166" s="9">
        <f>M166/P166*100</f>
        <v>0</v>
      </c>
      <c r="Y166" s="9">
        <f>N166/Q166*100</f>
        <v>28.000000000000004</v>
      </c>
      <c r="Z166" s="9">
        <f>O166/Q166*100</f>
        <v>0</v>
      </c>
      <c r="AA166" s="61">
        <f>SUM(R166:Z166)</f>
        <v>93</v>
      </c>
      <c r="AB166" s="7" t="s">
        <v>24</v>
      </c>
      <c r="AE166" s="6">
        <v>0</v>
      </c>
    </row>
    <row r="167" spans="1:31">
      <c r="A167" s="40" t="s">
        <v>34</v>
      </c>
      <c r="B167" s="28">
        <v>20</v>
      </c>
      <c r="C167" s="7" t="s">
        <v>23</v>
      </c>
      <c r="D167" s="6">
        <v>8</v>
      </c>
      <c r="E167" s="32">
        <v>0.11065972222222221</v>
      </c>
      <c r="F167" s="7">
        <v>36</v>
      </c>
      <c r="N167" s="6">
        <v>14</v>
      </c>
      <c r="P167" s="6">
        <f>50-(L167)</f>
        <v>50</v>
      </c>
      <c r="Q167" s="7">
        <f>SUM(F167:O167)</f>
        <v>50</v>
      </c>
      <c r="R167" s="8">
        <f>F167/$P167*100</f>
        <v>72</v>
      </c>
      <c r="S167" s="9">
        <f>G167/$P167*100</f>
        <v>0</v>
      </c>
      <c r="T167" s="9">
        <f>H167/$P167*100</f>
        <v>0</v>
      </c>
      <c r="U167" s="9">
        <f>I167/$P167*100</f>
        <v>0</v>
      </c>
      <c r="V167" s="9">
        <f>J167/$P167*100</f>
        <v>0</v>
      </c>
      <c r="W167" s="9">
        <f>K167/$P167*100</f>
        <v>0</v>
      </c>
      <c r="X167" s="9">
        <f>M167/P167*100</f>
        <v>0</v>
      </c>
      <c r="Y167" s="9">
        <f>N167/Q167*100</f>
        <v>28.000000000000004</v>
      </c>
      <c r="Z167" s="9">
        <f>O167/Q167*100</f>
        <v>0</v>
      </c>
      <c r="AA167" s="61">
        <f>SUM(R167:Z167)</f>
        <v>100</v>
      </c>
      <c r="AB167" s="7" t="s">
        <v>24</v>
      </c>
      <c r="AE167" s="6">
        <v>0</v>
      </c>
    </row>
    <row r="168" spans="1:31" s="7" customFormat="1" ht="24">
      <c r="A168" s="40" t="s">
        <v>34</v>
      </c>
      <c r="B168" s="28">
        <v>20</v>
      </c>
      <c r="C168" s="7" t="s">
        <v>23</v>
      </c>
      <c r="D168" s="6">
        <v>9</v>
      </c>
      <c r="E168" s="32">
        <v>0.11422453703703704</v>
      </c>
      <c r="F168" s="7">
        <v>39</v>
      </c>
      <c r="G168" s="6"/>
      <c r="H168" s="6">
        <v>7</v>
      </c>
      <c r="I168" s="6"/>
      <c r="J168" s="6"/>
      <c r="K168" s="6"/>
      <c r="L168" s="6"/>
      <c r="M168" s="6"/>
      <c r="N168" s="6">
        <v>4</v>
      </c>
      <c r="O168" s="6"/>
      <c r="P168" s="6">
        <f>50-(L168)</f>
        <v>50</v>
      </c>
      <c r="Q168" s="7">
        <f>SUM(F168:O168)</f>
        <v>50</v>
      </c>
      <c r="R168" s="8">
        <f>F168/$P168*100</f>
        <v>78</v>
      </c>
      <c r="S168" s="9">
        <f>G168/$P168*100</f>
        <v>0</v>
      </c>
      <c r="T168" s="9">
        <f>H168/$P168*100</f>
        <v>14.000000000000002</v>
      </c>
      <c r="U168" s="9">
        <f>I168/$P168*100</f>
        <v>0</v>
      </c>
      <c r="V168" s="9">
        <f>J168/$P168*100</f>
        <v>0</v>
      </c>
      <c r="W168" s="9">
        <f>K168/$P168*100</f>
        <v>0</v>
      </c>
      <c r="X168" s="9">
        <f>M168/P168*100</f>
        <v>0</v>
      </c>
      <c r="Y168" s="9">
        <f>N168/Q168*100</f>
        <v>8</v>
      </c>
      <c r="Z168" s="9">
        <f>O168/Q168*100</f>
        <v>0</v>
      </c>
      <c r="AA168" s="61">
        <f>SUM(R168:Z168)</f>
        <v>100</v>
      </c>
      <c r="AB168" s="7" t="s">
        <v>24</v>
      </c>
      <c r="AC168" s="49"/>
      <c r="AD168" s="56"/>
      <c r="AE168" s="6">
        <v>0</v>
      </c>
    </row>
    <row r="169" spans="1:31">
      <c r="A169" s="40" t="s">
        <v>34</v>
      </c>
      <c r="B169" s="28">
        <v>20</v>
      </c>
      <c r="C169" s="7" t="s">
        <v>23</v>
      </c>
      <c r="D169" s="6">
        <v>10</v>
      </c>
      <c r="E169" s="32">
        <v>0.12015046296296296</v>
      </c>
      <c r="F169" s="7">
        <v>21</v>
      </c>
      <c r="H169" s="6">
        <v>12</v>
      </c>
      <c r="K169" s="6">
        <v>13</v>
      </c>
      <c r="N169" s="6">
        <v>4</v>
      </c>
      <c r="P169" s="6">
        <f>50-(L169)</f>
        <v>50</v>
      </c>
      <c r="Q169" s="7">
        <f>SUM(F169:O169)</f>
        <v>50</v>
      </c>
      <c r="R169" s="8">
        <f>F169/$P169*100</f>
        <v>42</v>
      </c>
      <c r="S169" s="9">
        <f>G169/$P169*100</f>
        <v>0</v>
      </c>
      <c r="T169" s="9">
        <f>H169/$P169*100</f>
        <v>24</v>
      </c>
      <c r="U169" s="9">
        <f>I169/$P169*100</f>
        <v>0</v>
      </c>
      <c r="V169" s="9">
        <f>J169/$P169*100</f>
        <v>0</v>
      </c>
      <c r="W169" s="9">
        <f>K169/$P169*100</f>
        <v>26</v>
      </c>
      <c r="X169" s="9">
        <f>M169/P169*100</f>
        <v>0</v>
      </c>
      <c r="Y169" s="9">
        <f>N169/Q169*100</f>
        <v>8</v>
      </c>
      <c r="Z169" s="9">
        <f>O169/Q169*100</f>
        <v>0</v>
      </c>
      <c r="AA169" s="61">
        <f>SUM(R169:Z169)</f>
        <v>100</v>
      </c>
      <c r="AB169" s="7" t="s">
        <v>24</v>
      </c>
      <c r="AE169" s="6">
        <v>0</v>
      </c>
    </row>
    <row r="170" spans="1:31">
      <c r="A170" s="40" t="s">
        <v>34</v>
      </c>
      <c r="B170" s="28">
        <v>20</v>
      </c>
      <c r="C170" s="7" t="s">
        <v>23</v>
      </c>
      <c r="D170" s="6">
        <v>11</v>
      </c>
      <c r="E170" s="32">
        <v>0.12385416666666667</v>
      </c>
      <c r="F170" s="7">
        <v>9</v>
      </c>
      <c r="H170" s="6">
        <v>30</v>
      </c>
      <c r="L170" s="6">
        <v>11</v>
      </c>
      <c r="P170" s="6">
        <f>50-(L170)</f>
        <v>39</v>
      </c>
      <c r="Q170" s="7">
        <f>SUM(F170:O170)</f>
        <v>50</v>
      </c>
      <c r="R170" s="8">
        <f>F170/$P170*100</f>
        <v>23.076923076923077</v>
      </c>
      <c r="S170" s="9">
        <f>G170/$P170*100</f>
        <v>0</v>
      </c>
      <c r="T170" s="9">
        <f>H170/$P170*100</f>
        <v>76.923076923076934</v>
      </c>
      <c r="U170" s="9">
        <f>I170/$P170*100</f>
        <v>0</v>
      </c>
      <c r="V170" s="9">
        <f>J170/$P170*100</f>
        <v>0</v>
      </c>
      <c r="W170" s="9">
        <f>K170/$P170*100</f>
        <v>0</v>
      </c>
      <c r="X170" s="9">
        <f>M170/P170*100</f>
        <v>0</v>
      </c>
      <c r="Y170" s="9">
        <f>N170/Q170*100</f>
        <v>0</v>
      </c>
      <c r="Z170" s="9">
        <f>O170/Q170*100</f>
        <v>0</v>
      </c>
      <c r="AA170" s="61">
        <f>SUM(R170:Z170)</f>
        <v>100.00000000000001</v>
      </c>
      <c r="AB170" s="7" t="s">
        <v>24</v>
      </c>
      <c r="AE170" s="6">
        <v>0</v>
      </c>
    </row>
    <row r="171" spans="1:31">
      <c r="A171" s="40" t="s">
        <v>34</v>
      </c>
      <c r="B171" s="28">
        <v>20</v>
      </c>
      <c r="C171" s="7" t="s">
        <v>23</v>
      </c>
      <c r="D171" s="6">
        <v>12</v>
      </c>
      <c r="E171" s="32">
        <v>0.13505787037037037</v>
      </c>
      <c r="L171" s="6">
        <v>50</v>
      </c>
      <c r="P171" s="6">
        <f>50-(L171)</f>
        <v>0</v>
      </c>
      <c r="Q171" s="7">
        <f>SUM(F171:O171)</f>
        <v>50</v>
      </c>
      <c r="R171" s="8" t="e">
        <f>F171/$P171*100</f>
        <v>#DIV/0!</v>
      </c>
      <c r="S171" s="9" t="e">
        <f>G171/$P171*100</f>
        <v>#DIV/0!</v>
      </c>
      <c r="T171" s="9" t="e">
        <f>H171/$P171*100</f>
        <v>#DIV/0!</v>
      </c>
      <c r="U171" s="9" t="e">
        <f>I171/$P171*100</f>
        <v>#DIV/0!</v>
      </c>
      <c r="V171" s="9" t="e">
        <f>J171/$P171*100</f>
        <v>#DIV/0!</v>
      </c>
      <c r="W171" s="9" t="e">
        <f>K171/$P171*100</f>
        <v>#DIV/0!</v>
      </c>
      <c r="X171" s="9" t="e">
        <f>M171/P171*100</f>
        <v>#DIV/0!</v>
      </c>
      <c r="Y171" s="9">
        <f>N171/Q171*100</f>
        <v>0</v>
      </c>
      <c r="Z171" s="9">
        <f>O171/Q171*100</f>
        <v>0</v>
      </c>
      <c r="AA171" s="61" t="e">
        <f>SUM(R171:Z171)</f>
        <v>#DIV/0!</v>
      </c>
      <c r="AB171" s="7" t="s">
        <v>24</v>
      </c>
      <c r="AC171" s="49" t="s">
        <v>243</v>
      </c>
      <c r="AE171" s="6">
        <v>0</v>
      </c>
    </row>
    <row r="172" spans="1:31">
      <c r="A172" s="40" t="s">
        <v>34</v>
      </c>
      <c r="B172" s="28">
        <v>20</v>
      </c>
      <c r="C172" s="7" t="s">
        <v>23</v>
      </c>
      <c r="D172" s="6">
        <v>13</v>
      </c>
      <c r="E172" s="32">
        <v>0.14184027777777777</v>
      </c>
      <c r="F172" s="7">
        <v>11</v>
      </c>
      <c r="G172" s="6">
        <v>2</v>
      </c>
      <c r="I172" s="6">
        <v>10</v>
      </c>
      <c r="K172" s="6">
        <v>20</v>
      </c>
      <c r="L172" s="6">
        <v>2</v>
      </c>
      <c r="N172" s="6">
        <v>5</v>
      </c>
      <c r="P172" s="6">
        <f>50-(L172)</f>
        <v>48</v>
      </c>
      <c r="Q172" s="7">
        <f>SUM(F172:O172)</f>
        <v>50</v>
      </c>
      <c r="R172" s="8">
        <f>F172/$P172*100</f>
        <v>22.916666666666664</v>
      </c>
      <c r="S172" s="9">
        <f>G172/$P172*100</f>
        <v>4.1666666666666661</v>
      </c>
      <c r="T172" s="9">
        <f>H172/$P172*100</f>
        <v>0</v>
      </c>
      <c r="U172" s="9">
        <f>I172/$P172*100</f>
        <v>20.833333333333336</v>
      </c>
      <c r="V172" s="9">
        <f>J172/$P172*100</f>
        <v>0</v>
      </c>
      <c r="W172" s="9">
        <f>K172/$P172*100</f>
        <v>41.666666666666671</v>
      </c>
      <c r="X172" s="9">
        <f>M172/P172*100</f>
        <v>0</v>
      </c>
      <c r="Y172" s="9">
        <f>N172/Q172*100</f>
        <v>10</v>
      </c>
      <c r="Z172" s="9">
        <f>O172/Q172*100</f>
        <v>0</v>
      </c>
      <c r="AA172" s="61">
        <f>SUM(R172:Z172)</f>
        <v>99.583333333333343</v>
      </c>
      <c r="AB172" s="7" t="s">
        <v>24</v>
      </c>
      <c r="AE172" s="6">
        <v>0</v>
      </c>
    </row>
    <row r="173" spans="1:31">
      <c r="A173" s="40" t="s">
        <v>34</v>
      </c>
      <c r="B173" s="28">
        <v>20</v>
      </c>
      <c r="C173" s="7" t="s">
        <v>23</v>
      </c>
      <c r="D173" s="6">
        <v>14</v>
      </c>
      <c r="E173" s="32">
        <v>0.14744212962962963</v>
      </c>
      <c r="F173" s="7">
        <v>16</v>
      </c>
      <c r="G173" s="6">
        <v>2</v>
      </c>
      <c r="I173" s="6">
        <v>9</v>
      </c>
      <c r="K173" s="6">
        <v>12</v>
      </c>
      <c r="N173" s="6">
        <v>11</v>
      </c>
      <c r="P173" s="6">
        <f>50-(L173)</f>
        <v>50</v>
      </c>
      <c r="Q173" s="7">
        <f>SUM(F173:O173)</f>
        <v>50</v>
      </c>
      <c r="R173" s="8">
        <f>F173/$P173*100</f>
        <v>32</v>
      </c>
      <c r="S173" s="9">
        <f>G173/$P173*100</f>
        <v>4</v>
      </c>
      <c r="T173" s="9">
        <f>H173/$P173*100</f>
        <v>0</v>
      </c>
      <c r="U173" s="9">
        <f>I173/$P173*100</f>
        <v>18</v>
      </c>
      <c r="V173" s="9">
        <f>J173/$P173*100</f>
        <v>0</v>
      </c>
      <c r="W173" s="9">
        <f>K173/$P173*100</f>
        <v>24</v>
      </c>
      <c r="X173" s="9">
        <f>M173/P173*100</f>
        <v>0</v>
      </c>
      <c r="Y173" s="9">
        <f>N173/Q173*100</f>
        <v>22</v>
      </c>
      <c r="Z173" s="9">
        <f>O173/Q173*100</f>
        <v>0</v>
      </c>
      <c r="AA173" s="61">
        <f>SUM(R173:Z173)</f>
        <v>100</v>
      </c>
      <c r="AB173" s="7" t="s">
        <v>24</v>
      </c>
      <c r="AE173" s="6">
        <v>0</v>
      </c>
    </row>
    <row r="174" spans="1:31">
      <c r="A174" s="40" t="s">
        <v>34</v>
      </c>
      <c r="B174" s="28">
        <v>20</v>
      </c>
      <c r="C174" s="7" t="s">
        <v>23</v>
      </c>
      <c r="D174" s="7">
        <v>15</v>
      </c>
      <c r="E174" s="32">
        <v>0.15778935185185186</v>
      </c>
      <c r="L174" s="6">
        <v>50</v>
      </c>
      <c r="P174" s="6">
        <f>50-(L174)</f>
        <v>0</v>
      </c>
      <c r="Q174" s="7">
        <f>SUM(F174:O174)</f>
        <v>50</v>
      </c>
      <c r="R174" s="8" t="e">
        <f>F174/$P174*100</f>
        <v>#DIV/0!</v>
      </c>
      <c r="S174" s="9" t="e">
        <f>G174/$P174*100</f>
        <v>#DIV/0!</v>
      </c>
      <c r="T174" s="9" t="e">
        <f>H174/$P174*100</f>
        <v>#DIV/0!</v>
      </c>
      <c r="U174" s="9" t="e">
        <f>I174/$P174*100</f>
        <v>#DIV/0!</v>
      </c>
      <c r="V174" s="9" t="e">
        <f>J174/$P174*100</f>
        <v>#DIV/0!</v>
      </c>
      <c r="W174" s="9" t="e">
        <f>K174/$P174*100</f>
        <v>#DIV/0!</v>
      </c>
      <c r="X174" s="9" t="e">
        <f>M174/P174*100</f>
        <v>#DIV/0!</v>
      </c>
      <c r="Y174" s="9">
        <f>N174/Q174*100</f>
        <v>0</v>
      </c>
      <c r="Z174" s="9">
        <f>O174/Q174*100</f>
        <v>0</v>
      </c>
      <c r="AA174" s="61" t="e">
        <f>SUM(R174:Z174)</f>
        <v>#DIV/0!</v>
      </c>
      <c r="AB174" s="7" t="s">
        <v>24</v>
      </c>
      <c r="AC174" s="49" t="s">
        <v>243</v>
      </c>
      <c r="AE174" s="6">
        <v>0</v>
      </c>
    </row>
    <row r="175" spans="1:31">
      <c r="A175" s="40" t="s">
        <v>34</v>
      </c>
      <c r="B175" s="28">
        <v>20</v>
      </c>
      <c r="C175" s="7" t="s">
        <v>23</v>
      </c>
      <c r="D175" s="6">
        <v>17</v>
      </c>
      <c r="E175" s="32">
        <v>0.17582175925925925</v>
      </c>
      <c r="L175" s="6">
        <v>50</v>
      </c>
      <c r="P175" s="6">
        <f>50-(L175)</f>
        <v>0</v>
      </c>
      <c r="Q175" s="7">
        <f>SUM(F175:O175)</f>
        <v>50</v>
      </c>
      <c r="R175" s="8" t="e">
        <f>F175/$P175*100</f>
        <v>#DIV/0!</v>
      </c>
      <c r="S175" s="9" t="e">
        <f>G175/$P175*100</f>
        <v>#DIV/0!</v>
      </c>
      <c r="T175" s="9" t="e">
        <f>H175/$P175*100</f>
        <v>#DIV/0!</v>
      </c>
      <c r="U175" s="9" t="e">
        <f>I175/$P175*100</f>
        <v>#DIV/0!</v>
      </c>
      <c r="V175" s="9" t="e">
        <f>J175/$P175*100</f>
        <v>#DIV/0!</v>
      </c>
      <c r="W175" s="9" t="e">
        <f>K175/$P175*100</f>
        <v>#DIV/0!</v>
      </c>
      <c r="X175" s="9" t="e">
        <f>M175/P175*100</f>
        <v>#DIV/0!</v>
      </c>
      <c r="Y175" s="9">
        <f>N175/Q175*100</f>
        <v>0</v>
      </c>
      <c r="Z175" s="9">
        <f>O175/Q175*100</f>
        <v>0</v>
      </c>
      <c r="AA175" s="61" t="e">
        <f>SUM(R175:Z175)</f>
        <v>#DIV/0!</v>
      </c>
      <c r="AB175" s="7" t="s">
        <v>24</v>
      </c>
      <c r="AC175" s="49" t="s">
        <v>243</v>
      </c>
      <c r="AE175" s="6">
        <v>0</v>
      </c>
    </row>
    <row r="176" spans="1:31">
      <c r="A176" s="40" t="s">
        <v>34</v>
      </c>
      <c r="B176" s="28">
        <v>20</v>
      </c>
      <c r="C176" s="7" t="s">
        <v>23</v>
      </c>
      <c r="D176" s="6">
        <v>19</v>
      </c>
      <c r="E176" s="32">
        <v>0.19931712962962964</v>
      </c>
      <c r="F176" s="7">
        <v>19</v>
      </c>
      <c r="H176" s="6">
        <v>4</v>
      </c>
      <c r="I176" s="6">
        <v>2</v>
      </c>
      <c r="L176" s="6">
        <v>16</v>
      </c>
      <c r="N176" s="6">
        <v>9</v>
      </c>
      <c r="P176" s="6">
        <f>50-(L176)</f>
        <v>34</v>
      </c>
      <c r="Q176" s="7">
        <f>SUM(F176:O176)</f>
        <v>50</v>
      </c>
      <c r="R176" s="8">
        <f>F176/$P176*100</f>
        <v>55.882352941176471</v>
      </c>
      <c r="S176" s="9">
        <f>G176/$P176*100</f>
        <v>0</v>
      </c>
      <c r="T176" s="9">
        <f>H176/$P176*100</f>
        <v>11.76470588235294</v>
      </c>
      <c r="U176" s="9">
        <f>I176/$P176*100</f>
        <v>5.8823529411764701</v>
      </c>
      <c r="V176" s="9">
        <f>J176/$P176*100</f>
        <v>0</v>
      </c>
      <c r="W176" s="9">
        <f>K176/$P176*100</f>
        <v>0</v>
      </c>
      <c r="X176" s="9">
        <f>M176/P176*100</f>
        <v>0</v>
      </c>
      <c r="Y176" s="9">
        <f>N176/Q176*100</f>
        <v>18</v>
      </c>
      <c r="Z176" s="9">
        <f>O176/Q176*100</f>
        <v>0</v>
      </c>
      <c r="AA176" s="61">
        <f>SUM(R176:Z176)</f>
        <v>91.52941176470587</v>
      </c>
      <c r="AB176" s="7" t="s">
        <v>24</v>
      </c>
      <c r="AE176" s="6">
        <v>0</v>
      </c>
    </row>
    <row r="177" spans="1:31">
      <c r="A177" s="40" t="s">
        <v>34</v>
      </c>
      <c r="B177" s="28">
        <v>20</v>
      </c>
      <c r="C177" s="7" t="s">
        <v>23</v>
      </c>
      <c r="D177" s="6">
        <v>20</v>
      </c>
      <c r="E177" s="32">
        <v>0.22042824074074074</v>
      </c>
      <c r="I177" s="6">
        <v>19</v>
      </c>
      <c r="L177" s="6">
        <v>31</v>
      </c>
      <c r="P177" s="6">
        <f>50-(L177)</f>
        <v>19</v>
      </c>
      <c r="Q177" s="7">
        <f>SUM(F177:O177)</f>
        <v>50</v>
      </c>
      <c r="R177" s="8">
        <f>F177/$P177*100</f>
        <v>0</v>
      </c>
      <c r="S177" s="9">
        <f>G177/$P177*100</f>
        <v>0</v>
      </c>
      <c r="T177" s="9">
        <f>H177/$P177*100</f>
        <v>0</v>
      </c>
      <c r="U177" s="9">
        <f>I177/$P177*100</f>
        <v>100</v>
      </c>
      <c r="V177" s="9">
        <f>J177/$P177*100</f>
        <v>0</v>
      </c>
      <c r="W177" s="9">
        <f>K177/$P177*100</f>
        <v>0</v>
      </c>
      <c r="X177" s="9">
        <f>M177/P177*100</f>
        <v>0</v>
      </c>
      <c r="Y177" s="9">
        <f>N177/Q177*100</f>
        <v>0</v>
      </c>
      <c r="Z177" s="9">
        <f>O177/Q177*100</f>
        <v>0</v>
      </c>
      <c r="AA177" s="61">
        <f>SUM(R177:Z177)</f>
        <v>100</v>
      </c>
      <c r="AB177" s="7" t="s">
        <v>24</v>
      </c>
      <c r="AE177" s="6">
        <v>0</v>
      </c>
    </row>
    <row r="178" spans="1:31">
      <c r="A178" s="40" t="s">
        <v>34</v>
      </c>
      <c r="B178" s="28">
        <v>20</v>
      </c>
      <c r="C178" s="7" t="s">
        <v>23</v>
      </c>
      <c r="D178" s="6">
        <v>21</v>
      </c>
      <c r="E178" s="32">
        <v>0.23545138888888886</v>
      </c>
      <c r="F178" s="7">
        <v>18</v>
      </c>
      <c r="G178" s="6">
        <v>9</v>
      </c>
      <c r="L178" s="6">
        <v>23</v>
      </c>
      <c r="P178" s="6">
        <f>50-(L178)</f>
        <v>27</v>
      </c>
      <c r="Q178" s="7">
        <f>SUM(F178:O178)</f>
        <v>50</v>
      </c>
      <c r="R178" s="8">
        <f>F178/$P178*100</f>
        <v>66.666666666666657</v>
      </c>
      <c r="S178" s="9">
        <f>G178/$P178*100</f>
        <v>33.333333333333329</v>
      </c>
      <c r="T178" s="9">
        <f>H178/$P178*100</f>
        <v>0</v>
      </c>
      <c r="U178" s="9">
        <f>I178/$P178*100</f>
        <v>0</v>
      </c>
      <c r="V178" s="9">
        <f>J178/$P178*100</f>
        <v>0</v>
      </c>
      <c r="W178" s="9">
        <f>K178/$P178*100</f>
        <v>0</v>
      </c>
      <c r="X178" s="9">
        <f>M178/P178*100</f>
        <v>0</v>
      </c>
      <c r="Y178" s="9">
        <f>N178/Q178*100</f>
        <v>0</v>
      </c>
      <c r="Z178" s="9">
        <f>O178/Q178*100</f>
        <v>0</v>
      </c>
      <c r="AA178" s="61">
        <f>SUM(R178:Z178)</f>
        <v>99.999999999999986</v>
      </c>
      <c r="AB178" s="7" t="s">
        <v>24</v>
      </c>
      <c r="AE178" s="6">
        <v>0</v>
      </c>
    </row>
    <row r="179" spans="1:31">
      <c r="A179" s="40" t="s">
        <v>34</v>
      </c>
      <c r="B179" s="28">
        <v>20</v>
      </c>
      <c r="C179" s="7" t="s">
        <v>23</v>
      </c>
      <c r="D179" s="6">
        <v>22</v>
      </c>
      <c r="E179" s="32">
        <v>0.25103009259259262</v>
      </c>
      <c r="L179" s="6">
        <v>50</v>
      </c>
      <c r="P179" s="6">
        <f>50-(L179)</f>
        <v>0</v>
      </c>
      <c r="Q179" s="7">
        <f>SUM(F179:O179)</f>
        <v>50</v>
      </c>
      <c r="R179" s="8" t="e">
        <f>F179/$P179*100</f>
        <v>#DIV/0!</v>
      </c>
      <c r="S179" s="9" t="e">
        <f>G179/$P179*100</f>
        <v>#DIV/0!</v>
      </c>
      <c r="T179" s="9" t="e">
        <f>H179/$P179*100</f>
        <v>#DIV/0!</v>
      </c>
      <c r="U179" s="9" t="e">
        <f>I179/$P179*100</f>
        <v>#DIV/0!</v>
      </c>
      <c r="V179" s="9" t="e">
        <f>J179/$P179*100</f>
        <v>#DIV/0!</v>
      </c>
      <c r="W179" s="9" t="e">
        <f>K179/$P179*100</f>
        <v>#DIV/0!</v>
      </c>
      <c r="X179" s="9" t="e">
        <f>M179/P179*100</f>
        <v>#DIV/0!</v>
      </c>
      <c r="Y179" s="9">
        <f>N179/Q179*100</f>
        <v>0</v>
      </c>
      <c r="Z179" s="9">
        <f>O179/Q179*100</f>
        <v>0</v>
      </c>
      <c r="AA179" s="61" t="e">
        <f>SUM(R179:Z179)</f>
        <v>#DIV/0!</v>
      </c>
      <c r="AB179" s="7" t="s">
        <v>24</v>
      </c>
      <c r="AC179" s="49" t="s">
        <v>243</v>
      </c>
      <c r="AE179" s="6">
        <v>0</v>
      </c>
    </row>
    <row r="180" spans="1:31">
      <c r="A180" s="40" t="s">
        <v>34</v>
      </c>
      <c r="B180" s="28">
        <v>20</v>
      </c>
      <c r="C180" s="7" t="s">
        <v>23</v>
      </c>
      <c r="D180" s="6">
        <v>23</v>
      </c>
      <c r="E180" s="32">
        <v>0.25366898148148148</v>
      </c>
      <c r="L180" s="6">
        <v>50</v>
      </c>
      <c r="P180" s="6">
        <f>50-(L180)</f>
        <v>0</v>
      </c>
      <c r="Q180" s="7">
        <f>SUM(F180:O180)</f>
        <v>50</v>
      </c>
      <c r="R180" s="8" t="e">
        <f>F180/$P180*100</f>
        <v>#DIV/0!</v>
      </c>
      <c r="S180" s="9" t="e">
        <f>G180/$P180*100</f>
        <v>#DIV/0!</v>
      </c>
      <c r="T180" s="9" t="e">
        <f>H180/$P180*100</f>
        <v>#DIV/0!</v>
      </c>
      <c r="U180" s="9" t="e">
        <f>I180/$P180*100</f>
        <v>#DIV/0!</v>
      </c>
      <c r="V180" s="9" t="e">
        <f>J180/$P180*100</f>
        <v>#DIV/0!</v>
      </c>
      <c r="W180" s="9" t="e">
        <f>K180/$P180*100</f>
        <v>#DIV/0!</v>
      </c>
      <c r="X180" s="9" t="e">
        <f>M180/P180*100</f>
        <v>#DIV/0!</v>
      </c>
      <c r="Y180" s="9">
        <f>N180/Q180*100</f>
        <v>0</v>
      </c>
      <c r="Z180" s="9">
        <f>O180/Q180*100</f>
        <v>0</v>
      </c>
      <c r="AA180" s="61" t="e">
        <f>SUM(R180:Z180)</f>
        <v>#DIV/0!</v>
      </c>
      <c r="AB180" s="7" t="s">
        <v>24</v>
      </c>
      <c r="AC180" s="49" t="s">
        <v>243</v>
      </c>
      <c r="AE180" s="6">
        <v>0</v>
      </c>
    </row>
    <row r="181" spans="1:31" s="1" customFormat="1">
      <c r="A181" s="39" t="s">
        <v>34</v>
      </c>
      <c r="B181" s="27">
        <v>20</v>
      </c>
      <c r="C181" s="1" t="s">
        <v>23</v>
      </c>
      <c r="D181" s="1">
        <v>24</v>
      </c>
      <c r="E181" s="34">
        <v>0.26320601851851849</v>
      </c>
      <c r="F181" s="1">
        <v>10</v>
      </c>
      <c r="I181" s="1">
        <v>3</v>
      </c>
      <c r="L181" s="1">
        <v>37</v>
      </c>
      <c r="P181" s="1">
        <f>50-(L181)</f>
        <v>13</v>
      </c>
      <c r="Q181" s="1">
        <f>SUM(F181:O181)</f>
        <v>50</v>
      </c>
      <c r="R181" s="10">
        <f>F181/$P181*100</f>
        <v>76.923076923076934</v>
      </c>
      <c r="S181" s="11">
        <f>G181/$P181*100</f>
        <v>0</v>
      </c>
      <c r="T181" s="11">
        <f>H181/$P181*100</f>
        <v>0</v>
      </c>
      <c r="U181" s="11">
        <f>I181/$P181*100</f>
        <v>23.076923076923077</v>
      </c>
      <c r="V181" s="11">
        <f>J181/$P181*100</f>
        <v>0</v>
      </c>
      <c r="W181" s="11">
        <f>K181/$P181*100</f>
        <v>0</v>
      </c>
      <c r="X181" s="11">
        <f>M181/P181*100</f>
        <v>0</v>
      </c>
      <c r="Y181" s="11">
        <f>N181/Q181*100</f>
        <v>0</v>
      </c>
      <c r="Z181" s="11">
        <f>O181/Q181*100</f>
        <v>0</v>
      </c>
      <c r="AA181" s="62">
        <f>SUM(R181:Z181)</f>
        <v>100.00000000000001</v>
      </c>
      <c r="AB181" s="1" t="s">
        <v>24</v>
      </c>
      <c r="AC181" s="51"/>
      <c r="AD181" s="57"/>
      <c r="AE181" s="6">
        <v>0</v>
      </c>
    </row>
    <row r="182" spans="1:31" s="7" customFormat="1" ht="24">
      <c r="A182" s="40" t="s">
        <v>34</v>
      </c>
      <c r="B182" s="28">
        <v>20</v>
      </c>
      <c r="C182" s="7" t="s">
        <v>23</v>
      </c>
      <c r="D182" s="6">
        <v>25</v>
      </c>
      <c r="E182" s="32">
        <v>0.27177083333333335</v>
      </c>
      <c r="G182" s="6"/>
      <c r="H182" s="6"/>
      <c r="I182" s="6"/>
      <c r="J182" s="6"/>
      <c r="K182" s="6"/>
      <c r="L182" s="6">
        <v>50</v>
      </c>
      <c r="M182" s="6"/>
      <c r="N182" s="6"/>
      <c r="O182" s="6"/>
      <c r="P182" s="6">
        <f>50-(L182)</f>
        <v>0</v>
      </c>
      <c r="Q182" s="7">
        <f>SUM(F182:O182)</f>
        <v>50</v>
      </c>
      <c r="R182" s="8" t="e">
        <f>F182/$P182*100</f>
        <v>#DIV/0!</v>
      </c>
      <c r="S182" s="9" t="e">
        <f>G182/$P182*100</f>
        <v>#DIV/0!</v>
      </c>
      <c r="T182" s="9" t="e">
        <f>H182/$P182*100</f>
        <v>#DIV/0!</v>
      </c>
      <c r="U182" s="9" t="e">
        <f>I182/$P182*100</f>
        <v>#DIV/0!</v>
      </c>
      <c r="V182" s="9" t="e">
        <f>J182/$P182*100</f>
        <v>#DIV/0!</v>
      </c>
      <c r="W182" s="9" t="e">
        <f>K182/$P182*100</f>
        <v>#DIV/0!</v>
      </c>
      <c r="X182" s="9" t="e">
        <f>M182/P182*100</f>
        <v>#DIV/0!</v>
      </c>
      <c r="Y182" s="9">
        <f>N182/Q182*100</f>
        <v>0</v>
      </c>
      <c r="Z182" s="9">
        <f>O182/Q182*100</f>
        <v>0</v>
      </c>
      <c r="AA182" s="61" t="e">
        <f>SUM(R182:Z182)</f>
        <v>#DIV/0!</v>
      </c>
      <c r="AB182" s="7" t="s">
        <v>24</v>
      </c>
      <c r="AC182" s="49" t="s">
        <v>243</v>
      </c>
      <c r="AD182" s="56"/>
      <c r="AE182" s="6">
        <v>0</v>
      </c>
    </row>
    <row r="183" spans="1:31">
      <c r="A183" s="40" t="s">
        <v>34</v>
      </c>
      <c r="B183" s="28">
        <v>20</v>
      </c>
      <c r="C183" s="7" t="s">
        <v>23</v>
      </c>
      <c r="D183" s="6">
        <v>26</v>
      </c>
      <c r="E183" s="32">
        <v>0.27998842592592593</v>
      </c>
      <c r="F183" s="7">
        <v>10</v>
      </c>
      <c r="I183" s="6">
        <v>3</v>
      </c>
      <c r="L183" s="6">
        <v>37</v>
      </c>
      <c r="P183" s="6">
        <f>50-(L183)</f>
        <v>13</v>
      </c>
      <c r="Q183" s="7">
        <f>SUM(F183:O183)</f>
        <v>50</v>
      </c>
      <c r="R183" s="8">
        <f>F183/$P183*100</f>
        <v>76.923076923076934</v>
      </c>
      <c r="S183" s="9">
        <f>G183/$P183*100</f>
        <v>0</v>
      </c>
      <c r="T183" s="9">
        <f>H183/$P183*100</f>
        <v>0</v>
      </c>
      <c r="U183" s="9">
        <f>I183/$P183*100</f>
        <v>23.076923076923077</v>
      </c>
      <c r="V183" s="9">
        <f>J183/$P183*100</f>
        <v>0</v>
      </c>
      <c r="W183" s="9">
        <f>K183/$P183*100</f>
        <v>0</v>
      </c>
      <c r="X183" s="9">
        <f>M183/P183*100</f>
        <v>0</v>
      </c>
      <c r="Y183" s="9">
        <f>N183/Q183*100</f>
        <v>0</v>
      </c>
      <c r="Z183" s="9">
        <f>O183/Q183*100</f>
        <v>0</v>
      </c>
      <c r="AA183" s="61">
        <f>SUM(R183:Z183)</f>
        <v>100.00000000000001</v>
      </c>
      <c r="AB183" s="7" t="s">
        <v>24</v>
      </c>
      <c r="AE183" s="6">
        <v>0</v>
      </c>
    </row>
    <row r="184" spans="1:31" ht="24">
      <c r="A184" s="40" t="s">
        <v>34</v>
      </c>
      <c r="B184" s="28">
        <v>20</v>
      </c>
      <c r="C184" s="7" t="s">
        <v>23</v>
      </c>
      <c r="D184" s="6">
        <v>28</v>
      </c>
      <c r="E184" s="33">
        <v>0.29334490740740743</v>
      </c>
      <c r="G184" s="7"/>
      <c r="H184" s="7"/>
      <c r="I184" s="7">
        <v>6</v>
      </c>
      <c r="J184" s="7"/>
      <c r="K184" s="7"/>
      <c r="L184" s="7">
        <v>44</v>
      </c>
      <c r="M184" s="7"/>
      <c r="N184" s="7"/>
      <c r="O184" s="7"/>
      <c r="P184" s="7">
        <f>50-(L184)</f>
        <v>6</v>
      </c>
      <c r="Q184" s="7">
        <f>SUM(F184:O184)</f>
        <v>50</v>
      </c>
      <c r="R184" s="8">
        <f>F184/$P184*100</f>
        <v>0</v>
      </c>
      <c r="S184" s="9">
        <f>G184/$P184*100</f>
        <v>0</v>
      </c>
      <c r="T184" s="9">
        <f>H184/$P184*100</f>
        <v>0</v>
      </c>
      <c r="U184" s="9">
        <f>I184/$P184*100</f>
        <v>100</v>
      </c>
      <c r="V184" s="9">
        <f>J184/$P184*100</f>
        <v>0</v>
      </c>
      <c r="W184" s="9">
        <f>K184/$P184*100</f>
        <v>0</v>
      </c>
      <c r="X184" s="9">
        <f>M184/P184*100</f>
        <v>0</v>
      </c>
      <c r="Y184" s="9">
        <f>N184/Q184*100</f>
        <v>0</v>
      </c>
      <c r="Z184" s="9">
        <f>O184/Q184*100</f>
        <v>0</v>
      </c>
      <c r="AA184" s="61">
        <f>SUM(R184:Z184)</f>
        <v>100</v>
      </c>
      <c r="AB184" s="7" t="s">
        <v>24</v>
      </c>
      <c r="AC184" s="50"/>
      <c r="AE184" s="6">
        <v>0</v>
      </c>
    </row>
    <row r="185" spans="1:31">
      <c r="A185" s="40" t="s">
        <v>34</v>
      </c>
      <c r="B185" s="28">
        <v>20</v>
      </c>
      <c r="C185" s="7" t="s">
        <v>23</v>
      </c>
      <c r="D185" s="7">
        <v>30</v>
      </c>
      <c r="E185" s="33">
        <v>0.32672453703703702</v>
      </c>
      <c r="F185" s="7">
        <v>1</v>
      </c>
      <c r="G185" s="7"/>
      <c r="H185" s="7"/>
      <c r="I185" s="7">
        <v>8</v>
      </c>
      <c r="J185" s="7">
        <v>2</v>
      </c>
      <c r="K185" s="7">
        <v>30</v>
      </c>
      <c r="L185" s="7"/>
      <c r="M185" s="7"/>
      <c r="N185" s="7">
        <v>9</v>
      </c>
      <c r="O185" s="7"/>
      <c r="P185" s="7">
        <f>50-(L185)</f>
        <v>50</v>
      </c>
      <c r="Q185" s="7">
        <f>SUM(F185:O185)</f>
        <v>50</v>
      </c>
      <c r="R185" s="8">
        <f>F185/$P185*100</f>
        <v>2</v>
      </c>
      <c r="S185" s="9">
        <f>G185/$P185*100</f>
        <v>0</v>
      </c>
      <c r="T185" s="9">
        <f>H185/$P185*100</f>
        <v>0</v>
      </c>
      <c r="U185" s="9">
        <f>I185/$P185*100</f>
        <v>16</v>
      </c>
      <c r="V185" s="9">
        <f>J185/$P185*100</f>
        <v>4</v>
      </c>
      <c r="W185" s="9">
        <f>K185/$P185*100</f>
        <v>60</v>
      </c>
      <c r="X185" s="9">
        <f>M185/P185*100</f>
        <v>0</v>
      </c>
      <c r="Y185" s="9">
        <f>N185/Q185*100</f>
        <v>18</v>
      </c>
      <c r="Z185" s="9">
        <f>O185/Q185*100</f>
        <v>0</v>
      </c>
      <c r="AA185" s="61">
        <f>SUM(R185:Z185)</f>
        <v>100</v>
      </c>
      <c r="AB185" s="7" t="s">
        <v>24</v>
      </c>
      <c r="AC185" s="50"/>
      <c r="AE185" s="6">
        <v>0</v>
      </c>
    </row>
    <row r="186" spans="1:31" ht="24">
      <c r="A186" s="40" t="s">
        <v>34</v>
      </c>
      <c r="B186" s="28">
        <v>40</v>
      </c>
      <c r="C186" s="7" t="s">
        <v>23</v>
      </c>
      <c r="D186" s="6">
        <v>1</v>
      </c>
      <c r="E186" s="32">
        <v>0.76126157407407413</v>
      </c>
      <c r="F186" s="7">
        <v>2</v>
      </c>
      <c r="K186" s="6">
        <v>38</v>
      </c>
      <c r="L186" s="6">
        <v>3</v>
      </c>
      <c r="N186" s="6">
        <v>7</v>
      </c>
      <c r="P186" s="6">
        <f>50-(L186)</f>
        <v>47</v>
      </c>
      <c r="Q186" s="7">
        <f>SUM(F186:O186)</f>
        <v>50</v>
      </c>
      <c r="R186" s="8">
        <f>F186/$P186*100</f>
        <v>4.2553191489361701</v>
      </c>
      <c r="S186" s="9">
        <f>G186/$P186*100</f>
        <v>0</v>
      </c>
      <c r="T186" s="9">
        <f>H186/$P186*100</f>
        <v>0</v>
      </c>
      <c r="U186" s="9">
        <f>I186/$P186*100</f>
        <v>0</v>
      </c>
      <c r="V186" s="9">
        <f>J186/$P186*100</f>
        <v>0</v>
      </c>
      <c r="W186" s="9">
        <f>K186/$P186*100</f>
        <v>80.851063829787222</v>
      </c>
      <c r="X186" s="9">
        <f>M186/P186*100</f>
        <v>0</v>
      </c>
      <c r="Y186" s="9">
        <f>N186/Q186*100</f>
        <v>14.000000000000002</v>
      </c>
      <c r="Z186" s="9">
        <f>O186/Q186*100</f>
        <v>0</v>
      </c>
      <c r="AA186" s="61">
        <f>SUM(R186:Z186)</f>
        <v>99.106382978723389</v>
      </c>
      <c r="AB186" s="7" t="s">
        <v>24</v>
      </c>
      <c r="AC186" s="49" t="s">
        <v>40</v>
      </c>
      <c r="AE186" s="6">
        <v>0</v>
      </c>
    </row>
    <row r="187" spans="1:31" ht="24">
      <c r="A187" s="40" t="s">
        <v>34</v>
      </c>
      <c r="B187" s="28">
        <v>40</v>
      </c>
      <c r="C187" s="7" t="s">
        <v>23</v>
      </c>
      <c r="D187" s="7">
        <v>2</v>
      </c>
      <c r="E187" s="33">
        <v>0.76353009259259252</v>
      </c>
      <c r="F187" s="7">
        <v>1</v>
      </c>
      <c r="G187" s="7"/>
      <c r="H187" s="7">
        <v>1</v>
      </c>
      <c r="I187" s="7">
        <v>2</v>
      </c>
      <c r="J187" s="7">
        <v>3</v>
      </c>
      <c r="K187" s="7">
        <v>33</v>
      </c>
      <c r="L187" s="7">
        <v>2</v>
      </c>
      <c r="M187" s="7"/>
      <c r="N187" s="7">
        <v>8</v>
      </c>
      <c r="O187" s="7"/>
      <c r="P187" s="7">
        <f>50-(L187)</f>
        <v>48</v>
      </c>
      <c r="Q187" s="7">
        <f>SUM(F187:O187)</f>
        <v>50</v>
      </c>
      <c r="R187" s="8">
        <f>F187/$P187*100</f>
        <v>2.083333333333333</v>
      </c>
      <c r="S187" s="9">
        <f>G187/$P187*100</f>
        <v>0</v>
      </c>
      <c r="T187" s="9">
        <f>H187/$P187*100</f>
        <v>2.083333333333333</v>
      </c>
      <c r="U187" s="9">
        <f>I187/$P187*100</f>
        <v>4.1666666666666661</v>
      </c>
      <c r="V187" s="9">
        <f>J187/$P187*100</f>
        <v>6.25</v>
      </c>
      <c r="W187" s="9">
        <f>K187/$P187*100</f>
        <v>68.75</v>
      </c>
      <c r="X187" s="9">
        <f>M187/P187*100</f>
        <v>0</v>
      </c>
      <c r="Y187" s="9">
        <f>N187/Q187*100</f>
        <v>16</v>
      </c>
      <c r="Z187" s="9">
        <f>O187/Q187*100</f>
        <v>0</v>
      </c>
      <c r="AA187" s="61">
        <f>SUM(R187:Z187)</f>
        <v>99.333333333333329</v>
      </c>
      <c r="AB187" s="7" t="s">
        <v>24</v>
      </c>
      <c r="AC187" s="50"/>
      <c r="AE187" s="6">
        <v>0</v>
      </c>
    </row>
    <row r="188" spans="1:31">
      <c r="A188" s="40" t="s">
        <v>34</v>
      </c>
      <c r="B188" s="28">
        <v>40</v>
      </c>
      <c r="C188" s="7" t="s">
        <v>23</v>
      </c>
      <c r="D188" s="6">
        <v>3</v>
      </c>
      <c r="E188" s="32">
        <v>0.78228009259259268</v>
      </c>
      <c r="F188" s="7">
        <v>2</v>
      </c>
      <c r="I188" s="6">
        <v>10</v>
      </c>
      <c r="K188" s="6">
        <v>35</v>
      </c>
      <c r="L188" s="6">
        <v>2</v>
      </c>
      <c r="N188" s="6">
        <v>1</v>
      </c>
      <c r="P188" s="6">
        <f>50-(L188)</f>
        <v>48</v>
      </c>
      <c r="Q188" s="7">
        <f>SUM(F188:O188)</f>
        <v>50</v>
      </c>
      <c r="R188" s="8">
        <f>F188/$P188*100</f>
        <v>4.1666666666666661</v>
      </c>
      <c r="S188" s="9">
        <f>G188/$P188*100</f>
        <v>0</v>
      </c>
      <c r="T188" s="9">
        <f>H188/$P188*100</f>
        <v>0</v>
      </c>
      <c r="U188" s="9">
        <f>I188/$P188*100</f>
        <v>20.833333333333336</v>
      </c>
      <c r="V188" s="9">
        <f>J188/$P188*100</f>
        <v>0</v>
      </c>
      <c r="W188" s="9">
        <f>K188/$P188*100</f>
        <v>72.916666666666657</v>
      </c>
      <c r="X188" s="9">
        <f>M188/P188*100</f>
        <v>0</v>
      </c>
      <c r="Y188" s="9">
        <f>N188/Q188*100</f>
        <v>2</v>
      </c>
      <c r="Z188" s="9">
        <f>O188/Q188*100</f>
        <v>0</v>
      </c>
      <c r="AA188" s="61">
        <f>SUM(R188:Z188)</f>
        <v>99.916666666666657</v>
      </c>
      <c r="AB188" s="7" t="s">
        <v>24</v>
      </c>
      <c r="AE188" s="6">
        <v>0</v>
      </c>
    </row>
    <row r="189" spans="1:31" ht="24">
      <c r="A189" s="40" t="s">
        <v>34</v>
      </c>
      <c r="B189" s="28">
        <v>40</v>
      </c>
      <c r="C189" s="7" t="s">
        <v>23</v>
      </c>
      <c r="D189" s="6">
        <v>4</v>
      </c>
      <c r="E189" s="32">
        <v>0.79961805555555554</v>
      </c>
      <c r="F189" s="7">
        <v>3</v>
      </c>
      <c r="I189" s="6">
        <v>1</v>
      </c>
      <c r="K189" s="6">
        <v>38</v>
      </c>
      <c r="N189" s="6">
        <v>8</v>
      </c>
      <c r="P189" s="6">
        <f>50-(L189)</f>
        <v>50</v>
      </c>
      <c r="Q189" s="7">
        <f>SUM(F189:O189)</f>
        <v>50</v>
      </c>
      <c r="R189" s="8">
        <f>F189/$P189*100</f>
        <v>6</v>
      </c>
      <c r="S189" s="9">
        <f>G189/$P189*100</f>
        <v>0</v>
      </c>
      <c r="T189" s="9">
        <f>H189/$P189*100</f>
        <v>0</v>
      </c>
      <c r="U189" s="9">
        <f>I189/$P189*100</f>
        <v>2</v>
      </c>
      <c r="V189" s="9">
        <f>J189/$P189*100</f>
        <v>0</v>
      </c>
      <c r="W189" s="9">
        <f>K189/$P189*100</f>
        <v>76</v>
      </c>
      <c r="X189" s="9">
        <f>M189/P189*100</f>
        <v>0</v>
      </c>
      <c r="Y189" s="9">
        <f>N189/Q189*100</f>
        <v>16</v>
      </c>
      <c r="Z189" s="9">
        <f>O189/Q189*100</f>
        <v>0</v>
      </c>
      <c r="AA189" s="61">
        <f>SUM(R189:Z189)</f>
        <v>100</v>
      </c>
      <c r="AB189" s="7" t="s">
        <v>24</v>
      </c>
      <c r="AE189" s="6">
        <v>0</v>
      </c>
    </row>
    <row r="190" spans="1:31" ht="24">
      <c r="A190" s="40" t="s">
        <v>34</v>
      </c>
      <c r="B190" s="28">
        <v>40</v>
      </c>
      <c r="C190" s="7" t="s">
        <v>23</v>
      </c>
      <c r="D190" s="6">
        <v>5</v>
      </c>
      <c r="E190" s="32">
        <v>0.80355324074074075</v>
      </c>
      <c r="F190" s="7">
        <v>6</v>
      </c>
      <c r="H190" s="6">
        <v>6</v>
      </c>
      <c r="I190" s="6">
        <v>2</v>
      </c>
      <c r="K190" s="6">
        <v>29</v>
      </c>
      <c r="L190" s="6">
        <v>1</v>
      </c>
      <c r="N190" s="6">
        <v>6</v>
      </c>
      <c r="P190" s="6">
        <f>50-(L190)</f>
        <v>49</v>
      </c>
      <c r="Q190" s="7">
        <f>SUM(F190:O190)</f>
        <v>50</v>
      </c>
      <c r="R190" s="8">
        <f>F190/$P190*100</f>
        <v>12.244897959183673</v>
      </c>
      <c r="S190" s="9">
        <f>G190/$P190*100</f>
        <v>0</v>
      </c>
      <c r="T190" s="9">
        <f>H190/$P190*100</f>
        <v>12.244897959183673</v>
      </c>
      <c r="U190" s="9">
        <f>I190/$P190*100</f>
        <v>4.0816326530612246</v>
      </c>
      <c r="V190" s="9">
        <f>J190/$P190*100</f>
        <v>0</v>
      </c>
      <c r="W190" s="9">
        <f>K190/$P190*100</f>
        <v>59.183673469387756</v>
      </c>
      <c r="X190" s="9">
        <f>M190/P190*100</f>
        <v>0</v>
      </c>
      <c r="Y190" s="9">
        <f>N190/Q190*100</f>
        <v>12</v>
      </c>
      <c r="Z190" s="9">
        <f>O190/Q190*100</f>
        <v>0</v>
      </c>
      <c r="AA190" s="61">
        <f>SUM(R190:Z190)</f>
        <v>99.755102040816325</v>
      </c>
      <c r="AB190" s="7" t="s">
        <v>24</v>
      </c>
      <c r="AE190" s="6">
        <v>0</v>
      </c>
    </row>
    <row r="191" spans="1:31" ht="24">
      <c r="A191" s="40" t="s">
        <v>34</v>
      </c>
      <c r="B191" s="28">
        <v>40</v>
      </c>
      <c r="C191" s="7" t="s">
        <v>23</v>
      </c>
      <c r="D191" s="6">
        <v>6</v>
      </c>
      <c r="E191" s="32">
        <v>0.8077199074074074</v>
      </c>
      <c r="F191" s="7">
        <v>1</v>
      </c>
      <c r="I191" s="6">
        <v>6</v>
      </c>
      <c r="J191" s="6">
        <v>1</v>
      </c>
      <c r="K191" s="6">
        <v>36</v>
      </c>
      <c r="L191" s="6">
        <v>2</v>
      </c>
      <c r="N191" s="6">
        <v>4</v>
      </c>
      <c r="P191" s="6">
        <f>50-(L191)</f>
        <v>48</v>
      </c>
      <c r="Q191" s="7">
        <f>SUM(F191:O191)</f>
        <v>50</v>
      </c>
      <c r="R191" s="8">
        <f>F191/$P191*100</f>
        <v>2.083333333333333</v>
      </c>
      <c r="S191" s="9">
        <f>G191/$P191*100</f>
        <v>0</v>
      </c>
      <c r="T191" s="9">
        <f>H191/$P191*100</f>
        <v>0</v>
      </c>
      <c r="U191" s="9">
        <f>I191/$P191*100</f>
        <v>12.5</v>
      </c>
      <c r="V191" s="9">
        <f>J191/$P191*100</f>
        <v>2.083333333333333</v>
      </c>
      <c r="W191" s="9">
        <f>K191/$P191*100</f>
        <v>75</v>
      </c>
      <c r="X191" s="9">
        <f>M191/P191*100</f>
        <v>0</v>
      </c>
      <c r="Y191" s="9">
        <f>N191/Q191*100</f>
        <v>8</v>
      </c>
      <c r="Z191" s="9">
        <f>O191/Q191*100</f>
        <v>0</v>
      </c>
      <c r="AA191" s="61">
        <f>SUM(R191:Z191)</f>
        <v>99.666666666666657</v>
      </c>
      <c r="AB191" s="7" t="s">
        <v>24</v>
      </c>
      <c r="AE191" s="6">
        <v>0</v>
      </c>
    </row>
    <row r="192" spans="1:31" ht="24">
      <c r="A192" s="40" t="s">
        <v>34</v>
      </c>
      <c r="B192" s="28">
        <v>40</v>
      </c>
      <c r="C192" s="7" t="s">
        <v>23</v>
      </c>
      <c r="D192" s="6">
        <v>7</v>
      </c>
      <c r="E192" s="32">
        <v>0.81278935185185175</v>
      </c>
      <c r="F192" s="7">
        <v>15</v>
      </c>
      <c r="I192" s="6">
        <v>2</v>
      </c>
      <c r="K192" s="6">
        <v>26</v>
      </c>
      <c r="L192" s="6">
        <v>1</v>
      </c>
      <c r="N192" s="6">
        <v>6</v>
      </c>
      <c r="P192" s="6">
        <f>50-(L192)</f>
        <v>49</v>
      </c>
      <c r="Q192" s="7">
        <f>SUM(F192:O192)</f>
        <v>50</v>
      </c>
      <c r="R192" s="8">
        <f>F192/$P192*100</f>
        <v>30.612244897959183</v>
      </c>
      <c r="S192" s="9">
        <f>G192/$P192*100</f>
        <v>0</v>
      </c>
      <c r="T192" s="9">
        <f>H192/$P192*100</f>
        <v>0</v>
      </c>
      <c r="U192" s="9">
        <f>I192/$P192*100</f>
        <v>4.0816326530612246</v>
      </c>
      <c r="V192" s="9">
        <f>J192/$P192*100</f>
        <v>0</v>
      </c>
      <c r="W192" s="9">
        <f>K192/$P192*100</f>
        <v>53.061224489795919</v>
      </c>
      <c r="X192" s="9">
        <f>M192/P192*100</f>
        <v>0</v>
      </c>
      <c r="Y192" s="9">
        <f>N192/Q192*100</f>
        <v>12</v>
      </c>
      <c r="Z192" s="9">
        <f>O192/Q192*100</f>
        <v>0</v>
      </c>
      <c r="AA192" s="61">
        <f>SUM(R192:Z192)</f>
        <v>99.755102040816325</v>
      </c>
      <c r="AB192" s="7" t="s">
        <v>24</v>
      </c>
      <c r="AE192" s="6">
        <v>0</v>
      </c>
    </row>
    <row r="193" spans="1:31">
      <c r="A193" s="40" t="s">
        <v>34</v>
      </c>
      <c r="B193" s="28">
        <v>40</v>
      </c>
      <c r="C193" s="7" t="s">
        <v>23</v>
      </c>
      <c r="D193" s="6">
        <v>8</v>
      </c>
      <c r="E193" s="32">
        <v>0.81829861111111113</v>
      </c>
      <c r="F193" s="7">
        <v>6</v>
      </c>
      <c r="I193" s="6">
        <v>7</v>
      </c>
      <c r="K193" s="6">
        <v>29</v>
      </c>
      <c r="L193" s="6">
        <v>6</v>
      </c>
      <c r="N193" s="6">
        <v>2</v>
      </c>
      <c r="P193" s="6">
        <f>50-(L193)</f>
        <v>44</v>
      </c>
      <c r="Q193" s="7">
        <f>SUM(F193:O193)</f>
        <v>50</v>
      </c>
      <c r="R193" s="8">
        <f>F193/$P193*100</f>
        <v>13.636363636363635</v>
      </c>
      <c r="S193" s="9">
        <f>G193/$P193*100</f>
        <v>0</v>
      </c>
      <c r="T193" s="9">
        <f>H193/$P193*100</f>
        <v>0</v>
      </c>
      <c r="U193" s="9">
        <f>I193/$P193*100</f>
        <v>15.909090909090908</v>
      </c>
      <c r="V193" s="9">
        <f>J193/$P193*100</f>
        <v>0</v>
      </c>
      <c r="W193" s="9">
        <f>K193/$P193*100</f>
        <v>65.909090909090907</v>
      </c>
      <c r="X193" s="9">
        <f>M193/P193*100</f>
        <v>0</v>
      </c>
      <c r="Y193" s="9">
        <f>N193/Q193*100</f>
        <v>4</v>
      </c>
      <c r="Z193" s="9">
        <f>O193/Q193*100</f>
        <v>0</v>
      </c>
      <c r="AA193" s="61">
        <f>SUM(R193:Z193)</f>
        <v>99.454545454545453</v>
      </c>
      <c r="AB193" s="7" t="s">
        <v>24</v>
      </c>
      <c r="AE193" s="6">
        <v>0</v>
      </c>
    </row>
    <row r="194" spans="1:31">
      <c r="A194" s="40" t="s">
        <v>34</v>
      </c>
      <c r="B194" s="28">
        <v>40</v>
      </c>
      <c r="C194" s="7" t="s">
        <v>23</v>
      </c>
      <c r="D194" s="6">
        <v>9</v>
      </c>
      <c r="E194" s="32">
        <v>0.82246527777777778</v>
      </c>
      <c r="I194" s="6">
        <v>12</v>
      </c>
      <c r="K194" s="6">
        <v>28</v>
      </c>
      <c r="N194" s="6">
        <v>10</v>
      </c>
      <c r="P194" s="6">
        <f>50-(L194)</f>
        <v>50</v>
      </c>
      <c r="Q194" s="7">
        <f>SUM(F194:O194)</f>
        <v>50</v>
      </c>
      <c r="R194" s="8">
        <f>F194/$P194*100</f>
        <v>0</v>
      </c>
      <c r="S194" s="9">
        <f>G194/$P194*100</f>
        <v>0</v>
      </c>
      <c r="T194" s="9">
        <f>H194/$P194*100</f>
        <v>0</v>
      </c>
      <c r="U194" s="9">
        <f>I194/$P194*100</f>
        <v>24</v>
      </c>
      <c r="V194" s="9">
        <f>J194/$P194*100</f>
        <v>0</v>
      </c>
      <c r="W194" s="9">
        <f>K194/$P194*100</f>
        <v>56.000000000000007</v>
      </c>
      <c r="X194" s="9">
        <f>M194/P194*100</f>
        <v>0</v>
      </c>
      <c r="Y194" s="9">
        <f>N194/Q194*100</f>
        <v>20</v>
      </c>
      <c r="Z194" s="9">
        <f>O194/Q194*100</f>
        <v>0</v>
      </c>
      <c r="AA194" s="61">
        <f>SUM(R194:Z194)</f>
        <v>100</v>
      </c>
      <c r="AB194" s="7" t="s">
        <v>24</v>
      </c>
      <c r="AE194" s="6">
        <v>0</v>
      </c>
    </row>
    <row r="195" spans="1:31">
      <c r="A195" s="40" t="s">
        <v>34</v>
      </c>
      <c r="B195" s="28">
        <v>40</v>
      </c>
      <c r="C195" s="7" t="s">
        <v>23</v>
      </c>
      <c r="D195" s="6">
        <v>10</v>
      </c>
      <c r="E195" s="32">
        <v>0.82723379629629623</v>
      </c>
      <c r="H195" s="6">
        <v>5</v>
      </c>
      <c r="J195" s="6">
        <v>20</v>
      </c>
      <c r="K195" s="6">
        <v>17</v>
      </c>
      <c r="N195" s="6">
        <v>8</v>
      </c>
      <c r="P195" s="6">
        <f>50-(L195)</f>
        <v>50</v>
      </c>
      <c r="Q195" s="7">
        <f>SUM(F195:O195)</f>
        <v>50</v>
      </c>
      <c r="R195" s="8">
        <f>F195/$P195*100</f>
        <v>0</v>
      </c>
      <c r="S195" s="9">
        <f>G195/$P195*100</f>
        <v>0</v>
      </c>
      <c r="T195" s="9">
        <f>H195/$P195*100</f>
        <v>10</v>
      </c>
      <c r="U195" s="9">
        <f>I195/$P195*100</f>
        <v>0</v>
      </c>
      <c r="V195" s="9">
        <f>J195/$P195*100</f>
        <v>40</v>
      </c>
      <c r="W195" s="9">
        <f>K195/$P195*100</f>
        <v>34</v>
      </c>
      <c r="X195" s="9">
        <f>M195/P195*100</f>
        <v>0</v>
      </c>
      <c r="Y195" s="9">
        <f>N195/Q195*100</f>
        <v>16</v>
      </c>
      <c r="Z195" s="9">
        <f>O195/Q195*100</f>
        <v>0</v>
      </c>
      <c r="AA195" s="61">
        <f>SUM(R195:Z195)</f>
        <v>100</v>
      </c>
      <c r="AB195" s="7" t="s">
        <v>24</v>
      </c>
      <c r="AE195" s="6">
        <v>0</v>
      </c>
    </row>
    <row r="196" spans="1:31" ht="24">
      <c r="A196" s="40" t="s">
        <v>34</v>
      </c>
      <c r="B196" s="28">
        <v>40</v>
      </c>
      <c r="C196" s="7" t="s">
        <v>23</v>
      </c>
      <c r="D196" s="6">
        <v>12</v>
      </c>
      <c r="E196" s="32">
        <v>0.84653935185185192</v>
      </c>
      <c r="I196" s="6">
        <v>4</v>
      </c>
      <c r="J196" s="6">
        <v>6</v>
      </c>
      <c r="K196" s="6">
        <v>33</v>
      </c>
      <c r="N196" s="6">
        <v>7</v>
      </c>
      <c r="P196" s="6">
        <f>50-(L196)</f>
        <v>50</v>
      </c>
      <c r="Q196" s="7">
        <f>SUM(F196:O196)</f>
        <v>50</v>
      </c>
      <c r="R196" s="8">
        <f>F196/$P196*100</f>
        <v>0</v>
      </c>
      <c r="S196" s="9">
        <f>G196/$P196*100</f>
        <v>0</v>
      </c>
      <c r="T196" s="9">
        <f>H196/$P196*100</f>
        <v>0</v>
      </c>
      <c r="U196" s="9">
        <f>I196/$P196*100</f>
        <v>8</v>
      </c>
      <c r="V196" s="9">
        <f>J196/$P196*100</f>
        <v>12</v>
      </c>
      <c r="W196" s="9">
        <f>K196/$P196*100</f>
        <v>66</v>
      </c>
      <c r="X196" s="9">
        <f>M196/P196*100</f>
        <v>0</v>
      </c>
      <c r="Y196" s="9">
        <f>N196/Q196*100</f>
        <v>14.000000000000002</v>
      </c>
      <c r="Z196" s="9">
        <f>O196/Q196*100</f>
        <v>0</v>
      </c>
      <c r="AA196" s="61">
        <f>SUM(R196:Z196)</f>
        <v>100</v>
      </c>
      <c r="AB196" s="7" t="s">
        <v>24</v>
      </c>
      <c r="AE196" s="6">
        <v>0</v>
      </c>
    </row>
    <row r="197" spans="1:31">
      <c r="A197" s="40" t="s">
        <v>34</v>
      </c>
      <c r="B197" s="28">
        <v>40</v>
      </c>
      <c r="C197" s="7" t="s">
        <v>23</v>
      </c>
      <c r="D197" s="6">
        <v>13</v>
      </c>
      <c r="E197" s="32">
        <v>0.8550578703703704</v>
      </c>
      <c r="F197" s="7">
        <v>3</v>
      </c>
      <c r="G197" s="6">
        <v>2</v>
      </c>
      <c r="H197" s="6">
        <v>1</v>
      </c>
      <c r="I197" s="6">
        <v>1</v>
      </c>
      <c r="J197" s="6">
        <v>7</v>
      </c>
      <c r="K197" s="6">
        <v>30</v>
      </c>
      <c r="L197" s="6">
        <v>5</v>
      </c>
      <c r="N197" s="6">
        <v>1</v>
      </c>
      <c r="P197" s="6">
        <f>50-(L197)</f>
        <v>45</v>
      </c>
      <c r="Q197" s="7">
        <f>SUM(F197:O197)</f>
        <v>50</v>
      </c>
      <c r="R197" s="8">
        <f>F197/$P197*100</f>
        <v>6.666666666666667</v>
      </c>
      <c r="S197" s="9">
        <f>G197/$P197*100</f>
        <v>4.4444444444444446</v>
      </c>
      <c r="T197" s="9">
        <f>H197/$P197*100</f>
        <v>2.2222222222222223</v>
      </c>
      <c r="U197" s="9">
        <f>I197/$P197*100</f>
        <v>2.2222222222222223</v>
      </c>
      <c r="V197" s="9">
        <f>J197/$P197*100</f>
        <v>15.555555555555555</v>
      </c>
      <c r="W197" s="9">
        <f>K197/$P197*100</f>
        <v>66.666666666666657</v>
      </c>
      <c r="X197" s="9">
        <f>M197/P197*100</f>
        <v>0</v>
      </c>
      <c r="Y197" s="9">
        <f>N197/Q197*100</f>
        <v>2</v>
      </c>
      <c r="Z197" s="9">
        <f>O197/Q197*100</f>
        <v>0</v>
      </c>
      <c r="AA197" s="61">
        <f>SUM(R197:Z197)</f>
        <v>99.777777777777771</v>
      </c>
      <c r="AB197" s="7" t="s">
        <v>24</v>
      </c>
      <c r="AE197" s="6">
        <v>0</v>
      </c>
    </row>
    <row r="198" spans="1:31" ht="24">
      <c r="A198" s="40" t="s">
        <v>34</v>
      </c>
      <c r="B198" s="28">
        <v>40</v>
      </c>
      <c r="C198" s="7" t="s">
        <v>23</v>
      </c>
      <c r="D198" s="6">
        <v>14</v>
      </c>
      <c r="E198" s="32">
        <v>0.86322916666666671</v>
      </c>
      <c r="F198" s="7">
        <v>2</v>
      </c>
      <c r="G198" s="6">
        <v>1</v>
      </c>
      <c r="I198" s="6">
        <v>7</v>
      </c>
      <c r="J198" s="6">
        <v>3</v>
      </c>
      <c r="K198" s="6">
        <v>34</v>
      </c>
      <c r="N198" s="6">
        <v>3</v>
      </c>
      <c r="P198" s="6">
        <f>50-(L198)</f>
        <v>50</v>
      </c>
      <c r="Q198" s="7">
        <f>SUM(F198:O198)</f>
        <v>50</v>
      </c>
      <c r="R198" s="8">
        <f>F198/$P198*100</f>
        <v>4</v>
      </c>
      <c r="S198" s="9">
        <f>G198/$P198*100</f>
        <v>2</v>
      </c>
      <c r="T198" s="9">
        <f>H198/$P198*100</f>
        <v>0</v>
      </c>
      <c r="U198" s="9">
        <f>I198/$P198*100</f>
        <v>14.000000000000002</v>
      </c>
      <c r="V198" s="9">
        <f>J198/$P198*100</f>
        <v>6</v>
      </c>
      <c r="W198" s="9">
        <f>K198/$P198*100</f>
        <v>68</v>
      </c>
      <c r="X198" s="9">
        <f>M198/P198*100</f>
        <v>0</v>
      </c>
      <c r="Y198" s="9">
        <f>N198/Q198*100</f>
        <v>6</v>
      </c>
      <c r="Z198" s="9">
        <f>O198/Q198*100</f>
        <v>0</v>
      </c>
      <c r="AA198" s="61">
        <f>SUM(R198:Z198)</f>
        <v>100</v>
      </c>
      <c r="AB198" s="7" t="s">
        <v>24</v>
      </c>
      <c r="AE198" s="6">
        <v>0</v>
      </c>
    </row>
    <row r="199" spans="1:31" ht="24">
      <c r="A199" s="40" t="s">
        <v>34</v>
      </c>
      <c r="B199" s="28">
        <v>40</v>
      </c>
      <c r="C199" s="7" t="s">
        <v>23</v>
      </c>
      <c r="D199" s="6">
        <v>15</v>
      </c>
      <c r="E199" s="32">
        <v>0.86670138888888892</v>
      </c>
      <c r="F199" s="7">
        <v>4</v>
      </c>
      <c r="I199" s="6">
        <v>10</v>
      </c>
      <c r="J199" s="6">
        <v>7</v>
      </c>
      <c r="K199" s="6">
        <v>29</v>
      </c>
      <c r="P199" s="6">
        <f>50-(L199)</f>
        <v>50</v>
      </c>
      <c r="Q199" s="7">
        <f>SUM(F199:O199)</f>
        <v>50</v>
      </c>
      <c r="R199" s="8">
        <f>F199/$P199*100</f>
        <v>8</v>
      </c>
      <c r="S199" s="9">
        <f>G199/$P199*100</f>
        <v>0</v>
      </c>
      <c r="T199" s="9">
        <f>H199/$P199*100</f>
        <v>0</v>
      </c>
      <c r="U199" s="9">
        <f>I199/$P199*100</f>
        <v>20</v>
      </c>
      <c r="V199" s="9">
        <f>J199/$P199*100</f>
        <v>14.000000000000002</v>
      </c>
      <c r="W199" s="9">
        <f>K199/$P199*100</f>
        <v>57.999999999999993</v>
      </c>
      <c r="X199" s="9">
        <f>M199/P199*100</f>
        <v>0</v>
      </c>
      <c r="Y199" s="9">
        <f>N199/Q199*100</f>
        <v>0</v>
      </c>
      <c r="Z199" s="9">
        <f>O199/Q199*100</f>
        <v>0</v>
      </c>
      <c r="AA199" s="61">
        <f>SUM(R199:Z199)</f>
        <v>100</v>
      </c>
      <c r="AB199" s="7" t="s">
        <v>24</v>
      </c>
      <c r="AE199" s="6">
        <v>0</v>
      </c>
    </row>
    <row r="200" spans="1:31" ht="24">
      <c r="A200" s="40" t="s">
        <v>34</v>
      </c>
      <c r="B200" s="28">
        <v>40</v>
      </c>
      <c r="C200" s="7" t="s">
        <v>23</v>
      </c>
      <c r="D200" s="6">
        <v>17</v>
      </c>
      <c r="E200" s="32">
        <v>0.87862268518518516</v>
      </c>
      <c r="F200" s="7">
        <v>1</v>
      </c>
      <c r="I200" s="6">
        <v>4</v>
      </c>
      <c r="J200" s="6">
        <v>6</v>
      </c>
      <c r="K200" s="6">
        <v>32</v>
      </c>
      <c r="N200" s="6">
        <v>7</v>
      </c>
      <c r="P200" s="6">
        <f>50-(L200)</f>
        <v>50</v>
      </c>
      <c r="Q200" s="7">
        <f>SUM(F200:O200)</f>
        <v>50</v>
      </c>
      <c r="R200" s="8">
        <f>F200/$P200*100</f>
        <v>2</v>
      </c>
      <c r="S200" s="9">
        <f>G200/$P200*100</f>
        <v>0</v>
      </c>
      <c r="T200" s="9">
        <f>H200/$P200*100</f>
        <v>0</v>
      </c>
      <c r="U200" s="9">
        <f>I200/$P200*100</f>
        <v>8</v>
      </c>
      <c r="V200" s="9">
        <f>J200/$P200*100</f>
        <v>12</v>
      </c>
      <c r="W200" s="9">
        <f>K200/$P200*100</f>
        <v>64</v>
      </c>
      <c r="X200" s="9">
        <f>M200/P200*100</f>
        <v>0</v>
      </c>
      <c r="Y200" s="9">
        <f>N200/Q200*100</f>
        <v>14.000000000000002</v>
      </c>
      <c r="Z200" s="9">
        <f>O200/Q200*100</f>
        <v>0</v>
      </c>
      <c r="AA200" s="61">
        <f>SUM(R200:Z200)</f>
        <v>100</v>
      </c>
      <c r="AB200" s="7" t="s">
        <v>24</v>
      </c>
      <c r="AE200" s="6">
        <v>0</v>
      </c>
    </row>
    <row r="201" spans="1:31" s="7" customFormat="1">
      <c r="A201" s="40" t="s">
        <v>34</v>
      </c>
      <c r="B201" s="28">
        <v>40</v>
      </c>
      <c r="C201" s="7" t="s">
        <v>23</v>
      </c>
      <c r="D201" s="6">
        <v>18</v>
      </c>
      <c r="E201" s="32">
        <v>0.89056712962962958</v>
      </c>
      <c r="F201" s="7">
        <v>4</v>
      </c>
      <c r="G201" s="6">
        <v>2</v>
      </c>
      <c r="H201" s="6">
        <v>1</v>
      </c>
      <c r="I201" s="6">
        <v>5</v>
      </c>
      <c r="J201" s="6">
        <v>6</v>
      </c>
      <c r="K201" s="6">
        <v>21</v>
      </c>
      <c r="L201" s="6"/>
      <c r="M201" s="6"/>
      <c r="N201" s="6">
        <v>11</v>
      </c>
      <c r="O201" s="6"/>
      <c r="P201" s="6">
        <f>50-(L201)</f>
        <v>50</v>
      </c>
      <c r="Q201" s="7">
        <f>SUM(F201:O201)</f>
        <v>50</v>
      </c>
      <c r="R201" s="8">
        <f>F201/$P201*100</f>
        <v>8</v>
      </c>
      <c r="S201" s="9">
        <f>G201/$P201*100</f>
        <v>4</v>
      </c>
      <c r="T201" s="9">
        <f>H201/$P201*100</f>
        <v>2</v>
      </c>
      <c r="U201" s="9">
        <f>I201/$P201*100</f>
        <v>10</v>
      </c>
      <c r="V201" s="9">
        <f>J201/$P201*100</f>
        <v>12</v>
      </c>
      <c r="W201" s="9">
        <f>K201/$P201*100</f>
        <v>42</v>
      </c>
      <c r="X201" s="9">
        <f>M201/P201*100</f>
        <v>0</v>
      </c>
      <c r="Y201" s="9">
        <f>N201/Q201*100</f>
        <v>22</v>
      </c>
      <c r="Z201" s="9">
        <f>O201/Q201*100</f>
        <v>0</v>
      </c>
      <c r="AA201" s="61">
        <f>SUM(R201:Z201)</f>
        <v>100</v>
      </c>
      <c r="AB201" s="7" t="s">
        <v>24</v>
      </c>
      <c r="AC201" s="49"/>
      <c r="AD201" s="56"/>
      <c r="AE201" s="6">
        <v>0</v>
      </c>
    </row>
    <row r="202" spans="1:31">
      <c r="A202" s="40" t="s">
        <v>34</v>
      </c>
      <c r="B202" s="28">
        <v>40</v>
      </c>
      <c r="C202" s="7" t="s">
        <v>23</v>
      </c>
      <c r="D202" s="6">
        <v>19</v>
      </c>
      <c r="E202" s="32">
        <v>0.89607638888888896</v>
      </c>
      <c r="F202" s="7">
        <v>3</v>
      </c>
      <c r="G202" s="6">
        <v>2</v>
      </c>
      <c r="H202" s="6">
        <v>2</v>
      </c>
      <c r="J202" s="6">
        <v>17</v>
      </c>
      <c r="K202" s="6">
        <v>23</v>
      </c>
      <c r="L202" s="6">
        <v>3</v>
      </c>
      <c r="P202" s="6">
        <f>50-(L202)</f>
        <v>47</v>
      </c>
      <c r="Q202" s="7">
        <f>SUM(F202:O202)</f>
        <v>50</v>
      </c>
      <c r="R202" s="8">
        <f>F202/$P202*100</f>
        <v>6.3829787234042552</v>
      </c>
      <c r="S202" s="9">
        <f>G202/$P202*100</f>
        <v>4.2553191489361701</v>
      </c>
      <c r="T202" s="9">
        <f>H202/$P202*100</f>
        <v>4.2553191489361701</v>
      </c>
      <c r="U202" s="9">
        <f>I202/$P202*100</f>
        <v>0</v>
      </c>
      <c r="V202" s="9">
        <f>J202/$P202*100</f>
        <v>36.170212765957451</v>
      </c>
      <c r="W202" s="9">
        <f>K202/$P202*100</f>
        <v>48.936170212765958</v>
      </c>
      <c r="X202" s="9">
        <f>M202/P202*100</f>
        <v>0</v>
      </c>
      <c r="Y202" s="9">
        <f>N202/Q202*100</f>
        <v>0</v>
      </c>
      <c r="Z202" s="9">
        <f>O202/Q202*100</f>
        <v>0</v>
      </c>
      <c r="AA202" s="61">
        <f>SUM(R202:Z202)</f>
        <v>100</v>
      </c>
      <c r="AB202" s="7" t="s">
        <v>24</v>
      </c>
      <c r="AE202" s="6">
        <v>0</v>
      </c>
    </row>
    <row r="203" spans="1:31" ht="24">
      <c r="A203" s="40" t="s">
        <v>34</v>
      </c>
      <c r="B203" s="28">
        <v>40</v>
      </c>
      <c r="C203" s="7" t="s">
        <v>23</v>
      </c>
      <c r="D203" s="6">
        <v>20</v>
      </c>
      <c r="E203" s="32">
        <v>0.9049652777777778</v>
      </c>
      <c r="J203" s="6">
        <v>30</v>
      </c>
      <c r="K203" s="6">
        <v>13</v>
      </c>
      <c r="L203" s="6">
        <v>7</v>
      </c>
      <c r="P203" s="6">
        <f>50-(L203)</f>
        <v>43</v>
      </c>
      <c r="Q203" s="7">
        <f>SUM(F203:O203)</f>
        <v>50</v>
      </c>
      <c r="R203" s="8">
        <f>F203/$P203*100</f>
        <v>0</v>
      </c>
      <c r="S203" s="9">
        <f>G203/$P203*100</f>
        <v>0</v>
      </c>
      <c r="T203" s="9">
        <f>H203/$P203*100</f>
        <v>0</v>
      </c>
      <c r="U203" s="9">
        <f>I203/$P203*100</f>
        <v>0</v>
      </c>
      <c r="V203" s="9">
        <f>J203/$P203*100</f>
        <v>69.767441860465112</v>
      </c>
      <c r="W203" s="9">
        <f>K203/$P203*100</f>
        <v>30.232558139534881</v>
      </c>
      <c r="X203" s="9">
        <f>M203/P203*100</f>
        <v>0</v>
      </c>
      <c r="Y203" s="9">
        <f>N203/Q203*100</f>
        <v>0</v>
      </c>
      <c r="Z203" s="9">
        <f>O203/Q203*100</f>
        <v>0</v>
      </c>
      <c r="AA203" s="61">
        <f>SUM(R203:Z203)</f>
        <v>100</v>
      </c>
      <c r="AB203" s="7" t="s">
        <v>24</v>
      </c>
      <c r="AE203" s="6">
        <v>0</v>
      </c>
    </row>
    <row r="204" spans="1:31" s="7" customFormat="1" ht="24">
      <c r="A204" s="40" t="s">
        <v>34</v>
      </c>
      <c r="B204" s="28">
        <v>40</v>
      </c>
      <c r="C204" s="7" t="s">
        <v>23</v>
      </c>
      <c r="D204" s="6">
        <v>21</v>
      </c>
      <c r="E204" s="32">
        <v>0.90915509259259253</v>
      </c>
      <c r="F204" s="7">
        <v>2</v>
      </c>
      <c r="G204" s="6"/>
      <c r="H204" s="6"/>
      <c r="I204" s="6">
        <v>9</v>
      </c>
      <c r="J204" s="6">
        <v>4</v>
      </c>
      <c r="K204" s="6">
        <v>27</v>
      </c>
      <c r="L204" s="6">
        <v>8</v>
      </c>
      <c r="M204" s="6"/>
      <c r="N204" s="6"/>
      <c r="O204" s="6"/>
      <c r="P204" s="6">
        <f>50-(L204)</f>
        <v>42</v>
      </c>
      <c r="Q204" s="7">
        <f>SUM(F204:O204)</f>
        <v>50</v>
      </c>
      <c r="R204" s="8">
        <f>F204/$P204*100</f>
        <v>4.7619047619047619</v>
      </c>
      <c r="S204" s="9">
        <f>G204/$P204*100</f>
        <v>0</v>
      </c>
      <c r="T204" s="9">
        <f>H204/$P204*100</f>
        <v>0</v>
      </c>
      <c r="U204" s="9">
        <f>I204/$P204*100</f>
        <v>21.428571428571427</v>
      </c>
      <c r="V204" s="9">
        <f>J204/$P204*100</f>
        <v>9.5238095238095237</v>
      </c>
      <c r="W204" s="9">
        <f>K204/$P204*100</f>
        <v>64.285714285714292</v>
      </c>
      <c r="X204" s="9">
        <f>M204/P204*100</f>
        <v>0</v>
      </c>
      <c r="Y204" s="9">
        <f>N204/Q204*100</f>
        <v>0</v>
      </c>
      <c r="Z204" s="9">
        <f>O204/Q204*100</f>
        <v>0</v>
      </c>
      <c r="AA204" s="61">
        <f>SUM(R204:Z204)</f>
        <v>100</v>
      </c>
      <c r="AB204" s="7" t="s">
        <v>24</v>
      </c>
      <c r="AC204" s="49"/>
      <c r="AD204" s="56"/>
      <c r="AE204" s="6">
        <v>0</v>
      </c>
    </row>
    <row r="205" spans="1:31">
      <c r="A205" s="40" t="s">
        <v>34</v>
      </c>
      <c r="B205" s="28">
        <v>40</v>
      </c>
      <c r="C205" s="7" t="s">
        <v>23</v>
      </c>
      <c r="D205" s="6">
        <v>22</v>
      </c>
      <c r="E205" s="32">
        <v>0.91320601851851846</v>
      </c>
      <c r="F205" s="7">
        <v>5</v>
      </c>
      <c r="I205" s="6">
        <v>3</v>
      </c>
      <c r="J205" s="6">
        <v>5</v>
      </c>
      <c r="K205" s="6">
        <v>24</v>
      </c>
      <c r="L205" s="6">
        <v>13</v>
      </c>
      <c r="P205" s="6">
        <f>50-(L205)</f>
        <v>37</v>
      </c>
      <c r="Q205" s="7">
        <f>SUM(F205:O205)</f>
        <v>50</v>
      </c>
      <c r="R205" s="8">
        <f>F205/$P205*100</f>
        <v>13.513513513513514</v>
      </c>
      <c r="S205" s="9">
        <f>G205/$P205*100</f>
        <v>0</v>
      </c>
      <c r="T205" s="9">
        <f>H205/$P205*100</f>
        <v>0</v>
      </c>
      <c r="U205" s="9">
        <f>I205/$P205*100</f>
        <v>8.1081081081081088</v>
      </c>
      <c r="V205" s="9">
        <f>J205/$P205*100</f>
        <v>13.513513513513514</v>
      </c>
      <c r="W205" s="9">
        <f>K205/$P205*100</f>
        <v>64.86486486486487</v>
      </c>
      <c r="X205" s="9">
        <f>M205/P205*100</f>
        <v>0</v>
      </c>
      <c r="Y205" s="9">
        <f>N205/Q205*100</f>
        <v>0</v>
      </c>
      <c r="Z205" s="9">
        <f>O205/Q205*100</f>
        <v>0</v>
      </c>
      <c r="AA205" s="61">
        <f>SUM(R205:Z205)</f>
        <v>100</v>
      </c>
      <c r="AB205" s="7" t="s">
        <v>24</v>
      </c>
      <c r="AE205" s="6">
        <v>0</v>
      </c>
    </row>
    <row r="206" spans="1:31">
      <c r="A206" s="40" t="s">
        <v>34</v>
      </c>
      <c r="B206" s="28">
        <v>40</v>
      </c>
      <c r="C206" s="7" t="s">
        <v>23</v>
      </c>
      <c r="D206" s="6">
        <v>23</v>
      </c>
      <c r="E206" s="32">
        <v>0.91688657407407403</v>
      </c>
      <c r="F206" s="7">
        <v>19</v>
      </c>
      <c r="G206" s="6">
        <v>2</v>
      </c>
      <c r="I206" s="6">
        <v>6</v>
      </c>
      <c r="K206" s="6">
        <v>23</v>
      </c>
      <c r="P206" s="6">
        <f>50-(L206)</f>
        <v>50</v>
      </c>
      <c r="Q206" s="7">
        <f>SUM(F206:O206)</f>
        <v>50</v>
      </c>
      <c r="R206" s="8">
        <f>F206/$P206*100</f>
        <v>38</v>
      </c>
      <c r="S206" s="9">
        <f>G206/$P206*100</f>
        <v>4</v>
      </c>
      <c r="T206" s="9">
        <f>H206/$P206*100</f>
        <v>0</v>
      </c>
      <c r="U206" s="9">
        <f>I206/$P206*100</f>
        <v>12</v>
      </c>
      <c r="V206" s="9">
        <f>J206/$P206*100</f>
        <v>0</v>
      </c>
      <c r="W206" s="9">
        <f>K206/$P206*100</f>
        <v>46</v>
      </c>
      <c r="X206" s="9">
        <f>M206/P206*100</f>
        <v>0</v>
      </c>
      <c r="Y206" s="9">
        <f>N206/Q206*100</f>
        <v>0</v>
      </c>
      <c r="Z206" s="9">
        <f>O206/Q206*100</f>
        <v>0</v>
      </c>
      <c r="AA206" s="61">
        <f>SUM(R206:Z206)</f>
        <v>100</v>
      </c>
      <c r="AB206" s="7" t="s">
        <v>24</v>
      </c>
      <c r="AE206" s="6">
        <v>0</v>
      </c>
    </row>
    <row r="207" spans="1:31">
      <c r="A207" s="40" t="s">
        <v>34</v>
      </c>
      <c r="B207" s="28">
        <v>40</v>
      </c>
      <c r="C207" s="7" t="s">
        <v>23</v>
      </c>
      <c r="D207" s="6">
        <v>25</v>
      </c>
      <c r="E207" s="32">
        <v>0.92443287037037036</v>
      </c>
      <c r="F207" s="7">
        <v>11</v>
      </c>
      <c r="G207" s="6">
        <v>5</v>
      </c>
      <c r="I207" s="6">
        <v>1</v>
      </c>
      <c r="J207" s="6">
        <v>9</v>
      </c>
      <c r="K207" s="6">
        <v>23</v>
      </c>
      <c r="N207" s="6">
        <v>1</v>
      </c>
      <c r="P207" s="6">
        <f>50-(L207)</f>
        <v>50</v>
      </c>
      <c r="Q207" s="7">
        <f>SUM(F207:O207)</f>
        <v>50</v>
      </c>
      <c r="R207" s="8">
        <f>F207/$P207*100</f>
        <v>22</v>
      </c>
      <c r="S207" s="9">
        <f>G207/$P207*100</f>
        <v>10</v>
      </c>
      <c r="T207" s="9">
        <f>H207/$P207*100</f>
        <v>0</v>
      </c>
      <c r="U207" s="9">
        <f>I207/$P207*100</f>
        <v>2</v>
      </c>
      <c r="V207" s="9">
        <f>J207/$P207*100</f>
        <v>18</v>
      </c>
      <c r="W207" s="9">
        <f>K207/$P207*100</f>
        <v>46</v>
      </c>
      <c r="X207" s="9">
        <f>M207/P207*100</f>
        <v>0</v>
      </c>
      <c r="Y207" s="9">
        <f>N207/Q207*100</f>
        <v>2</v>
      </c>
      <c r="Z207" s="9">
        <f>O207/Q207*100</f>
        <v>0</v>
      </c>
      <c r="AA207" s="61">
        <f>SUM(R207:Z207)</f>
        <v>100</v>
      </c>
      <c r="AB207" s="7" t="s">
        <v>24</v>
      </c>
      <c r="AE207" s="6">
        <v>0</v>
      </c>
    </row>
    <row r="208" spans="1:31">
      <c r="A208" s="40" t="s">
        <v>34</v>
      </c>
      <c r="B208" s="28">
        <v>40</v>
      </c>
      <c r="C208" s="7" t="s">
        <v>23</v>
      </c>
      <c r="D208" s="6">
        <v>26</v>
      </c>
      <c r="E208" s="32">
        <v>0.92917824074074085</v>
      </c>
      <c r="F208" s="7">
        <v>19</v>
      </c>
      <c r="H208" s="6">
        <v>14</v>
      </c>
      <c r="J208" s="6">
        <v>6</v>
      </c>
      <c r="K208" s="6">
        <v>5</v>
      </c>
      <c r="L208" s="6">
        <v>6</v>
      </c>
      <c r="P208" s="6">
        <f>50-(L208)</f>
        <v>44</v>
      </c>
      <c r="Q208" s="7">
        <f>SUM(F208:O208)</f>
        <v>50</v>
      </c>
      <c r="R208" s="8">
        <f>F208/$P208*100</f>
        <v>43.18181818181818</v>
      </c>
      <c r="S208" s="9">
        <f>G208/$P208*100</f>
        <v>0</v>
      </c>
      <c r="T208" s="9">
        <f>H208/$P208*100</f>
        <v>31.818181818181817</v>
      </c>
      <c r="U208" s="9">
        <f>I208/$P208*100</f>
        <v>0</v>
      </c>
      <c r="V208" s="9">
        <f>J208/$P208*100</f>
        <v>13.636363636363635</v>
      </c>
      <c r="W208" s="9">
        <f>K208/$P208*100</f>
        <v>11.363636363636363</v>
      </c>
      <c r="X208" s="9">
        <f>M208/P208*100</f>
        <v>0</v>
      </c>
      <c r="Y208" s="9">
        <f>N208/Q208*100</f>
        <v>0</v>
      </c>
      <c r="Z208" s="9">
        <f>O208/Q208*100</f>
        <v>0</v>
      </c>
      <c r="AA208" s="61">
        <f>SUM(R208:Z208)</f>
        <v>100</v>
      </c>
      <c r="AB208" s="7" t="s">
        <v>24</v>
      </c>
      <c r="AE208" s="6">
        <v>0</v>
      </c>
    </row>
    <row r="209" spans="1:31">
      <c r="A209" s="40" t="s">
        <v>34</v>
      </c>
      <c r="B209" s="28">
        <v>40</v>
      </c>
      <c r="C209" s="7" t="s">
        <v>23</v>
      </c>
      <c r="D209" s="6">
        <v>27</v>
      </c>
      <c r="E209" s="32">
        <v>0.93753472222222223</v>
      </c>
      <c r="H209" s="6">
        <v>3</v>
      </c>
      <c r="J209" s="6">
        <v>26</v>
      </c>
      <c r="K209" s="6">
        <v>15</v>
      </c>
      <c r="L209" s="6">
        <v>6</v>
      </c>
      <c r="P209" s="6">
        <f>50-(L209)</f>
        <v>44</v>
      </c>
      <c r="Q209" s="7">
        <f>SUM(F209:O209)</f>
        <v>50</v>
      </c>
      <c r="R209" s="8">
        <f>F209/$P209*100</f>
        <v>0</v>
      </c>
      <c r="S209" s="9">
        <f>G209/$P209*100</f>
        <v>0</v>
      </c>
      <c r="T209" s="9">
        <f>H209/$P209*100</f>
        <v>6.8181818181818175</v>
      </c>
      <c r="U209" s="9">
        <f>I209/$P209*100</f>
        <v>0</v>
      </c>
      <c r="V209" s="9">
        <f>J209/$P209*100</f>
        <v>59.090909090909093</v>
      </c>
      <c r="W209" s="9">
        <f>K209/$P209*100</f>
        <v>34.090909090909086</v>
      </c>
      <c r="X209" s="9">
        <f>M209/P209*100</f>
        <v>0</v>
      </c>
      <c r="Y209" s="9">
        <f>N209/Q209*100</f>
        <v>0</v>
      </c>
      <c r="Z209" s="9">
        <f>O209/Q209*100</f>
        <v>0</v>
      </c>
      <c r="AA209" s="61">
        <f>SUM(R209:Z209)</f>
        <v>100</v>
      </c>
      <c r="AB209" s="7" t="s">
        <v>24</v>
      </c>
      <c r="AE209" s="6">
        <v>0</v>
      </c>
    </row>
    <row r="210" spans="1:31">
      <c r="A210" s="40" t="s">
        <v>34</v>
      </c>
      <c r="B210" s="28">
        <v>40</v>
      </c>
      <c r="C210" s="7" t="s">
        <v>23</v>
      </c>
      <c r="D210" s="6">
        <v>28</v>
      </c>
      <c r="E210" s="32">
        <v>0.95651620370370372</v>
      </c>
      <c r="J210" s="6">
        <v>20</v>
      </c>
      <c r="K210" s="6">
        <v>23</v>
      </c>
      <c r="L210" s="6">
        <v>7</v>
      </c>
      <c r="P210" s="6">
        <f>50-(L210)</f>
        <v>43</v>
      </c>
      <c r="Q210" s="7">
        <f>SUM(F210:O210)</f>
        <v>50</v>
      </c>
      <c r="R210" s="8">
        <f>F210/$P210*100</f>
        <v>0</v>
      </c>
      <c r="S210" s="9">
        <f>G210/$P210*100</f>
        <v>0</v>
      </c>
      <c r="T210" s="9">
        <f>H210/$P210*100</f>
        <v>0</v>
      </c>
      <c r="U210" s="9">
        <f>I210/$P210*100</f>
        <v>0</v>
      </c>
      <c r="V210" s="9">
        <f>J210/$P210*100</f>
        <v>46.511627906976742</v>
      </c>
      <c r="W210" s="9">
        <f>K210/$P210*100</f>
        <v>53.488372093023251</v>
      </c>
      <c r="X210" s="9">
        <f>M210/P210*100</f>
        <v>0</v>
      </c>
      <c r="Y210" s="9">
        <f>N210/Q210*100</f>
        <v>0</v>
      </c>
      <c r="Z210" s="9">
        <f>O210/Q210*100</f>
        <v>0</v>
      </c>
      <c r="AA210" s="61">
        <f>SUM(R210:Z210)</f>
        <v>100</v>
      </c>
      <c r="AB210" s="7" t="s">
        <v>24</v>
      </c>
      <c r="AE210" s="6">
        <v>0</v>
      </c>
    </row>
    <row r="211" spans="1:31" s="1" customFormat="1">
      <c r="A211" s="39" t="s">
        <v>34</v>
      </c>
      <c r="B211" s="27">
        <v>40</v>
      </c>
      <c r="C211" s="1" t="s">
        <v>23</v>
      </c>
      <c r="D211" s="1">
        <v>29</v>
      </c>
      <c r="E211" s="34">
        <v>0.96061342592592591</v>
      </c>
      <c r="F211" s="1">
        <v>2</v>
      </c>
      <c r="I211" s="1">
        <v>3</v>
      </c>
      <c r="J211" s="1">
        <v>1</v>
      </c>
      <c r="K211" s="1">
        <v>38</v>
      </c>
      <c r="L211" s="1">
        <v>6</v>
      </c>
      <c r="P211" s="1">
        <f>50-(L211)</f>
        <v>44</v>
      </c>
      <c r="Q211" s="1">
        <f>SUM(F211:O211)</f>
        <v>50</v>
      </c>
      <c r="R211" s="10">
        <f>F211/$P211*100</f>
        <v>4.5454545454545459</v>
      </c>
      <c r="S211" s="11">
        <f>G211/$P211*100</f>
        <v>0</v>
      </c>
      <c r="T211" s="11">
        <f>H211/$P211*100</f>
        <v>0</v>
      </c>
      <c r="U211" s="11">
        <f>I211/$P211*100</f>
        <v>6.8181818181818175</v>
      </c>
      <c r="V211" s="11">
        <f>J211/$P211*100</f>
        <v>2.2727272727272729</v>
      </c>
      <c r="W211" s="11">
        <f>K211/$P211*100</f>
        <v>86.36363636363636</v>
      </c>
      <c r="X211" s="11">
        <f>M211/P211*100</f>
        <v>0</v>
      </c>
      <c r="Y211" s="11">
        <f>N211/Q211*100</f>
        <v>0</v>
      </c>
      <c r="Z211" s="11">
        <f>O211/Q211*100</f>
        <v>0</v>
      </c>
      <c r="AA211" s="62">
        <f>SUM(R211:Z211)</f>
        <v>100</v>
      </c>
      <c r="AB211" s="1" t="s">
        <v>24</v>
      </c>
      <c r="AC211" s="51"/>
      <c r="AD211" s="57"/>
      <c r="AE211" s="6">
        <v>0</v>
      </c>
    </row>
    <row r="212" spans="1:31">
      <c r="A212" s="40" t="s">
        <v>34</v>
      </c>
      <c r="B212" s="28">
        <v>40</v>
      </c>
      <c r="C212" s="7" t="s">
        <v>23</v>
      </c>
      <c r="D212" s="7">
        <v>30</v>
      </c>
      <c r="E212" s="33">
        <v>0.99033564814814812</v>
      </c>
      <c r="F212" s="7">
        <v>4</v>
      </c>
      <c r="G212" s="7"/>
      <c r="H212" s="7"/>
      <c r="I212" s="7"/>
      <c r="J212" s="7">
        <v>7</v>
      </c>
      <c r="K212" s="7">
        <v>30</v>
      </c>
      <c r="L212" s="7">
        <v>9</v>
      </c>
      <c r="M212" s="7"/>
      <c r="N212" s="7"/>
      <c r="O212" s="7"/>
      <c r="P212" s="7">
        <f>50-(L212)</f>
        <v>41</v>
      </c>
      <c r="Q212" s="7">
        <f>SUM(F212:O212)</f>
        <v>50</v>
      </c>
      <c r="R212" s="8">
        <f>F212/$P212*100</f>
        <v>9.7560975609756095</v>
      </c>
      <c r="S212" s="9">
        <f>G212/$P212*100</f>
        <v>0</v>
      </c>
      <c r="T212" s="9">
        <f>H212/$P212*100</f>
        <v>0</v>
      </c>
      <c r="U212" s="9">
        <f>I212/$P212*100</f>
        <v>0</v>
      </c>
      <c r="V212" s="9">
        <f>J212/$P212*100</f>
        <v>17.073170731707318</v>
      </c>
      <c r="W212" s="9">
        <f>K212/$P212*100</f>
        <v>73.170731707317074</v>
      </c>
      <c r="X212" s="9">
        <f>M212/P212*100</f>
        <v>0</v>
      </c>
      <c r="Y212" s="9">
        <f>N212/Q212*100</f>
        <v>0</v>
      </c>
      <c r="Z212" s="9">
        <f>O212/Q212*100</f>
        <v>0</v>
      </c>
      <c r="AA212" s="61">
        <f>SUM(R212:Z212)</f>
        <v>100</v>
      </c>
      <c r="AB212" s="7" t="s">
        <v>24</v>
      </c>
      <c r="AC212" s="50"/>
      <c r="AE212" s="6">
        <v>0</v>
      </c>
    </row>
    <row r="213" spans="1:31">
      <c r="A213" s="40" t="s">
        <v>44</v>
      </c>
      <c r="B213" s="28">
        <v>20</v>
      </c>
      <c r="C213" s="7" t="s">
        <v>23</v>
      </c>
      <c r="D213" s="6">
        <v>1</v>
      </c>
      <c r="E213" s="32">
        <v>8.3622685185185189E-2</v>
      </c>
      <c r="F213" s="7">
        <v>34</v>
      </c>
      <c r="H213" s="6">
        <v>4</v>
      </c>
      <c r="K213" s="6">
        <v>9</v>
      </c>
      <c r="N213" s="6">
        <v>3</v>
      </c>
      <c r="P213" s="6">
        <f>50-(L213)</f>
        <v>50</v>
      </c>
      <c r="Q213" s="7">
        <f>SUM(F213:O213)</f>
        <v>50</v>
      </c>
      <c r="R213" s="8">
        <f>F213/$P213*100</f>
        <v>68</v>
      </c>
      <c r="S213" s="9">
        <f>G213/$P213*100</f>
        <v>0</v>
      </c>
      <c r="T213" s="9">
        <f>H213/$P213*100</f>
        <v>8</v>
      </c>
      <c r="U213" s="9">
        <f>I213/$P213*100</f>
        <v>0</v>
      </c>
      <c r="V213" s="9">
        <f>J213/$P213*100</f>
        <v>0</v>
      </c>
      <c r="W213" s="9">
        <f>K213/$P213*100</f>
        <v>18</v>
      </c>
      <c r="X213" s="9">
        <f>M213/P213*100</f>
        <v>0</v>
      </c>
      <c r="Y213" s="9">
        <f>N213/Q213*100</f>
        <v>6</v>
      </c>
      <c r="Z213" s="9">
        <f>O213/Q213*100</f>
        <v>0</v>
      </c>
      <c r="AA213" s="61">
        <f>SUM(R213:Z213)</f>
        <v>100</v>
      </c>
      <c r="AB213" s="7" t="s">
        <v>24</v>
      </c>
      <c r="AE213" s="6">
        <v>0</v>
      </c>
    </row>
    <row r="214" spans="1:31">
      <c r="A214" s="40" t="s">
        <v>44</v>
      </c>
      <c r="B214" s="28">
        <v>20</v>
      </c>
      <c r="C214" s="7" t="s">
        <v>23</v>
      </c>
      <c r="D214" s="7">
        <v>2</v>
      </c>
      <c r="E214" s="32">
        <v>9.7280092592592585E-2</v>
      </c>
      <c r="F214" s="7">
        <v>20</v>
      </c>
      <c r="G214" s="6">
        <v>2</v>
      </c>
      <c r="I214" s="6">
        <v>17</v>
      </c>
      <c r="J214" s="6">
        <v>1</v>
      </c>
      <c r="K214" s="6">
        <v>9</v>
      </c>
      <c r="N214" s="6">
        <v>1</v>
      </c>
      <c r="P214" s="6">
        <f>50-(L214)</f>
        <v>50</v>
      </c>
      <c r="Q214" s="7">
        <f>SUM(F214:O214)</f>
        <v>50</v>
      </c>
      <c r="R214" s="8">
        <f>F214/$P214*100</f>
        <v>40</v>
      </c>
      <c r="S214" s="9">
        <f>G214/$P214*100</f>
        <v>4</v>
      </c>
      <c r="T214" s="9">
        <f>H214/$P214*100</f>
        <v>0</v>
      </c>
      <c r="U214" s="9">
        <f>I214/$P214*100</f>
        <v>34</v>
      </c>
      <c r="V214" s="9">
        <f>J214/$P214*100</f>
        <v>2</v>
      </c>
      <c r="W214" s="9">
        <f>K214/$P214*100</f>
        <v>18</v>
      </c>
      <c r="X214" s="9">
        <f>M214/P214*100</f>
        <v>0</v>
      </c>
      <c r="Y214" s="9">
        <f>N214/Q214*100</f>
        <v>2</v>
      </c>
      <c r="Z214" s="9">
        <f>O214/Q214*100</f>
        <v>0</v>
      </c>
      <c r="AA214" s="61">
        <f>SUM(R214:Z214)</f>
        <v>100</v>
      </c>
      <c r="AB214" s="7" t="s">
        <v>24</v>
      </c>
      <c r="AE214" s="6">
        <v>0</v>
      </c>
    </row>
    <row r="215" spans="1:31">
      <c r="A215" s="40" t="s">
        <v>44</v>
      </c>
      <c r="B215" s="28">
        <v>20</v>
      </c>
      <c r="C215" s="7" t="s">
        <v>23</v>
      </c>
      <c r="D215" s="6">
        <v>3</v>
      </c>
      <c r="E215" s="32">
        <v>0.1070949074074074</v>
      </c>
      <c r="F215" s="7">
        <v>32</v>
      </c>
      <c r="G215" s="6">
        <v>3</v>
      </c>
      <c r="I215" s="6">
        <v>4</v>
      </c>
      <c r="K215" s="6">
        <v>6</v>
      </c>
      <c r="N215" s="6">
        <v>5</v>
      </c>
      <c r="P215" s="6">
        <f>50-(L215)</f>
        <v>50</v>
      </c>
      <c r="Q215" s="7">
        <f>SUM(F215:O215)</f>
        <v>50</v>
      </c>
      <c r="R215" s="8">
        <f>F215/$P215*100</f>
        <v>64</v>
      </c>
      <c r="S215" s="9">
        <f>G215/$P215*100</f>
        <v>6</v>
      </c>
      <c r="T215" s="9">
        <f>H215/$P215*100</f>
        <v>0</v>
      </c>
      <c r="U215" s="9">
        <f>I215/$P215*100</f>
        <v>8</v>
      </c>
      <c r="V215" s="9">
        <f>J215/$P215*100</f>
        <v>0</v>
      </c>
      <c r="W215" s="9">
        <f>K215/$P215*100</f>
        <v>12</v>
      </c>
      <c r="X215" s="9">
        <f>M215/P215*100</f>
        <v>0</v>
      </c>
      <c r="Y215" s="9">
        <f>N215/Q215*100</f>
        <v>10</v>
      </c>
      <c r="Z215" s="9">
        <f>O215/Q215*100</f>
        <v>0</v>
      </c>
      <c r="AA215" s="61">
        <f>SUM(R215:Z215)</f>
        <v>100</v>
      </c>
      <c r="AB215" s="7" t="s">
        <v>24</v>
      </c>
      <c r="AE215" s="6">
        <v>0</v>
      </c>
    </row>
    <row r="216" spans="1:31">
      <c r="A216" s="40" t="s">
        <v>44</v>
      </c>
      <c r="B216" s="28">
        <v>20</v>
      </c>
      <c r="C216" s="7" t="s">
        <v>23</v>
      </c>
      <c r="D216" s="6">
        <v>4</v>
      </c>
      <c r="E216" s="32">
        <v>0.1140625</v>
      </c>
      <c r="F216" s="7">
        <v>23</v>
      </c>
      <c r="G216" s="6">
        <v>1</v>
      </c>
      <c r="I216" s="6">
        <v>5</v>
      </c>
      <c r="J216" s="6">
        <v>16</v>
      </c>
      <c r="K216" s="6">
        <v>5</v>
      </c>
      <c r="P216" s="6">
        <f>50-(L216)</f>
        <v>50</v>
      </c>
      <c r="Q216" s="7">
        <f>SUM(F216:O216)</f>
        <v>50</v>
      </c>
      <c r="R216" s="8">
        <f>F216/$P216*100</f>
        <v>46</v>
      </c>
      <c r="S216" s="9">
        <f>G216/$P216*100</f>
        <v>2</v>
      </c>
      <c r="T216" s="9">
        <f>H216/$P216*100</f>
        <v>0</v>
      </c>
      <c r="U216" s="9">
        <f>I216/$P216*100</f>
        <v>10</v>
      </c>
      <c r="V216" s="9">
        <f>J216/$P216*100</f>
        <v>32</v>
      </c>
      <c r="W216" s="9">
        <f>K216/$P216*100</f>
        <v>10</v>
      </c>
      <c r="X216" s="9">
        <f>M216/P216*100</f>
        <v>0</v>
      </c>
      <c r="Y216" s="9">
        <f>N216/Q216*100</f>
        <v>0</v>
      </c>
      <c r="Z216" s="9">
        <f>O216/Q216*100</f>
        <v>0</v>
      </c>
      <c r="AA216" s="61">
        <f>SUM(R216:Z216)</f>
        <v>100</v>
      </c>
      <c r="AB216" s="7" t="s">
        <v>24</v>
      </c>
      <c r="AE216" s="6">
        <v>0</v>
      </c>
    </row>
    <row r="217" spans="1:31">
      <c r="A217" s="40" t="s">
        <v>44</v>
      </c>
      <c r="B217" s="28">
        <v>20</v>
      </c>
      <c r="C217" s="7" t="s">
        <v>23</v>
      </c>
      <c r="D217" s="6">
        <v>5</v>
      </c>
      <c r="E217" s="32">
        <v>0.11609953703703703</v>
      </c>
      <c r="F217" s="7">
        <v>21</v>
      </c>
      <c r="G217" s="6">
        <v>2</v>
      </c>
      <c r="I217" s="6">
        <v>5</v>
      </c>
      <c r="K217" s="6">
        <v>20</v>
      </c>
      <c r="N217" s="6">
        <v>2</v>
      </c>
      <c r="P217" s="6">
        <f>50-(L217)</f>
        <v>50</v>
      </c>
      <c r="Q217" s="7">
        <f>SUM(F217:O217)</f>
        <v>50</v>
      </c>
      <c r="R217" s="8">
        <f>F217/$P217*100</f>
        <v>42</v>
      </c>
      <c r="S217" s="9">
        <f>G217/$P217*100</f>
        <v>4</v>
      </c>
      <c r="T217" s="9">
        <f>H217/$P217*100</f>
        <v>0</v>
      </c>
      <c r="U217" s="9">
        <f>I217/$P217*100</f>
        <v>10</v>
      </c>
      <c r="V217" s="9">
        <f>J217/$P217*100</f>
        <v>0</v>
      </c>
      <c r="W217" s="9">
        <f>K217/$P217*100</f>
        <v>40</v>
      </c>
      <c r="X217" s="9">
        <f>M217/P217*100</f>
        <v>0</v>
      </c>
      <c r="Y217" s="9">
        <f>N217/Q217*100</f>
        <v>4</v>
      </c>
      <c r="Z217" s="9">
        <f>O217/Q217*100</f>
        <v>0</v>
      </c>
      <c r="AA217" s="61">
        <f>SUM(R217:Z217)</f>
        <v>100</v>
      </c>
      <c r="AB217" s="7" t="s">
        <v>24</v>
      </c>
      <c r="AE217" s="6">
        <v>0</v>
      </c>
    </row>
    <row r="218" spans="1:31">
      <c r="A218" s="40" t="s">
        <v>44</v>
      </c>
      <c r="B218" s="28">
        <v>20</v>
      </c>
      <c r="C218" s="7" t="s">
        <v>23</v>
      </c>
      <c r="D218" s="6">
        <v>6</v>
      </c>
      <c r="E218" s="32">
        <v>0.13158564814814813</v>
      </c>
      <c r="F218" s="7">
        <v>28</v>
      </c>
      <c r="G218" s="6">
        <v>5</v>
      </c>
      <c r="I218" s="6">
        <v>14</v>
      </c>
      <c r="K218" s="6">
        <v>3</v>
      </c>
      <c r="P218" s="6">
        <f>50-(L218)</f>
        <v>50</v>
      </c>
      <c r="Q218" s="7">
        <f>SUM(F218:O218)</f>
        <v>50</v>
      </c>
      <c r="R218" s="8">
        <f>F218/$P218*100</f>
        <v>56.000000000000007</v>
      </c>
      <c r="S218" s="9">
        <f>G218/$P218*100</f>
        <v>10</v>
      </c>
      <c r="T218" s="9">
        <f>H218/$P218*100</f>
        <v>0</v>
      </c>
      <c r="U218" s="9">
        <f>I218/$P218*100</f>
        <v>28.000000000000004</v>
      </c>
      <c r="V218" s="9">
        <f>J218/$P218*100</f>
        <v>0</v>
      </c>
      <c r="W218" s="9">
        <f>K218/$P218*100</f>
        <v>6</v>
      </c>
      <c r="X218" s="9">
        <f>M218/P218*100</f>
        <v>0</v>
      </c>
      <c r="Y218" s="9">
        <f>N218/Q218*100</f>
        <v>0</v>
      </c>
      <c r="Z218" s="9">
        <f>O218/Q218*100</f>
        <v>0</v>
      </c>
      <c r="AA218" s="61">
        <f>SUM(R218:Z218)</f>
        <v>100</v>
      </c>
      <c r="AB218" s="7" t="s">
        <v>24</v>
      </c>
      <c r="AE218" s="6">
        <v>0</v>
      </c>
    </row>
    <row r="219" spans="1:31">
      <c r="A219" s="40" t="s">
        <v>44</v>
      </c>
      <c r="B219" s="28">
        <v>20</v>
      </c>
      <c r="C219" s="7" t="s">
        <v>23</v>
      </c>
      <c r="D219" s="6">
        <v>8</v>
      </c>
      <c r="E219" s="33">
        <v>0.15422453703703703</v>
      </c>
      <c r="F219" s="7">
        <v>45</v>
      </c>
      <c r="G219" s="7">
        <v>3</v>
      </c>
      <c r="H219" s="7"/>
      <c r="I219" s="7"/>
      <c r="J219" s="7"/>
      <c r="K219" s="7">
        <v>2</v>
      </c>
      <c r="L219" s="7"/>
      <c r="M219" s="7"/>
      <c r="N219" s="7"/>
      <c r="O219" s="7"/>
      <c r="P219" s="7">
        <f>50-(L219)</f>
        <v>50</v>
      </c>
      <c r="Q219" s="7">
        <f>SUM(F219:O219)</f>
        <v>50</v>
      </c>
      <c r="R219" s="8">
        <f>F219/$P219*100</f>
        <v>90</v>
      </c>
      <c r="S219" s="9">
        <f>G219/$P219*100</f>
        <v>6</v>
      </c>
      <c r="T219" s="9">
        <f>H219/$P219*100</f>
        <v>0</v>
      </c>
      <c r="U219" s="9">
        <f>I219/$P219*100</f>
        <v>0</v>
      </c>
      <c r="V219" s="9">
        <f>J219/$P219*100</f>
        <v>0</v>
      </c>
      <c r="W219" s="9">
        <f>K219/$P219*100</f>
        <v>4</v>
      </c>
      <c r="X219" s="9">
        <f>M219/P219*100</f>
        <v>0</v>
      </c>
      <c r="Y219" s="9">
        <f>N219/Q219*100</f>
        <v>0</v>
      </c>
      <c r="Z219" s="9">
        <f>O219/Q219*100</f>
        <v>0</v>
      </c>
      <c r="AA219" s="61">
        <f>SUM(R219:Z219)</f>
        <v>100</v>
      </c>
      <c r="AB219" s="7" t="s">
        <v>24</v>
      </c>
      <c r="AC219" s="50"/>
      <c r="AE219" s="6">
        <v>0</v>
      </c>
    </row>
    <row r="220" spans="1:31">
      <c r="A220" s="40" t="s">
        <v>44</v>
      </c>
      <c r="B220" s="28">
        <v>20</v>
      </c>
      <c r="C220" s="7" t="s">
        <v>23</v>
      </c>
      <c r="D220" s="6">
        <v>9</v>
      </c>
      <c r="E220" s="32">
        <v>0.16056712962962963</v>
      </c>
      <c r="F220" s="7">
        <v>28</v>
      </c>
      <c r="G220" s="6">
        <v>2</v>
      </c>
      <c r="H220" s="6">
        <v>3</v>
      </c>
      <c r="I220" s="6">
        <v>5</v>
      </c>
      <c r="J220" s="6">
        <v>2</v>
      </c>
      <c r="K220" s="6">
        <v>5</v>
      </c>
      <c r="N220" s="6">
        <v>5</v>
      </c>
      <c r="P220" s="6">
        <f>50-(L220)</f>
        <v>50</v>
      </c>
      <c r="Q220" s="7">
        <f>SUM(F220:O220)</f>
        <v>50</v>
      </c>
      <c r="R220" s="8">
        <f>F220/$P220*100</f>
        <v>56.000000000000007</v>
      </c>
      <c r="S220" s="9">
        <f>G220/$P220*100</f>
        <v>4</v>
      </c>
      <c r="T220" s="9">
        <f>H220/$P220*100</f>
        <v>6</v>
      </c>
      <c r="U220" s="9">
        <f>I220/$P220*100</f>
        <v>10</v>
      </c>
      <c r="V220" s="9">
        <f>J220/$P220*100</f>
        <v>4</v>
      </c>
      <c r="W220" s="9">
        <f>K220/$P220*100</f>
        <v>10</v>
      </c>
      <c r="X220" s="9">
        <f>M220/P220*100</f>
        <v>0</v>
      </c>
      <c r="Y220" s="9">
        <f>N220/Q220*100</f>
        <v>10</v>
      </c>
      <c r="Z220" s="9">
        <f>O220/Q220*100</f>
        <v>0</v>
      </c>
      <c r="AA220" s="61">
        <f>SUM(R220:Z220)</f>
        <v>100</v>
      </c>
      <c r="AB220" s="7" t="s">
        <v>24</v>
      </c>
      <c r="AE220" s="6">
        <v>0</v>
      </c>
    </row>
    <row r="221" spans="1:31">
      <c r="A221" s="40" t="s">
        <v>44</v>
      </c>
      <c r="B221" s="28">
        <v>20</v>
      </c>
      <c r="C221" s="7" t="s">
        <v>23</v>
      </c>
      <c r="D221" s="6">
        <v>10</v>
      </c>
      <c r="E221" s="32">
        <v>0.17325231481481482</v>
      </c>
      <c r="F221" s="7">
        <v>33</v>
      </c>
      <c r="G221" s="6">
        <v>8</v>
      </c>
      <c r="N221" s="6">
        <v>9</v>
      </c>
      <c r="P221" s="6">
        <f>50-(L221)</f>
        <v>50</v>
      </c>
      <c r="Q221" s="7">
        <f>SUM(F221:O221)</f>
        <v>50</v>
      </c>
      <c r="R221" s="8">
        <f>F221/$P221*100</f>
        <v>66</v>
      </c>
      <c r="S221" s="9">
        <f>G221/$P221*100</f>
        <v>16</v>
      </c>
      <c r="T221" s="9">
        <f>H221/$P221*100</f>
        <v>0</v>
      </c>
      <c r="U221" s="9">
        <f>I221/$P221*100</f>
        <v>0</v>
      </c>
      <c r="V221" s="9">
        <f>J221/$P221*100</f>
        <v>0</v>
      </c>
      <c r="W221" s="9">
        <f>K221/$P221*100</f>
        <v>0</v>
      </c>
      <c r="X221" s="9">
        <f>M221/P221*100</f>
        <v>0</v>
      </c>
      <c r="Y221" s="9">
        <f>N221/Q221*100</f>
        <v>18</v>
      </c>
      <c r="Z221" s="9">
        <f>O221/Q221*100</f>
        <v>0</v>
      </c>
      <c r="AA221" s="61">
        <f>SUM(R221:Z221)</f>
        <v>100</v>
      </c>
      <c r="AB221" s="7" t="s">
        <v>24</v>
      </c>
      <c r="AE221" s="6">
        <v>0</v>
      </c>
    </row>
    <row r="222" spans="1:31">
      <c r="A222" s="40" t="s">
        <v>44</v>
      </c>
      <c r="B222" s="28">
        <v>20</v>
      </c>
      <c r="C222" s="7" t="s">
        <v>23</v>
      </c>
      <c r="D222" s="6">
        <v>12</v>
      </c>
      <c r="E222" s="32">
        <v>0.19521990740740738</v>
      </c>
      <c r="F222" s="7">
        <v>48</v>
      </c>
      <c r="H222" s="6">
        <v>1</v>
      </c>
      <c r="I222" s="6">
        <v>1</v>
      </c>
      <c r="P222" s="6">
        <f>50-(L222)</f>
        <v>50</v>
      </c>
      <c r="Q222" s="7">
        <f>SUM(F222:O222)</f>
        <v>50</v>
      </c>
      <c r="R222" s="8">
        <f>F222/$P222*100</f>
        <v>96</v>
      </c>
      <c r="S222" s="9">
        <f>G222/$P222*100</f>
        <v>0</v>
      </c>
      <c r="T222" s="9">
        <f>H222/$P222*100</f>
        <v>2</v>
      </c>
      <c r="U222" s="9">
        <f>I222/$P222*100</f>
        <v>2</v>
      </c>
      <c r="V222" s="9">
        <f>J222/$P222*100</f>
        <v>0</v>
      </c>
      <c r="W222" s="9">
        <f>K222/$P222*100</f>
        <v>0</v>
      </c>
      <c r="X222" s="9">
        <f>M222/P222*100</f>
        <v>0</v>
      </c>
      <c r="Y222" s="9">
        <f>N222/Q222*100</f>
        <v>0</v>
      </c>
      <c r="Z222" s="9">
        <f>O222/Q222*100</f>
        <v>0</v>
      </c>
      <c r="AA222" s="61">
        <f>SUM(R222:Z222)</f>
        <v>100</v>
      </c>
      <c r="AB222" s="7" t="s">
        <v>24</v>
      </c>
      <c r="AE222" s="6">
        <v>0</v>
      </c>
    </row>
    <row r="223" spans="1:31">
      <c r="A223" s="40" t="s">
        <v>44</v>
      </c>
      <c r="B223" s="28">
        <v>20</v>
      </c>
      <c r="C223" s="7" t="s">
        <v>23</v>
      </c>
      <c r="D223" s="6">
        <v>14</v>
      </c>
      <c r="E223" s="32">
        <v>0.25790509259259259</v>
      </c>
      <c r="F223" s="7">
        <v>36</v>
      </c>
      <c r="H223" s="6">
        <v>10</v>
      </c>
      <c r="I223" s="6">
        <v>1</v>
      </c>
      <c r="N223" s="6">
        <v>3</v>
      </c>
      <c r="P223" s="6">
        <f>50-(L223)</f>
        <v>50</v>
      </c>
      <c r="Q223" s="7">
        <f>SUM(F223:O223)</f>
        <v>50</v>
      </c>
      <c r="R223" s="8">
        <f>F223/$P223*100</f>
        <v>72</v>
      </c>
      <c r="S223" s="9">
        <f>G223/$P223*100</f>
        <v>0</v>
      </c>
      <c r="T223" s="9">
        <f>H223/$P223*100</f>
        <v>20</v>
      </c>
      <c r="U223" s="9">
        <f>I223/$P223*100</f>
        <v>2</v>
      </c>
      <c r="V223" s="9">
        <f>J223/$P223*100</f>
        <v>0</v>
      </c>
      <c r="W223" s="9">
        <f>K223/$P223*100</f>
        <v>0</v>
      </c>
      <c r="X223" s="9">
        <f>M223/P223*100</f>
        <v>0</v>
      </c>
      <c r="Y223" s="9">
        <f>N223/Q223*100</f>
        <v>6</v>
      </c>
      <c r="Z223" s="9">
        <f>O223/Q223*100</f>
        <v>0</v>
      </c>
      <c r="AA223" s="61">
        <f>SUM(R223:Z223)</f>
        <v>100</v>
      </c>
      <c r="AB223" s="7" t="s">
        <v>24</v>
      </c>
      <c r="AE223" s="6">
        <v>0</v>
      </c>
    </row>
    <row r="224" spans="1:31">
      <c r="A224" s="40" t="s">
        <v>44</v>
      </c>
      <c r="B224" s="28">
        <v>20</v>
      </c>
      <c r="C224" s="7" t="s">
        <v>23</v>
      </c>
      <c r="D224" s="6">
        <v>15</v>
      </c>
      <c r="E224" s="32">
        <v>0.26197916666666665</v>
      </c>
      <c r="F224" s="7">
        <v>30</v>
      </c>
      <c r="I224" s="6">
        <v>5</v>
      </c>
      <c r="J224" s="6">
        <v>5</v>
      </c>
      <c r="K224" s="6">
        <v>3</v>
      </c>
      <c r="N224" s="6">
        <v>7</v>
      </c>
      <c r="P224" s="6">
        <f>50-(L224)</f>
        <v>50</v>
      </c>
      <c r="Q224" s="7">
        <f>SUM(F224:O224)</f>
        <v>50</v>
      </c>
      <c r="R224" s="8">
        <f>F224/$P224*100</f>
        <v>60</v>
      </c>
      <c r="S224" s="9">
        <f>G224/$P224*100</f>
        <v>0</v>
      </c>
      <c r="T224" s="9">
        <f>H224/$P224*100</f>
        <v>0</v>
      </c>
      <c r="U224" s="9">
        <f>I224/$P224*100</f>
        <v>10</v>
      </c>
      <c r="V224" s="9">
        <f>J224/$P224*100</f>
        <v>10</v>
      </c>
      <c r="W224" s="9">
        <f>K224/$P224*100</f>
        <v>6</v>
      </c>
      <c r="X224" s="9">
        <f>M224/P224*100</f>
        <v>0</v>
      </c>
      <c r="Y224" s="9">
        <f>N224/Q224*100</f>
        <v>14.000000000000002</v>
      </c>
      <c r="Z224" s="9">
        <f>O224/Q224*100</f>
        <v>0</v>
      </c>
      <c r="AA224" s="61">
        <f>SUM(R224:Z224)</f>
        <v>100</v>
      </c>
      <c r="AB224" s="7" t="s">
        <v>24</v>
      </c>
      <c r="AE224" s="6">
        <v>0</v>
      </c>
    </row>
    <row r="225" spans="1:31" s="7" customFormat="1">
      <c r="A225" s="40" t="s">
        <v>44</v>
      </c>
      <c r="B225" s="28">
        <v>20</v>
      </c>
      <c r="C225" s="7" t="s">
        <v>23</v>
      </c>
      <c r="D225" s="6">
        <v>16</v>
      </c>
      <c r="E225" s="32">
        <v>0.27299768518518519</v>
      </c>
      <c r="F225" s="7">
        <v>23</v>
      </c>
      <c r="G225" s="6"/>
      <c r="H225" s="6">
        <v>27</v>
      </c>
      <c r="I225" s="6"/>
      <c r="J225" s="6"/>
      <c r="K225" s="6"/>
      <c r="L225" s="6"/>
      <c r="M225" s="6"/>
      <c r="N225" s="6"/>
      <c r="O225" s="6"/>
      <c r="P225" s="6">
        <f>50-(L225)</f>
        <v>50</v>
      </c>
      <c r="Q225" s="7">
        <f>SUM(F225:O225)</f>
        <v>50</v>
      </c>
      <c r="R225" s="8">
        <f>F225/$P225*100</f>
        <v>46</v>
      </c>
      <c r="S225" s="9">
        <f>G225/$P225*100</f>
        <v>0</v>
      </c>
      <c r="T225" s="9">
        <f>H225/$P225*100</f>
        <v>54</v>
      </c>
      <c r="U225" s="9">
        <f>I225/$P225*100</f>
        <v>0</v>
      </c>
      <c r="V225" s="9">
        <f>J225/$P225*100</f>
        <v>0</v>
      </c>
      <c r="W225" s="9">
        <f>K225/$P225*100</f>
        <v>0</v>
      </c>
      <c r="X225" s="9">
        <f>M225/P225*100</f>
        <v>0</v>
      </c>
      <c r="Y225" s="9">
        <f>N225/Q225*100</f>
        <v>0</v>
      </c>
      <c r="Z225" s="9">
        <f>O225/Q225*100</f>
        <v>0</v>
      </c>
      <c r="AA225" s="61">
        <f>SUM(R225:Z225)</f>
        <v>100</v>
      </c>
      <c r="AB225" s="7" t="s">
        <v>24</v>
      </c>
      <c r="AC225" s="49"/>
      <c r="AD225" s="56"/>
      <c r="AE225" s="6">
        <v>0</v>
      </c>
    </row>
    <row r="226" spans="1:31">
      <c r="A226" s="40" t="s">
        <v>44</v>
      </c>
      <c r="B226" s="28">
        <v>20</v>
      </c>
      <c r="C226" s="7" t="s">
        <v>23</v>
      </c>
      <c r="D226" s="6">
        <v>17</v>
      </c>
      <c r="E226" s="32">
        <v>0.28295138888888888</v>
      </c>
      <c r="F226" s="7">
        <v>5</v>
      </c>
      <c r="G226" s="6">
        <v>7</v>
      </c>
      <c r="H226" s="6">
        <v>31</v>
      </c>
      <c r="L226" s="6">
        <v>7</v>
      </c>
      <c r="P226" s="6">
        <f>50-(L226)</f>
        <v>43</v>
      </c>
      <c r="Q226" s="7">
        <f>SUM(F226:O226)</f>
        <v>50</v>
      </c>
      <c r="R226" s="8">
        <f>F226/$P226*100</f>
        <v>11.627906976744185</v>
      </c>
      <c r="S226" s="9">
        <f>G226/$P226*100</f>
        <v>16.279069767441861</v>
      </c>
      <c r="T226" s="9">
        <f>H226/$P226*100</f>
        <v>72.093023255813947</v>
      </c>
      <c r="U226" s="9">
        <f>I226/$P226*100</f>
        <v>0</v>
      </c>
      <c r="V226" s="9">
        <f>J226/$P226*100</f>
        <v>0</v>
      </c>
      <c r="W226" s="9">
        <f>K226/$P226*100</f>
        <v>0</v>
      </c>
      <c r="X226" s="9">
        <f>M226/P226*100</f>
        <v>0</v>
      </c>
      <c r="Y226" s="9">
        <f>N226/Q226*100</f>
        <v>0</v>
      </c>
      <c r="Z226" s="9">
        <f>O226/Q226*100</f>
        <v>0</v>
      </c>
      <c r="AA226" s="61">
        <f>SUM(R226:Z226)</f>
        <v>100</v>
      </c>
      <c r="AB226" s="7" t="s">
        <v>24</v>
      </c>
      <c r="AE226" s="6">
        <v>0</v>
      </c>
    </row>
    <row r="227" spans="1:31">
      <c r="A227" s="40" t="s">
        <v>44</v>
      </c>
      <c r="B227" s="28">
        <v>20</v>
      </c>
      <c r="C227" s="7" t="s">
        <v>23</v>
      </c>
      <c r="D227" s="6">
        <v>18</v>
      </c>
      <c r="E227" s="32">
        <v>0.29394675925925923</v>
      </c>
      <c r="F227" s="7">
        <v>28</v>
      </c>
      <c r="G227" s="6">
        <v>2</v>
      </c>
      <c r="H227" s="6">
        <v>19</v>
      </c>
      <c r="K227" s="6">
        <v>1</v>
      </c>
      <c r="P227" s="6">
        <f>50-(L227)</f>
        <v>50</v>
      </c>
      <c r="Q227" s="7">
        <f>SUM(F227:O227)</f>
        <v>50</v>
      </c>
      <c r="R227" s="8">
        <f>F227/$P227*100</f>
        <v>56.000000000000007</v>
      </c>
      <c r="S227" s="9">
        <f>G227/$P227*100</f>
        <v>4</v>
      </c>
      <c r="T227" s="9">
        <f>H227/$P227*100</f>
        <v>38</v>
      </c>
      <c r="U227" s="9">
        <f>I227/$P227*100</f>
        <v>0</v>
      </c>
      <c r="V227" s="9">
        <f>J227/$P227*100</f>
        <v>0</v>
      </c>
      <c r="W227" s="9">
        <f>K227/$P227*100</f>
        <v>2</v>
      </c>
      <c r="X227" s="9">
        <f>M227/P227*100</f>
        <v>0</v>
      </c>
      <c r="Y227" s="9">
        <f>N227/Q227*100</f>
        <v>0</v>
      </c>
      <c r="Z227" s="9">
        <f>O227/Q227*100</f>
        <v>0</v>
      </c>
      <c r="AA227" s="61">
        <f>SUM(R227:Z227)</f>
        <v>100</v>
      </c>
      <c r="AB227" s="7" t="s">
        <v>24</v>
      </c>
      <c r="AE227" s="6">
        <v>0</v>
      </c>
    </row>
    <row r="228" spans="1:31">
      <c r="A228" s="40" t="s">
        <v>44</v>
      </c>
      <c r="B228" s="28">
        <v>20</v>
      </c>
      <c r="C228" s="7" t="s">
        <v>23</v>
      </c>
      <c r="D228" s="6">
        <v>19</v>
      </c>
      <c r="E228" s="32">
        <v>0.32362268518518517</v>
      </c>
      <c r="F228" s="7">
        <v>35</v>
      </c>
      <c r="G228" s="6">
        <v>8</v>
      </c>
      <c r="H228" s="6">
        <v>7</v>
      </c>
      <c r="P228" s="6">
        <f>50-(L228)</f>
        <v>50</v>
      </c>
      <c r="Q228" s="7">
        <f>SUM(F228:O228)</f>
        <v>50</v>
      </c>
      <c r="R228" s="8">
        <f>F228/$P228*100</f>
        <v>70</v>
      </c>
      <c r="S228" s="9">
        <f>G228/$P228*100</f>
        <v>16</v>
      </c>
      <c r="T228" s="9">
        <f>H228/$P228*100</f>
        <v>14.000000000000002</v>
      </c>
      <c r="U228" s="9">
        <f>I228/$P228*100</f>
        <v>0</v>
      </c>
      <c r="V228" s="9">
        <f>J228/$P228*100</f>
        <v>0</v>
      </c>
      <c r="W228" s="9">
        <f>K228/$P228*100</f>
        <v>0</v>
      </c>
      <c r="X228" s="9">
        <f>M228/P228*100</f>
        <v>0</v>
      </c>
      <c r="Y228" s="9">
        <f>N228/Q228*100</f>
        <v>0</v>
      </c>
      <c r="Z228" s="9">
        <f>O228/Q228*100</f>
        <v>0</v>
      </c>
      <c r="AA228" s="61">
        <f>SUM(R228:Z228)</f>
        <v>100</v>
      </c>
      <c r="AB228" s="7" t="s">
        <v>24</v>
      </c>
      <c r="AE228" s="6">
        <v>0</v>
      </c>
    </row>
    <row r="229" spans="1:31">
      <c r="A229" s="40" t="s">
        <v>44</v>
      </c>
      <c r="B229" s="28">
        <v>20</v>
      </c>
      <c r="C229" s="7" t="s">
        <v>23</v>
      </c>
      <c r="D229" s="6">
        <v>20</v>
      </c>
      <c r="E229" s="32">
        <v>0.35422453703703699</v>
      </c>
      <c r="F229" s="7">
        <v>37</v>
      </c>
      <c r="G229" s="6">
        <v>1</v>
      </c>
      <c r="I229" s="6">
        <v>8</v>
      </c>
      <c r="K229" s="6">
        <v>1</v>
      </c>
      <c r="N229" s="6">
        <v>3</v>
      </c>
      <c r="P229" s="6">
        <f>50-(L229)</f>
        <v>50</v>
      </c>
      <c r="Q229" s="7">
        <f>SUM(F229:O229)</f>
        <v>50</v>
      </c>
      <c r="R229" s="8">
        <f>F229/$P229*100</f>
        <v>74</v>
      </c>
      <c r="S229" s="9">
        <f>G229/$P229*100</f>
        <v>2</v>
      </c>
      <c r="T229" s="9">
        <f>H229/$P229*100</f>
        <v>0</v>
      </c>
      <c r="U229" s="9">
        <f>I229/$P229*100</f>
        <v>16</v>
      </c>
      <c r="V229" s="9">
        <f>J229/$P229*100</f>
        <v>0</v>
      </c>
      <c r="W229" s="9">
        <f>K229/$P229*100</f>
        <v>2</v>
      </c>
      <c r="X229" s="9">
        <f>M229/P229*100</f>
        <v>0</v>
      </c>
      <c r="Y229" s="9">
        <f>N229/Q229*100</f>
        <v>6</v>
      </c>
      <c r="Z229" s="9">
        <f>O229/Q229*100</f>
        <v>0</v>
      </c>
      <c r="AA229" s="61">
        <f>SUM(R229:Z229)</f>
        <v>100</v>
      </c>
      <c r="AB229" s="7" t="s">
        <v>24</v>
      </c>
      <c r="AE229" s="6">
        <v>0</v>
      </c>
    </row>
    <row r="230" spans="1:31">
      <c r="A230" s="40" t="s">
        <v>44</v>
      </c>
      <c r="B230" s="28">
        <v>20</v>
      </c>
      <c r="C230" s="7" t="s">
        <v>23</v>
      </c>
      <c r="D230" s="6">
        <v>21</v>
      </c>
      <c r="E230" s="32">
        <v>0.37431712962962965</v>
      </c>
      <c r="F230" s="7">
        <v>37</v>
      </c>
      <c r="G230" s="6">
        <v>2</v>
      </c>
      <c r="I230" s="6">
        <v>3</v>
      </c>
      <c r="K230" s="6">
        <v>8</v>
      </c>
      <c r="P230" s="6">
        <f>50-(L230)</f>
        <v>50</v>
      </c>
      <c r="Q230" s="7">
        <f>SUM(F230:O230)</f>
        <v>50</v>
      </c>
      <c r="R230" s="8">
        <f>F230/$P230*100</f>
        <v>74</v>
      </c>
      <c r="S230" s="9">
        <f>G230/$P230*100</f>
        <v>4</v>
      </c>
      <c r="T230" s="9">
        <f>H230/$P230*100</f>
        <v>0</v>
      </c>
      <c r="U230" s="9">
        <f>I230/$P230*100</f>
        <v>6</v>
      </c>
      <c r="V230" s="9">
        <f>J230/$P230*100</f>
        <v>0</v>
      </c>
      <c r="W230" s="9">
        <f>K230/$P230*100</f>
        <v>16</v>
      </c>
      <c r="X230" s="9">
        <f>M230/P230*100</f>
        <v>0</v>
      </c>
      <c r="Y230" s="9">
        <f>N230/Q230*100</f>
        <v>0</v>
      </c>
      <c r="Z230" s="9">
        <f>O230/Q230*100</f>
        <v>0</v>
      </c>
      <c r="AA230" s="61">
        <f>SUM(R230:Z230)</f>
        <v>100</v>
      </c>
      <c r="AB230" s="7" t="s">
        <v>24</v>
      </c>
      <c r="AE230" s="6">
        <v>0</v>
      </c>
    </row>
    <row r="231" spans="1:31">
      <c r="A231" s="40" t="s">
        <v>44</v>
      </c>
      <c r="B231" s="28">
        <v>20</v>
      </c>
      <c r="C231" s="7" t="s">
        <v>23</v>
      </c>
      <c r="D231" s="6">
        <v>22</v>
      </c>
      <c r="E231" s="32">
        <v>0.38274305555555554</v>
      </c>
      <c r="F231" s="7">
        <v>30</v>
      </c>
      <c r="G231" s="6">
        <v>3</v>
      </c>
      <c r="H231" s="6">
        <v>6</v>
      </c>
      <c r="I231" s="6">
        <v>4</v>
      </c>
      <c r="J231" s="6">
        <v>2</v>
      </c>
      <c r="K231" s="6">
        <v>3</v>
      </c>
      <c r="N231" s="6">
        <v>2</v>
      </c>
      <c r="P231" s="6">
        <f>50-(L231)</f>
        <v>50</v>
      </c>
      <c r="Q231" s="7">
        <f>SUM(F231:O231)</f>
        <v>50</v>
      </c>
      <c r="R231" s="8">
        <f>F231/$P231*100</f>
        <v>60</v>
      </c>
      <c r="S231" s="9">
        <f>G231/$P231*100</f>
        <v>6</v>
      </c>
      <c r="T231" s="9">
        <f>H231/$P231*100</f>
        <v>12</v>
      </c>
      <c r="U231" s="9">
        <f>I231/$P231*100</f>
        <v>8</v>
      </c>
      <c r="V231" s="9">
        <f>J231/$P231*100</f>
        <v>4</v>
      </c>
      <c r="W231" s="9">
        <f>K231/$P231*100</f>
        <v>6</v>
      </c>
      <c r="X231" s="9">
        <f>M231/P231*100</f>
        <v>0</v>
      </c>
      <c r="Y231" s="9">
        <f>N231/Q231*100</f>
        <v>4</v>
      </c>
      <c r="Z231" s="9">
        <f>O231/Q231*100</f>
        <v>0</v>
      </c>
      <c r="AA231" s="61">
        <f>SUM(R231:Z231)</f>
        <v>100</v>
      </c>
      <c r="AB231" s="7" t="s">
        <v>24</v>
      </c>
      <c r="AE231" s="6">
        <v>0</v>
      </c>
    </row>
    <row r="232" spans="1:31">
      <c r="A232" s="40" t="s">
        <v>44</v>
      </c>
      <c r="B232" s="28">
        <v>20</v>
      </c>
      <c r="C232" s="7" t="s">
        <v>23</v>
      </c>
      <c r="D232" s="6">
        <v>23</v>
      </c>
      <c r="E232" s="32">
        <v>0.38822916666666668</v>
      </c>
      <c r="F232" s="7">
        <v>21</v>
      </c>
      <c r="G232" s="6">
        <v>6</v>
      </c>
      <c r="I232" s="6">
        <v>7</v>
      </c>
      <c r="J232" s="6">
        <v>1</v>
      </c>
      <c r="K232" s="6">
        <v>9</v>
      </c>
      <c r="N232" s="6">
        <v>6</v>
      </c>
      <c r="P232" s="6">
        <f>50-(L232)</f>
        <v>50</v>
      </c>
      <c r="Q232" s="7">
        <f>SUM(F232:O232)</f>
        <v>50</v>
      </c>
      <c r="R232" s="8">
        <f>F232/$P232*100</f>
        <v>42</v>
      </c>
      <c r="S232" s="9">
        <f>G232/$P232*100</f>
        <v>12</v>
      </c>
      <c r="T232" s="9">
        <f>H232/$P232*100</f>
        <v>0</v>
      </c>
      <c r="U232" s="9">
        <f>I232/$P232*100</f>
        <v>14.000000000000002</v>
      </c>
      <c r="V232" s="9">
        <f>J232/$P232*100</f>
        <v>2</v>
      </c>
      <c r="W232" s="9">
        <f>K232/$P232*100</f>
        <v>18</v>
      </c>
      <c r="X232" s="9">
        <f>M232/P232*100</f>
        <v>0</v>
      </c>
      <c r="Y232" s="9">
        <f>N232/Q232*100</f>
        <v>12</v>
      </c>
      <c r="Z232" s="9">
        <f>O232/Q232*100</f>
        <v>0</v>
      </c>
      <c r="AA232" s="61">
        <f>SUM(R232:Z232)</f>
        <v>100</v>
      </c>
      <c r="AB232" s="7" t="s">
        <v>24</v>
      </c>
      <c r="AE232" s="6">
        <v>0</v>
      </c>
    </row>
    <row r="233" spans="1:31">
      <c r="A233" s="40" t="s">
        <v>44</v>
      </c>
      <c r="B233" s="28">
        <v>20</v>
      </c>
      <c r="C233" s="7" t="s">
        <v>23</v>
      </c>
      <c r="D233" s="6">
        <v>24</v>
      </c>
      <c r="E233" s="32">
        <v>0.39466435185185184</v>
      </c>
      <c r="F233" s="7">
        <v>32</v>
      </c>
      <c r="G233" s="6">
        <v>6</v>
      </c>
      <c r="I233" s="6">
        <v>2</v>
      </c>
      <c r="K233" s="6">
        <v>5</v>
      </c>
      <c r="N233" s="6">
        <v>5</v>
      </c>
      <c r="P233" s="6">
        <f>50-(L233)</f>
        <v>50</v>
      </c>
      <c r="Q233" s="7">
        <f>SUM(F233:O233)</f>
        <v>50</v>
      </c>
      <c r="R233" s="8">
        <f>F233/$P233*100</f>
        <v>64</v>
      </c>
      <c r="S233" s="9">
        <f>G233/$P233*100</f>
        <v>12</v>
      </c>
      <c r="T233" s="9">
        <f>H233/$P233*100</f>
        <v>0</v>
      </c>
      <c r="U233" s="9">
        <f>I233/$P233*100</f>
        <v>4</v>
      </c>
      <c r="V233" s="9">
        <f>J233/$P233*100</f>
        <v>0</v>
      </c>
      <c r="W233" s="9">
        <f>K233/$P233*100</f>
        <v>10</v>
      </c>
      <c r="X233" s="9">
        <f>M233/P233*100</f>
        <v>0</v>
      </c>
      <c r="Y233" s="9">
        <f>N233/Q233*100</f>
        <v>10</v>
      </c>
      <c r="Z233" s="9">
        <f>O233/Q233*100</f>
        <v>0</v>
      </c>
      <c r="AA233" s="61">
        <f>SUM(R233:Z233)</f>
        <v>100</v>
      </c>
      <c r="AB233" s="7" t="s">
        <v>24</v>
      </c>
      <c r="AE233" s="6">
        <v>0</v>
      </c>
    </row>
    <row r="234" spans="1:31">
      <c r="A234" s="40" t="s">
        <v>44</v>
      </c>
      <c r="B234" s="28">
        <v>20</v>
      </c>
      <c r="C234" s="7" t="s">
        <v>23</v>
      </c>
      <c r="D234" s="6">
        <v>25</v>
      </c>
      <c r="E234" s="32">
        <v>0.41672453703703699</v>
      </c>
      <c r="F234" s="7">
        <v>25</v>
      </c>
      <c r="G234" s="6">
        <v>12</v>
      </c>
      <c r="H234" s="6">
        <v>10</v>
      </c>
      <c r="I234" s="6">
        <v>1</v>
      </c>
      <c r="N234" s="6">
        <v>2</v>
      </c>
      <c r="P234" s="6">
        <f>50-(L234)</f>
        <v>50</v>
      </c>
      <c r="Q234" s="7">
        <f>SUM(F234:O234)</f>
        <v>50</v>
      </c>
      <c r="R234" s="8">
        <f>F234/$P234*100</f>
        <v>50</v>
      </c>
      <c r="S234" s="9">
        <f>G234/$P234*100</f>
        <v>24</v>
      </c>
      <c r="T234" s="9">
        <f>H234/$P234*100</f>
        <v>20</v>
      </c>
      <c r="U234" s="9">
        <f>I234/$P234*100</f>
        <v>2</v>
      </c>
      <c r="V234" s="9">
        <f>J234/$P234*100</f>
        <v>0</v>
      </c>
      <c r="W234" s="9">
        <f>K234/$P234*100</f>
        <v>0</v>
      </c>
      <c r="X234" s="9">
        <f>M234/P234*100</f>
        <v>0</v>
      </c>
      <c r="Y234" s="9">
        <f>N234/Q234*100</f>
        <v>4</v>
      </c>
      <c r="Z234" s="9">
        <f>O234/Q234*100</f>
        <v>0</v>
      </c>
      <c r="AA234" s="61">
        <f>SUM(R234:Z234)</f>
        <v>100</v>
      </c>
      <c r="AB234" s="7" t="s">
        <v>24</v>
      </c>
      <c r="AE234" s="6">
        <v>0</v>
      </c>
    </row>
    <row r="235" spans="1:31">
      <c r="A235" s="40" t="s">
        <v>44</v>
      </c>
      <c r="B235" s="28">
        <v>20</v>
      </c>
      <c r="C235" s="7" t="s">
        <v>23</v>
      </c>
      <c r="D235" s="6">
        <v>27</v>
      </c>
      <c r="E235" s="32">
        <v>0.45223379629629629</v>
      </c>
      <c r="F235" s="7">
        <v>27</v>
      </c>
      <c r="G235" s="6">
        <v>8</v>
      </c>
      <c r="I235" s="6">
        <v>6</v>
      </c>
      <c r="K235" s="6">
        <v>5</v>
      </c>
      <c r="N235" s="6">
        <v>4</v>
      </c>
      <c r="P235" s="6">
        <f>50-(L235)</f>
        <v>50</v>
      </c>
      <c r="Q235" s="7">
        <f>SUM(F235:O235)</f>
        <v>50</v>
      </c>
      <c r="R235" s="8">
        <f>F235/$P235*100</f>
        <v>54</v>
      </c>
      <c r="S235" s="9">
        <f>G235/$P235*100</f>
        <v>16</v>
      </c>
      <c r="T235" s="9">
        <f>H235/$P235*100</f>
        <v>0</v>
      </c>
      <c r="U235" s="9">
        <f>I235/$P235*100</f>
        <v>12</v>
      </c>
      <c r="V235" s="9">
        <f>J235/$P235*100</f>
        <v>0</v>
      </c>
      <c r="W235" s="9">
        <f>K235/$P235*100</f>
        <v>10</v>
      </c>
      <c r="X235" s="9">
        <f>M235/P235*100</f>
        <v>0</v>
      </c>
      <c r="Y235" s="9">
        <f>N235/Q235*100</f>
        <v>8</v>
      </c>
      <c r="Z235" s="9">
        <f>O235/Q235*100</f>
        <v>0</v>
      </c>
      <c r="AA235" s="61">
        <f>SUM(R235:Z235)</f>
        <v>100</v>
      </c>
      <c r="AB235" s="7" t="s">
        <v>24</v>
      </c>
      <c r="AE235" s="6">
        <v>0</v>
      </c>
    </row>
    <row r="236" spans="1:31">
      <c r="A236" s="40" t="s">
        <v>44</v>
      </c>
      <c r="B236" s="28">
        <v>20</v>
      </c>
      <c r="C236" s="7" t="s">
        <v>23</v>
      </c>
      <c r="D236" s="7">
        <v>28</v>
      </c>
      <c r="E236" s="33">
        <v>0.45857638888888891</v>
      </c>
      <c r="F236" s="7">
        <v>24</v>
      </c>
      <c r="G236" s="7">
        <v>11</v>
      </c>
      <c r="H236" s="7"/>
      <c r="I236" s="7"/>
      <c r="J236" s="7">
        <v>1</v>
      </c>
      <c r="K236" s="7">
        <v>1</v>
      </c>
      <c r="L236" s="7">
        <v>13</v>
      </c>
      <c r="M236" s="7"/>
      <c r="N236" s="7"/>
      <c r="O236" s="7"/>
      <c r="P236" s="7">
        <f>50-(L236)</f>
        <v>37</v>
      </c>
      <c r="Q236" s="7">
        <f>SUM(F236:O236)</f>
        <v>50</v>
      </c>
      <c r="R236" s="8">
        <f>F236/$P236*100</f>
        <v>64.86486486486487</v>
      </c>
      <c r="S236" s="9">
        <f>G236/$P236*100</f>
        <v>29.72972972972973</v>
      </c>
      <c r="T236" s="9">
        <f>H236/$P236*100</f>
        <v>0</v>
      </c>
      <c r="U236" s="9">
        <f>I236/$P236*100</f>
        <v>0</v>
      </c>
      <c r="V236" s="9">
        <f>J236/$P236*100</f>
        <v>2.7027027027027026</v>
      </c>
      <c r="W236" s="9">
        <f>K236/$P236*100</f>
        <v>2.7027027027027026</v>
      </c>
      <c r="X236" s="9">
        <f>M236/P236*100</f>
        <v>0</v>
      </c>
      <c r="Y236" s="9">
        <f>N236/Q236*100</f>
        <v>0</v>
      </c>
      <c r="Z236" s="9">
        <f>O236/Q236*100</f>
        <v>0</v>
      </c>
      <c r="AA236" s="61">
        <f>SUM(R236:Z236)</f>
        <v>100.00000000000001</v>
      </c>
      <c r="AB236" s="7" t="s">
        <v>24</v>
      </c>
      <c r="AC236" s="50"/>
      <c r="AE236" s="6">
        <v>0</v>
      </c>
    </row>
    <row r="237" spans="1:31">
      <c r="A237" s="40" t="s">
        <v>44</v>
      </c>
      <c r="B237" s="28">
        <v>20</v>
      </c>
      <c r="C237" s="7" t="s">
        <v>23</v>
      </c>
      <c r="D237" s="6">
        <v>29</v>
      </c>
      <c r="E237" s="32">
        <v>0.50700231481481484</v>
      </c>
      <c r="F237" s="7">
        <v>43</v>
      </c>
      <c r="G237" s="6">
        <v>7</v>
      </c>
      <c r="P237" s="6">
        <f>50-(L237)</f>
        <v>50</v>
      </c>
      <c r="Q237" s="7">
        <f>SUM(F237:O237)</f>
        <v>50</v>
      </c>
      <c r="R237" s="8">
        <f>F237/$P237*100</f>
        <v>86</v>
      </c>
      <c r="S237" s="9">
        <f>G237/$P237*100</f>
        <v>14.000000000000002</v>
      </c>
      <c r="T237" s="9">
        <f>H237/$P237*100</f>
        <v>0</v>
      </c>
      <c r="U237" s="9">
        <f>I237/$P237*100</f>
        <v>0</v>
      </c>
      <c r="V237" s="9">
        <f>J237/$P237*100</f>
        <v>0</v>
      </c>
      <c r="W237" s="9">
        <f>K237/$P237*100</f>
        <v>0</v>
      </c>
      <c r="X237" s="9">
        <f>M237/P237*100</f>
        <v>0</v>
      </c>
      <c r="Y237" s="9">
        <f>N237/Q237*100</f>
        <v>0</v>
      </c>
      <c r="Z237" s="9">
        <f>O237/Q237*100</f>
        <v>0</v>
      </c>
      <c r="AA237" s="61">
        <f>SUM(R237:Z237)</f>
        <v>100</v>
      </c>
      <c r="AB237" s="7" t="s">
        <v>24</v>
      </c>
      <c r="AE237" s="6">
        <v>0</v>
      </c>
    </row>
    <row r="238" spans="1:31">
      <c r="A238" s="40" t="s">
        <v>30</v>
      </c>
      <c r="B238" s="28">
        <v>20</v>
      </c>
      <c r="C238" s="7" t="s">
        <v>23</v>
      </c>
      <c r="D238" s="6">
        <v>1</v>
      </c>
      <c r="E238" s="6" t="s">
        <v>51</v>
      </c>
      <c r="F238" s="7">
        <v>31</v>
      </c>
      <c r="G238" s="6">
        <v>10</v>
      </c>
      <c r="H238" s="6">
        <v>3</v>
      </c>
      <c r="I238" s="6">
        <v>4</v>
      </c>
      <c r="K238" s="6">
        <v>2</v>
      </c>
      <c r="P238" s="6">
        <f>50-(L238)</f>
        <v>50</v>
      </c>
      <c r="Q238" s="7">
        <f>SUM(F238:O238)</f>
        <v>50</v>
      </c>
      <c r="R238" s="8">
        <f>F238/$P238*100</f>
        <v>62</v>
      </c>
      <c r="S238" s="9">
        <f>G238/$P238*100</f>
        <v>20</v>
      </c>
      <c r="T238" s="9">
        <f>H238/$P238*100</f>
        <v>6</v>
      </c>
      <c r="U238" s="9">
        <f>I238/$P238*100</f>
        <v>8</v>
      </c>
      <c r="V238" s="9">
        <f>J238/$P238*100</f>
        <v>0</v>
      </c>
      <c r="W238" s="9">
        <f>K238/$P238*100</f>
        <v>4</v>
      </c>
      <c r="X238" s="9">
        <f>M238/P238*100</f>
        <v>0</v>
      </c>
      <c r="Y238" s="9">
        <f>N238/Q238*100</f>
        <v>0</v>
      </c>
      <c r="Z238" s="9">
        <f>O238/Q238*100</f>
        <v>0</v>
      </c>
      <c r="AA238" s="61">
        <f>SUM(R238:Z238)</f>
        <v>100</v>
      </c>
      <c r="AB238" s="7" t="s">
        <v>24</v>
      </c>
      <c r="AE238" s="6">
        <v>0</v>
      </c>
    </row>
    <row r="239" spans="1:31">
      <c r="A239" s="40" t="s">
        <v>30</v>
      </c>
      <c r="B239" s="28">
        <v>20</v>
      </c>
      <c r="C239" s="7" t="s">
        <v>23</v>
      </c>
      <c r="D239" s="6">
        <v>3</v>
      </c>
      <c r="E239" s="6" t="s">
        <v>55</v>
      </c>
      <c r="F239" s="7">
        <v>30</v>
      </c>
      <c r="G239" s="6">
        <v>5</v>
      </c>
      <c r="H239" s="6">
        <v>3</v>
      </c>
      <c r="I239" s="6">
        <v>3</v>
      </c>
      <c r="L239" s="6">
        <v>5</v>
      </c>
      <c r="N239" s="6">
        <v>4</v>
      </c>
      <c r="P239" s="6">
        <f>50-(L239)</f>
        <v>45</v>
      </c>
      <c r="Q239" s="7">
        <f>SUM(F239:O239)</f>
        <v>50</v>
      </c>
      <c r="R239" s="8">
        <f>F239/$P239*100</f>
        <v>66.666666666666657</v>
      </c>
      <c r="S239" s="9">
        <f>G239/$P239*100</f>
        <v>11.111111111111111</v>
      </c>
      <c r="T239" s="9">
        <f>H239/$P239*100</f>
        <v>6.666666666666667</v>
      </c>
      <c r="U239" s="9">
        <f>I239/$P239*100</f>
        <v>6.666666666666667</v>
      </c>
      <c r="V239" s="9">
        <f>J239/$P239*100</f>
        <v>0</v>
      </c>
      <c r="W239" s="9">
        <f>K239/$P239*100</f>
        <v>0</v>
      </c>
      <c r="X239" s="9">
        <f>M239/P239*100</f>
        <v>0</v>
      </c>
      <c r="Y239" s="9">
        <f>N239/Q239*100</f>
        <v>8</v>
      </c>
      <c r="Z239" s="9">
        <f>O239/Q239*100</f>
        <v>0</v>
      </c>
      <c r="AA239" s="61">
        <f>SUM(R239:Z239)</f>
        <v>99.111111111111114</v>
      </c>
      <c r="AB239" s="7" t="s">
        <v>24</v>
      </c>
      <c r="AE239" s="6">
        <v>0</v>
      </c>
    </row>
    <row r="240" spans="1:31">
      <c r="A240" s="40" t="s">
        <v>30</v>
      </c>
      <c r="B240" s="28">
        <v>20</v>
      </c>
      <c r="C240" s="7" t="s">
        <v>23</v>
      </c>
      <c r="D240" s="6">
        <v>4</v>
      </c>
      <c r="E240" s="6" t="s">
        <v>56</v>
      </c>
      <c r="F240" s="7">
        <v>40</v>
      </c>
      <c r="H240" s="6">
        <v>3</v>
      </c>
      <c r="I240" s="6">
        <v>1</v>
      </c>
      <c r="K240" s="6">
        <v>3</v>
      </c>
      <c r="N240" s="6">
        <v>3</v>
      </c>
      <c r="P240" s="6">
        <f>50-(L240)</f>
        <v>50</v>
      </c>
      <c r="Q240" s="7">
        <f>SUM(F240:O240)</f>
        <v>50</v>
      </c>
      <c r="R240" s="8">
        <f>F240/$P240*100</f>
        <v>80</v>
      </c>
      <c r="S240" s="9">
        <f>G240/$P240*100</f>
        <v>0</v>
      </c>
      <c r="T240" s="9">
        <f>H240/$P240*100</f>
        <v>6</v>
      </c>
      <c r="U240" s="9">
        <f>I240/$P240*100</f>
        <v>2</v>
      </c>
      <c r="V240" s="9">
        <f>J240/$P240*100</f>
        <v>0</v>
      </c>
      <c r="W240" s="9">
        <f>K240/$P240*100</f>
        <v>6</v>
      </c>
      <c r="X240" s="9">
        <f>M240/P240*100</f>
        <v>0</v>
      </c>
      <c r="Y240" s="9">
        <f>N240/Q240*100</f>
        <v>6</v>
      </c>
      <c r="Z240" s="9">
        <f>O240/Q240*100</f>
        <v>0</v>
      </c>
      <c r="AA240" s="61">
        <f>SUM(R240:Z240)</f>
        <v>100</v>
      </c>
      <c r="AB240" s="7" t="s">
        <v>24</v>
      </c>
      <c r="AE240" s="6">
        <v>0</v>
      </c>
    </row>
    <row r="241" spans="1:31" s="1" customFormat="1">
      <c r="A241" s="39" t="s">
        <v>30</v>
      </c>
      <c r="B241" s="27">
        <v>20</v>
      </c>
      <c r="C241" s="7" t="s">
        <v>23</v>
      </c>
      <c r="D241" s="1">
        <v>5</v>
      </c>
      <c r="E241" s="1" t="s">
        <v>57</v>
      </c>
      <c r="F241" s="1">
        <v>35</v>
      </c>
      <c r="G241" s="1">
        <v>4</v>
      </c>
      <c r="H241" s="1">
        <v>1</v>
      </c>
      <c r="I241" s="1">
        <v>3</v>
      </c>
      <c r="K241" s="1">
        <v>3</v>
      </c>
      <c r="L241" s="1">
        <v>2</v>
      </c>
      <c r="N241" s="1">
        <v>2</v>
      </c>
      <c r="P241" s="1">
        <f>50-(L241)</f>
        <v>48</v>
      </c>
      <c r="Q241" s="1">
        <f>SUM(F241:O241)</f>
        <v>50</v>
      </c>
      <c r="R241" s="10">
        <f>F241/$P241*100</f>
        <v>72.916666666666657</v>
      </c>
      <c r="S241" s="11">
        <f>G241/$P241*100</f>
        <v>8.3333333333333321</v>
      </c>
      <c r="T241" s="11">
        <f>H241/$P241*100</f>
        <v>2.083333333333333</v>
      </c>
      <c r="U241" s="11">
        <f>I241/$P241*100</f>
        <v>6.25</v>
      </c>
      <c r="V241" s="11">
        <f>J241/$P241*100</f>
        <v>0</v>
      </c>
      <c r="W241" s="11">
        <f>K241/$P241*100</f>
        <v>6.25</v>
      </c>
      <c r="X241" s="11">
        <f>M241/P241*100</f>
        <v>0</v>
      </c>
      <c r="Y241" s="11">
        <f>N241/Q241*100</f>
        <v>4</v>
      </c>
      <c r="Z241" s="11">
        <f>O241/Q241*100</f>
        <v>0</v>
      </c>
      <c r="AA241" s="62">
        <f>SUM(R241:Z241)</f>
        <v>99.833333333333314</v>
      </c>
      <c r="AB241" s="1" t="s">
        <v>24</v>
      </c>
      <c r="AC241" s="51"/>
      <c r="AD241" s="57"/>
      <c r="AE241" s="6">
        <v>0</v>
      </c>
    </row>
    <row r="242" spans="1:31">
      <c r="A242" s="40" t="s">
        <v>30</v>
      </c>
      <c r="B242" s="28">
        <v>20</v>
      </c>
      <c r="C242" s="7" t="s">
        <v>23</v>
      </c>
      <c r="D242" s="6">
        <v>6</v>
      </c>
      <c r="E242" s="6" t="s">
        <v>58</v>
      </c>
      <c r="F242" s="7">
        <v>37</v>
      </c>
      <c r="G242" s="6">
        <v>1</v>
      </c>
      <c r="H242" s="6">
        <v>6</v>
      </c>
      <c r="K242" s="6">
        <v>5</v>
      </c>
      <c r="N242" s="6">
        <v>1</v>
      </c>
      <c r="P242" s="6">
        <f>50-(L242)</f>
        <v>50</v>
      </c>
      <c r="Q242" s="7">
        <f>SUM(F242:O242)</f>
        <v>50</v>
      </c>
      <c r="R242" s="8">
        <f>F242/$P242*100</f>
        <v>74</v>
      </c>
      <c r="S242" s="9">
        <f>G242/$P242*100</f>
        <v>2</v>
      </c>
      <c r="T242" s="9">
        <f>H242/$P242*100</f>
        <v>12</v>
      </c>
      <c r="U242" s="9">
        <f>I242/$P242*100</f>
        <v>0</v>
      </c>
      <c r="V242" s="9">
        <f>J242/$P242*100</f>
        <v>0</v>
      </c>
      <c r="W242" s="9">
        <f>K242/$P242*100</f>
        <v>10</v>
      </c>
      <c r="X242" s="9">
        <f>M242/P242*100</f>
        <v>0</v>
      </c>
      <c r="Y242" s="9">
        <f>N242/Q242*100</f>
        <v>2</v>
      </c>
      <c r="Z242" s="9">
        <f>O242/Q242*100</f>
        <v>0</v>
      </c>
      <c r="AA242" s="61">
        <f>SUM(R242:Z242)</f>
        <v>100</v>
      </c>
      <c r="AB242" s="7" t="s">
        <v>24</v>
      </c>
      <c r="AE242" s="6">
        <v>0</v>
      </c>
    </row>
    <row r="243" spans="1:31">
      <c r="A243" s="40" t="s">
        <v>30</v>
      </c>
      <c r="B243" s="28">
        <v>20</v>
      </c>
      <c r="C243" s="7" t="s">
        <v>23</v>
      </c>
      <c r="D243" s="6">
        <v>8</v>
      </c>
      <c r="E243" s="6" t="s">
        <v>62</v>
      </c>
      <c r="F243" s="7">
        <v>37</v>
      </c>
      <c r="G243" s="6">
        <v>9</v>
      </c>
      <c r="H243" s="6">
        <v>3</v>
      </c>
      <c r="L243" s="6">
        <v>1</v>
      </c>
      <c r="P243" s="6">
        <f>50-(L243)</f>
        <v>49</v>
      </c>
      <c r="Q243" s="7">
        <f>SUM(F243:O243)</f>
        <v>50</v>
      </c>
      <c r="R243" s="8">
        <f>F243/$P243*100</f>
        <v>75.510204081632651</v>
      </c>
      <c r="S243" s="9">
        <f>G243/$P243*100</f>
        <v>18.367346938775512</v>
      </c>
      <c r="T243" s="9">
        <f>H243/$P243*100</f>
        <v>6.1224489795918364</v>
      </c>
      <c r="U243" s="9">
        <f>I243/$P243*100</f>
        <v>0</v>
      </c>
      <c r="V243" s="9">
        <f>J243/$P243*100</f>
        <v>0</v>
      </c>
      <c r="W243" s="9">
        <f>K243/$P243*100</f>
        <v>0</v>
      </c>
      <c r="X243" s="9">
        <f>M243/P243*100</f>
        <v>0</v>
      </c>
      <c r="Y243" s="9">
        <f>N243/Q243*100</f>
        <v>0</v>
      </c>
      <c r="Z243" s="9">
        <f>O243/Q243*100</f>
        <v>0</v>
      </c>
      <c r="AA243" s="61">
        <f>SUM(R243:Z243)</f>
        <v>100</v>
      </c>
      <c r="AB243" s="7" t="s">
        <v>24</v>
      </c>
      <c r="AE243" s="6">
        <v>0</v>
      </c>
    </row>
    <row r="244" spans="1:31">
      <c r="A244" s="40" t="s">
        <v>30</v>
      </c>
      <c r="B244" s="28">
        <v>20</v>
      </c>
      <c r="C244" s="7" t="s">
        <v>23</v>
      </c>
      <c r="D244" s="6">
        <v>9</v>
      </c>
      <c r="E244" s="6" t="s">
        <v>63</v>
      </c>
      <c r="F244" s="7">
        <v>20</v>
      </c>
      <c r="I244" s="6">
        <v>17</v>
      </c>
      <c r="K244" s="6">
        <v>11</v>
      </c>
      <c r="N244" s="6">
        <v>2</v>
      </c>
      <c r="P244" s="6">
        <f>50-(L244)</f>
        <v>50</v>
      </c>
      <c r="Q244" s="7">
        <f>SUM(F244:O244)</f>
        <v>50</v>
      </c>
      <c r="R244" s="8">
        <f>F244/$P244*100</f>
        <v>40</v>
      </c>
      <c r="S244" s="9">
        <f>G244/$P244*100</f>
        <v>0</v>
      </c>
      <c r="T244" s="9">
        <f>H244/$P244*100</f>
        <v>0</v>
      </c>
      <c r="U244" s="9">
        <f>I244/$P244*100</f>
        <v>34</v>
      </c>
      <c r="V244" s="9">
        <f>J244/$P244*100</f>
        <v>0</v>
      </c>
      <c r="W244" s="9">
        <f>K244/$P244*100</f>
        <v>22</v>
      </c>
      <c r="X244" s="9">
        <f>M244/P244*100</f>
        <v>0</v>
      </c>
      <c r="Y244" s="9">
        <f>N244/Q244*100</f>
        <v>4</v>
      </c>
      <c r="Z244" s="9">
        <f>O244/Q244*100</f>
        <v>0</v>
      </c>
      <c r="AA244" s="61">
        <f>SUM(R244:Z244)</f>
        <v>100</v>
      </c>
      <c r="AB244" s="7" t="s">
        <v>24</v>
      </c>
      <c r="AE244" s="6">
        <v>0</v>
      </c>
    </row>
    <row r="245" spans="1:31">
      <c r="A245" s="40" t="s">
        <v>30</v>
      </c>
      <c r="B245" s="28">
        <v>20</v>
      </c>
      <c r="C245" s="7" t="s">
        <v>23</v>
      </c>
      <c r="D245" s="6">
        <v>11</v>
      </c>
      <c r="E245" s="6" t="s">
        <v>66</v>
      </c>
      <c r="F245" s="7">
        <v>30</v>
      </c>
      <c r="G245" s="6">
        <v>2</v>
      </c>
      <c r="H245" s="6">
        <v>9</v>
      </c>
      <c r="I245" s="6">
        <v>4</v>
      </c>
      <c r="K245" s="6">
        <v>2</v>
      </c>
      <c r="L245" s="6">
        <v>3</v>
      </c>
      <c r="P245" s="6">
        <f>50-(L245)</f>
        <v>47</v>
      </c>
      <c r="Q245" s="7">
        <f>SUM(F245:O245)</f>
        <v>50</v>
      </c>
      <c r="R245" s="8">
        <f>F245/$P245*100</f>
        <v>63.829787234042556</v>
      </c>
      <c r="S245" s="9">
        <f>G245/$P245*100</f>
        <v>4.2553191489361701</v>
      </c>
      <c r="T245" s="9">
        <f>H245/$P245*100</f>
        <v>19.148936170212767</v>
      </c>
      <c r="U245" s="9">
        <f>I245/$P245*100</f>
        <v>8.5106382978723403</v>
      </c>
      <c r="V245" s="9">
        <f>J245/$P245*100</f>
        <v>0</v>
      </c>
      <c r="W245" s="9">
        <f>K245/$P245*100</f>
        <v>4.2553191489361701</v>
      </c>
      <c r="X245" s="9">
        <f>M245/P245*100</f>
        <v>0</v>
      </c>
      <c r="Y245" s="9">
        <f>N245/Q245*100</f>
        <v>0</v>
      </c>
      <c r="Z245" s="9">
        <f>O245/Q245*100</f>
        <v>0</v>
      </c>
      <c r="AA245" s="61">
        <f>SUM(R245:Z245)</f>
        <v>100</v>
      </c>
      <c r="AB245" s="7" t="s">
        <v>24</v>
      </c>
      <c r="AE245" s="6">
        <v>0</v>
      </c>
    </row>
    <row r="246" spans="1:31">
      <c r="A246" s="40" t="s">
        <v>30</v>
      </c>
      <c r="B246" s="28">
        <v>20</v>
      </c>
      <c r="C246" s="7" t="s">
        <v>23</v>
      </c>
      <c r="D246" s="6">
        <v>12</v>
      </c>
      <c r="E246" s="6" t="s">
        <v>67</v>
      </c>
      <c r="F246" s="7">
        <v>14</v>
      </c>
      <c r="G246" s="6">
        <v>4</v>
      </c>
      <c r="I246" s="6">
        <v>4</v>
      </c>
      <c r="J246" s="6">
        <v>3</v>
      </c>
      <c r="K246" s="6">
        <v>16</v>
      </c>
      <c r="L246" s="6">
        <v>1</v>
      </c>
      <c r="N246" s="6">
        <v>8</v>
      </c>
      <c r="P246" s="6">
        <f>50-(L246)</f>
        <v>49</v>
      </c>
      <c r="Q246" s="7">
        <f>SUM(F246:O246)</f>
        <v>50</v>
      </c>
      <c r="R246" s="8">
        <f>F246/$P246*100</f>
        <v>28.571428571428569</v>
      </c>
      <c r="S246" s="9">
        <f>G246/$P246*100</f>
        <v>8.1632653061224492</v>
      </c>
      <c r="T246" s="9">
        <f>H246/$P246*100</f>
        <v>0</v>
      </c>
      <c r="U246" s="9">
        <f>I246/$P246*100</f>
        <v>8.1632653061224492</v>
      </c>
      <c r="V246" s="9">
        <f>J246/$P246*100</f>
        <v>6.1224489795918364</v>
      </c>
      <c r="W246" s="9">
        <f>K246/$P246*100</f>
        <v>32.653061224489797</v>
      </c>
      <c r="X246" s="9">
        <f>M246/P246*100</f>
        <v>0</v>
      </c>
      <c r="Y246" s="9">
        <f>N246/Q246*100</f>
        <v>16</v>
      </c>
      <c r="Z246" s="9">
        <f>O246/Q246*100</f>
        <v>0</v>
      </c>
      <c r="AA246" s="61">
        <f>SUM(R246:Z246)</f>
        <v>99.673469387755091</v>
      </c>
      <c r="AB246" s="7" t="s">
        <v>24</v>
      </c>
      <c r="AE246" s="6">
        <v>0</v>
      </c>
    </row>
    <row r="247" spans="1:31">
      <c r="A247" s="40" t="s">
        <v>30</v>
      </c>
      <c r="B247" s="28">
        <v>20</v>
      </c>
      <c r="C247" s="7" t="s">
        <v>23</v>
      </c>
      <c r="D247" s="6">
        <v>13</v>
      </c>
      <c r="E247" s="6" t="s">
        <v>68</v>
      </c>
      <c r="F247" s="7">
        <v>12</v>
      </c>
      <c r="H247" s="6">
        <v>17</v>
      </c>
      <c r="I247" s="6">
        <v>5</v>
      </c>
      <c r="K247" s="6">
        <v>9</v>
      </c>
      <c r="L247" s="6">
        <v>1</v>
      </c>
      <c r="N247" s="6">
        <v>6</v>
      </c>
      <c r="P247" s="6">
        <f>50-(L247)</f>
        <v>49</v>
      </c>
      <c r="Q247" s="7">
        <f>SUM(F247:O247)</f>
        <v>50</v>
      </c>
      <c r="R247" s="8">
        <f>F247/$P247*100</f>
        <v>24.489795918367346</v>
      </c>
      <c r="S247" s="9">
        <f>G247/$P247*100</f>
        <v>0</v>
      </c>
      <c r="T247" s="9">
        <f>H247/$P247*100</f>
        <v>34.693877551020407</v>
      </c>
      <c r="U247" s="9">
        <f>I247/$P247*100</f>
        <v>10.204081632653061</v>
      </c>
      <c r="V247" s="9">
        <f>J247/$P247*100</f>
        <v>0</v>
      </c>
      <c r="W247" s="9">
        <f>K247/$P247*100</f>
        <v>18.367346938775512</v>
      </c>
      <c r="X247" s="9">
        <f>M247/P247*100</f>
        <v>0</v>
      </c>
      <c r="Y247" s="9">
        <f>N247/Q247*100</f>
        <v>12</v>
      </c>
      <c r="Z247" s="9">
        <f>O247/Q247*100</f>
        <v>0</v>
      </c>
      <c r="AA247" s="61">
        <f>SUM(R247:Z247)</f>
        <v>99.755102040816325</v>
      </c>
      <c r="AB247" s="7" t="s">
        <v>24</v>
      </c>
      <c r="AE247" s="6">
        <v>0</v>
      </c>
    </row>
    <row r="248" spans="1:31">
      <c r="A248" s="40" t="s">
        <v>30</v>
      </c>
      <c r="B248" s="28">
        <v>20</v>
      </c>
      <c r="C248" s="7" t="s">
        <v>23</v>
      </c>
      <c r="D248" s="6">
        <v>14</v>
      </c>
      <c r="E248" s="6" t="s">
        <v>69</v>
      </c>
      <c r="F248" s="7">
        <v>35</v>
      </c>
      <c r="G248" s="6">
        <v>2</v>
      </c>
      <c r="J248" s="6">
        <v>3</v>
      </c>
      <c r="K248" s="6">
        <v>6</v>
      </c>
      <c r="N248" s="6">
        <v>4</v>
      </c>
      <c r="P248" s="6">
        <f>50-(L248)</f>
        <v>50</v>
      </c>
      <c r="Q248" s="7">
        <f>SUM(F248:O248)</f>
        <v>50</v>
      </c>
      <c r="R248" s="8">
        <f>F248/$P248*100</f>
        <v>70</v>
      </c>
      <c r="S248" s="9">
        <f>G248/$P248*100</f>
        <v>4</v>
      </c>
      <c r="T248" s="9">
        <f>H248/$P248*100</f>
        <v>0</v>
      </c>
      <c r="U248" s="9">
        <f>I248/$P248*100</f>
        <v>0</v>
      </c>
      <c r="V248" s="9">
        <f>J248/$P248*100</f>
        <v>6</v>
      </c>
      <c r="W248" s="9">
        <f>K248/$P248*100</f>
        <v>12</v>
      </c>
      <c r="X248" s="9">
        <f>M248/P248*100</f>
        <v>0</v>
      </c>
      <c r="Y248" s="9">
        <f>N248/Q248*100</f>
        <v>8</v>
      </c>
      <c r="Z248" s="9">
        <f>O248/Q248*100</f>
        <v>0</v>
      </c>
      <c r="AA248" s="61">
        <f>SUM(R248:Z248)</f>
        <v>100</v>
      </c>
      <c r="AB248" s="7" t="s">
        <v>24</v>
      </c>
      <c r="AE248" s="6">
        <v>0</v>
      </c>
    </row>
    <row r="249" spans="1:31">
      <c r="A249" s="40" t="s">
        <v>30</v>
      </c>
      <c r="B249" s="28">
        <v>20</v>
      </c>
      <c r="C249" s="7" t="s">
        <v>23</v>
      </c>
      <c r="D249" s="6">
        <v>15</v>
      </c>
      <c r="E249" s="6" t="s">
        <v>70</v>
      </c>
      <c r="F249" s="7">
        <v>31</v>
      </c>
      <c r="G249" s="6">
        <v>3</v>
      </c>
      <c r="H249" s="6">
        <v>3</v>
      </c>
      <c r="J249" s="6">
        <v>1</v>
      </c>
      <c r="K249" s="6">
        <v>6</v>
      </c>
      <c r="N249" s="6">
        <v>6</v>
      </c>
      <c r="P249" s="6">
        <f>50-(L249)</f>
        <v>50</v>
      </c>
      <c r="Q249" s="7">
        <f>SUM(F249:O249)</f>
        <v>50</v>
      </c>
      <c r="R249" s="8">
        <f>F249/$P249*100</f>
        <v>62</v>
      </c>
      <c r="S249" s="9">
        <f>G249/$P249*100</f>
        <v>6</v>
      </c>
      <c r="T249" s="9">
        <f>H249/$P249*100</f>
        <v>6</v>
      </c>
      <c r="U249" s="9">
        <f>I249/$P249*100</f>
        <v>0</v>
      </c>
      <c r="V249" s="9">
        <f>J249/$P249*100</f>
        <v>2</v>
      </c>
      <c r="W249" s="9">
        <f>K249/$P249*100</f>
        <v>12</v>
      </c>
      <c r="X249" s="9">
        <f>M249/P249*100</f>
        <v>0</v>
      </c>
      <c r="Y249" s="9">
        <f>N249/Q249*100</f>
        <v>12</v>
      </c>
      <c r="Z249" s="9">
        <f>O249/Q249*100</f>
        <v>0</v>
      </c>
      <c r="AA249" s="61">
        <f>SUM(R249:Z249)</f>
        <v>100</v>
      </c>
      <c r="AB249" s="7" t="s">
        <v>24</v>
      </c>
      <c r="AE249" s="6">
        <v>0</v>
      </c>
    </row>
    <row r="250" spans="1:31">
      <c r="A250" s="40" t="s">
        <v>30</v>
      </c>
      <c r="B250" s="28">
        <v>20</v>
      </c>
      <c r="C250" s="7" t="s">
        <v>23</v>
      </c>
      <c r="D250" s="6">
        <v>16</v>
      </c>
      <c r="E250" s="6" t="s">
        <v>71</v>
      </c>
      <c r="F250" s="7">
        <v>16</v>
      </c>
      <c r="G250" s="6">
        <v>5</v>
      </c>
      <c r="H250" s="6">
        <v>2</v>
      </c>
      <c r="I250" s="6">
        <v>5</v>
      </c>
      <c r="K250" s="6">
        <v>11</v>
      </c>
      <c r="L250" s="6">
        <v>2</v>
      </c>
      <c r="N250" s="6">
        <v>9</v>
      </c>
      <c r="P250" s="6">
        <f>50-(L250)</f>
        <v>48</v>
      </c>
      <c r="Q250" s="7">
        <f>SUM(F250:O250)</f>
        <v>50</v>
      </c>
      <c r="R250" s="8">
        <f>F250/$P250*100</f>
        <v>33.333333333333329</v>
      </c>
      <c r="S250" s="9">
        <f>G250/$P250*100</f>
        <v>10.416666666666668</v>
      </c>
      <c r="T250" s="9">
        <f>H250/$P250*100</f>
        <v>4.1666666666666661</v>
      </c>
      <c r="U250" s="9">
        <f>I250/$P250*100</f>
        <v>10.416666666666668</v>
      </c>
      <c r="V250" s="9">
        <f>J250/$P250*100</f>
        <v>0</v>
      </c>
      <c r="W250" s="9">
        <f>K250/$P250*100</f>
        <v>22.916666666666664</v>
      </c>
      <c r="X250" s="9">
        <f>M250/P250*100</f>
        <v>0</v>
      </c>
      <c r="Y250" s="9">
        <f>N250/Q250*100</f>
        <v>18</v>
      </c>
      <c r="Z250" s="9">
        <f>O250/Q250*100</f>
        <v>0</v>
      </c>
      <c r="AA250" s="61">
        <f>SUM(R250:Z250)</f>
        <v>99.25</v>
      </c>
      <c r="AB250" s="7" t="s">
        <v>24</v>
      </c>
      <c r="AE250" s="6">
        <v>0</v>
      </c>
    </row>
    <row r="251" spans="1:31">
      <c r="A251" s="40" t="s">
        <v>30</v>
      </c>
      <c r="B251" s="28">
        <v>20</v>
      </c>
      <c r="C251" s="7" t="s">
        <v>23</v>
      </c>
      <c r="D251" s="6">
        <v>18</v>
      </c>
      <c r="E251" s="6" t="s">
        <v>74</v>
      </c>
      <c r="F251" s="7">
        <v>35</v>
      </c>
      <c r="H251" s="6">
        <v>12</v>
      </c>
      <c r="N251" s="6">
        <v>3</v>
      </c>
      <c r="P251" s="6">
        <f>50-(L251)</f>
        <v>50</v>
      </c>
      <c r="Q251" s="7">
        <f>SUM(F251:O251)</f>
        <v>50</v>
      </c>
      <c r="R251" s="8">
        <f>F251/$P251*100</f>
        <v>70</v>
      </c>
      <c r="S251" s="9">
        <f>G251/$P251*100</f>
        <v>0</v>
      </c>
      <c r="T251" s="9">
        <f>H251/$P251*100</f>
        <v>24</v>
      </c>
      <c r="U251" s="9">
        <f>I251/$P251*100</f>
        <v>0</v>
      </c>
      <c r="V251" s="9">
        <f>J251/$P251*100</f>
        <v>0</v>
      </c>
      <c r="W251" s="9">
        <f>K251/$P251*100</f>
        <v>0</v>
      </c>
      <c r="X251" s="9">
        <f>M251/P251*100</f>
        <v>0</v>
      </c>
      <c r="Y251" s="9">
        <f>N251/Q251*100</f>
        <v>6</v>
      </c>
      <c r="Z251" s="9">
        <f>O251/Q251*100</f>
        <v>0</v>
      </c>
      <c r="AA251" s="61">
        <f>SUM(R251:Z251)</f>
        <v>100</v>
      </c>
      <c r="AB251" s="7" t="s">
        <v>24</v>
      </c>
      <c r="AE251" s="6">
        <v>0</v>
      </c>
    </row>
    <row r="252" spans="1:31">
      <c r="A252" s="40" t="s">
        <v>30</v>
      </c>
      <c r="B252" s="28">
        <v>20</v>
      </c>
      <c r="C252" s="7" t="s">
        <v>23</v>
      </c>
      <c r="D252" s="6">
        <v>19</v>
      </c>
      <c r="E252" s="6" t="s">
        <v>75</v>
      </c>
      <c r="F252" s="7">
        <v>39</v>
      </c>
      <c r="H252" s="6">
        <v>11</v>
      </c>
      <c r="P252" s="6">
        <f>50-(L252)</f>
        <v>50</v>
      </c>
      <c r="Q252" s="7">
        <f>SUM(F252:O252)</f>
        <v>50</v>
      </c>
      <c r="R252" s="8">
        <f>F252/$P252*100</f>
        <v>78</v>
      </c>
      <c r="S252" s="9">
        <f>G252/$P252*100</f>
        <v>0</v>
      </c>
      <c r="T252" s="9">
        <f>H252/$P252*100</f>
        <v>22</v>
      </c>
      <c r="U252" s="9">
        <f>I252/$P252*100</f>
        <v>0</v>
      </c>
      <c r="V252" s="9">
        <f>J252/$P252*100</f>
        <v>0</v>
      </c>
      <c r="W252" s="9">
        <f>K252/$P252*100</f>
        <v>0</v>
      </c>
      <c r="X252" s="9">
        <f>M252/P252*100</f>
        <v>0</v>
      </c>
      <c r="Y252" s="9">
        <f>N252/Q252*100</f>
        <v>0</v>
      </c>
      <c r="Z252" s="9">
        <f>O252/Q252*100</f>
        <v>0</v>
      </c>
      <c r="AA252" s="61">
        <f>SUM(R252:Z252)</f>
        <v>100</v>
      </c>
      <c r="AB252" s="7" t="s">
        <v>24</v>
      </c>
      <c r="AE252" s="6">
        <v>0</v>
      </c>
    </row>
    <row r="253" spans="1:31">
      <c r="A253" s="40" t="s">
        <v>30</v>
      </c>
      <c r="B253" s="28">
        <v>20</v>
      </c>
      <c r="C253" s="7" t="s">
        <v>23</v>
      </c>
      <c r="D253" s="6">
        <v>20</v>
      </c>
      <c r="E253" s="6" t="s">
        <v>76</v>
      </c>
      <c r="F253" s="7">
        <v>20</v>
      </c>
      <c r="H253" s="6">
        <v>9</v>
      </c>
      <c r="I253" s="6">
        <v>2</v>
      </c>
      <c r="K253" s="6">
        <v>8</v>
      </c>
      <c r="N253" s="6">
        <v>11</v>
      </c>
      <c r="P253" s="6">
        <f>50-(L253)</f>
        <v>50</v>
      </c>
      <c r="Q253" s="7">
        <f>SUM(F253:O253)</f>
        <v>50</v>
      </c>
      <c r="R253" s="8">
        <f>F253/$P253*100</f>
        <v>40</v>
      </c>
      <c r="S253" s="9">
        <f>G253/$P253*100</f>
        <v>0</v>
      </c>
      <c r="T253" s="9">
        <f>H253/$P253*100</f>
        <v>18</v>
      </c>
      <c r="U253" s="9">
        <f>I253/$P253*100</f>
        <v>4</v>
      </c>
      <c r="V253" s="9">
        <f>J253/$P253*100</f>
        <v>0</v>
      </c>
      <c r="W253" s="9">
        <f>K253/$P253*100</f>
        <v>16</v>
      </c>
      <c r="X253" s="9">
        <f>M253/P253*100</f>
        <v>0</v>
      </c>
      <c r="Y253" s="9">
        <f>N253/Q253*100</f>
        <v>22</v>
      </c>
      <c r="Z253" s="9">
        <f>O253/Q253*100</f>
        <v>0</v>
      </c>
      <c r="AA253" s="61">
        <f>SUM(R253:Z253)</f>
        <v>100</v>
      </c>
      <c r="AB253" s="7" t="s">
        <v>24</v>
      </c>
      <c r="AE253" s="6">
        <v>0</v>
      </c>
    </row>
    <row r="254" spans="1:31">
      <c r="A254" s="40" t="s">
        <v>30</v>
      </c>
      <c r="B254" s="28">
        <v>20</v>
      </c>
      <c r="C254" s="7" t="s">
        <v>23</v>
      </c>
      <c r="D254" s="6">
        <v>21</v>
      </c>
      <c r="E254" s="6" t="s">
        <v>77</v>
      </c>
      <c r="F254" s="7">
        <v>45</v>
      </c>
      <c r="G254" s="6">
        <v>1</v>
      </c>
      <c r="I254" s="6">
        <v>1</v>
      </c>
      <c r="L254" s="6">
        <v>1</v>
      </c>
      <c r="N254" s="6">
        <v>2</v>
      </c>
      <c r="P254" s="6">
        <f>50-(L254)</f>
        <v>49</v>
      </c>
      <c r="Q254" s="7">
        <f>SUM(F254:O254)</f>
        <v>50</v>
      </c>
      <c r="R254" s="8">
        <f>F254/$P254*100</f>
        <v>91.83673469387756</v>
      </c>
      <c r="S254" s="9">
        <f>G254/$P254*100</f>
        <v>2.0408163265306123</v>
      </c>
      <c r="T254" s="9">
        <f>H254/$P254*100</f>
        <v>0</v>
      </c>
      <c r="U254" s="9">
        <f>I254/$P254*100</f>
        <v>2.0408163265306123</v>
      </c>
      <c r="V254" s="9">
        <f>J254/$P254*100</f>
        <v>0</v>
      </c>
      <c r="W254" s="9">
        <f>K254/$P254*100</f>
        <v>0</v>
      </c>
      <c r="X254" s="9">
        <f>M254/P254*100</f>
        <v>0</v>
      </c>
      <c r="Y254" s="9">
        <f>N254/Q254*100</f>
        <v>4</v>
      </c>
      <c r="Z254" s="9">
        <f>O254/Q254*100</f>
        <v>0</v>
      </c>
      <c r="AA254" s="61">
        <f>SUM(R254:Z254)</f>
        <v>99.918367346938794</v>
      </c>
      <c r="AB254" s="7" t="s">
        <v>24</v>
      </c>
      <c r="AE254" s="6">
        <v>0</v>
      </c>
    </row>
    <row r="255" spans="1:31" s="7" customFormat="1">
      <c r="A255" s="40" t="s">
        <v>30</v>
      </c>
      <c r="B255" s="28">
        <v>20</v>
      </c>
      <c r="C255" s="7" t="s">
        <v>23</v>
      </c>
      <c r="D255" s="6">
        <v>22</v>
      </c>
      <c r="E255" s="6" t="s">
        <v>78</v>
      </c>
      <c r="F255" s="7">
        <v>43</v>
      </c>
      <c r="G255" s="6">
        <v>2</v>
      </c>
      <c r="H255" s="6"/>
      <c r="I255" s="6">
        <v>2</v>
      </c>
      <c r="J255" s="6"/>
      <c r="K255" s="6"/>
      <c r="L255" s="6"/>
      <c r="M255" s="6"/>
      <c r="N255" s="6">
        <v>3</v>
      </c>
      <c r="O255" s="6"/>
      <c r="P255" s="6">
        <f>50-(L255)</f>
        <v>50</v>
      </c>
      <c r="Q255" s="7">
        <f>SUM(F255:O255)</f>
        <v>50</v>
      </c>
      <c r="R255" s="8">
        <f>F255/$P255*100</f>
        <v>86</v>
      </c>
      <c r="S255" s="9">
        <f>G255/$P255*100</f>
        <v>4</v>
      </c>
      <c r="T255" s="9">
        <f>H255/$P255*100</f>
        <v>0</v>
      </c>
      <c r="U255" s="9">
        <f>I255/$P255*100</f>
        <v>4</v>
      </c>
      <c r="V255" s="9">
        <f>J255/$P255*100</f>
        <v>0</v>
      </c>
      <c r="W255" s="9">
        <f>K255/$P255*100</f>
        <v>0</v>
      </c>
      <c r="X255" s="9">
        <f>M255/P255*100</f>
        <v>0</v>
      </c>
      <c r="Y255" s="9">
        <f>N255/Q255*100</f>
        <v>6</v>
      </c>
      <c r="Z255" s="9">
        <f>O255/Q255*100</f>
        <v>0</v>
      </c>
      <c r="AA255" s="61">
        <f>SUM(R255:Z255)</f>
        <v>100</v>
      </c>
      <c r="AB255" s="7" t="s">
        <v>24</v>
      </c>
      <c r="AC255" s="49"/>
      <c r="AD255" s="56"/>
      <c r="AE255" s="6">
        <v>0</v>
      </c>
    </row>
    <row r="256" spans="1:31">
      <c r="A256" s="40" t="s">
        <v>30</v>
      </c>
      <c r="B256" s="28">
        <v>20</v>
      </c>
      <c r="C256" s="7" t="s">
        <v>23</v>
      </c>
      <c r="D256" s="6">
        <v>23</v>
      </c>
      <c r="E256" s="6" t="s">
        <v>79</v>
      </c>
      <c r="F256" s="7">
        <v>6</v>
      </c>
      <c r="G256" s="6">
        <v>7</v>
      </c>
      <c r="I256" s="6">
        <v>4</v>
      </c>
      <c r="K256" s="6">
        <v>19</v>
      </c>
      <c r="L256" s="6">
        <v>8</v>
      </c>
      <c r="N256" s="6">
        <v>6</v>
      </c>
      <c r="P256" s="6">
        <f>50-(L256)</f>
        <v>42</v>
      </c>
      <c r="Q256" s="7">
        <f>SUM(F256:O256)</f>
        <v>50</v>
      </c>
      <c r="R256" s="8">
        <f>F256/$P256*100</f>
        <v>14.285714285714285</v>
      </c>
      <c r="S256" s="9">
        <f>G256/$P256*100</f>
        <v>16.666666666666664</v>
      </c>
      <c r="T256" s="9">
        <f>H256/$P256*100</f>
        <v>0</v>
      </c>
      <c r="U256" s="9">
        <f>I256/$P256*100</f>
        <v>9.5238095238095237</v>
      </c>
      <c r="V256" s="9">
        <f>J256/$P256*100</f>
        <v>0</v>
      </c>
      <c r="W256" s="9">
        <f>K256/$P256*100</f>
        <v>45.238095238095241</v>
      </c>
      <c r="X256" s="9">
        <f>M256/P256*100</f>
        <v>0</v>
      </c>
      <c r="Y256" s="9">
        <f>N256/Q256*100</f>
        <v>12</v>
      </c>
      <c r="Z256" s="9">
        <f>O256/Q256*100</f>
        <v>0</v>
      </c>
      <c r="AA256" s="61">
        <f>SUM(R256:Z256)</f>
        <v>97.714285714285722</v>
      </c>
      <c r="AB256" s="7" t="s">
        <v>24</v>
      </c>
      <c r="AE256" s="6">
        <v>0</v>
      </c>
    </row>
    <row r="257" spans="1:31">
      <c r="A257" s="40" t="s">
        <v>30</v>
      </c>
      <c r="B257" s="28">
        <v>20</v>
      </c>
      <c r="C257" s="7" t="s">
        <v>23</v>
      </c>
      <c r="D257" s="6">
        <v>24</v>
      </c>
      <c r="E257" s="6" t="s">
        <v>80</v>
      </c>
      <c r="F257" s="7">
        <v>27</v>
      </c>
      <c r="G257" s="6">
        <v>5</v>
      </c>
      <c r="H257" s="6">
        <v>1</v>
      </c>
      <c r="I257" s="6">
        <v>2</v>
      </c>
      <c r="J257" s="6">
        <v>2</v>
      </c>
      <c r="K257" s="6">
        <v>7</v>
      </c>
      <c r="N257" s="6">
        <v>6</v>
      </c>
      <c r="P257" s="6">
        <f>50-(L257)</f>
        <v>50</v>
      </c>
      <c r="Q257" s="7">
        <f>SUM(F257:O257)</f>
        <v>50</v>
      </c>
      <c r="R257" s="8">
        <f>F257/$P257*100</f>
        <v>54</v>
      </c>
      <c r="S257" s="9">
        <f>G257/$P257*100</f>
        <v>10</v>
      </c>
      <c r="T257" s="9">
        <f>H257/$P257*100</f>
        <v>2</v>
      </c>
      <c r="U257" s="9">
        <f>I257/$P257*100</f>
        <v>4</v>
      </c>
      <c r="V257" s="9">
        <f>J257/$P257*100</f>
        <v>4</v>
      </c>
      <c r="W257" s="9">
        <f>K257/$P257*100</f>
        <v>14.000000000000002</v>
      </c>
      <c r="X257" s="9">
        <f>M257/P257*100</f>
        <v>0</v>
      </c>
      <c r="Y257" s="9">
        <f>N257/Q257*100</f>
        <v>12</v>
      </c>
      <c r="Z257" s="9">
        <f>O257/Q257*100</f>
        <v>0</v>
      </c>
      <c r="AA257" s="61">
        <f>SUM(R257:Z257)</f>
        <v>100</v>
      </c>
      <c r="AB257" s="7" t="s">
        <v>24</v>
      </c>
      <c r="AE257" s="6">
        <v>0</v>
      </c>
    </row>
    <row r="258" spans="1:31" s="12" customFormat="1">
      <c r="A258" s="40" t="s">
        <v>30</v>
      </c>
      <c r="B258" s="28">
        <v>20</v>
      </c>
      <c r="C258" s="7" t="s">
        <v>23</v>
      </c>
      <c r="D258" s="6">
        <v>25</v>
      </c>
      <c r="E258" s="6" t="s">
        <v>81</v>
      </c>
      <c r="F258" s="7">
        <v>40</v>
      </c>
      <c r="G258" s="6">
        <v>2</v>
      </c>
      <c r="H258" s="6"/>
      <c r="I258" s="6">
        <v>2</v>
      </c>
      <c r="J258" s="6">
        <v>2</v>
      </c>
      <c r="K258" s="6">
        <v>1</v>
      </c>
      <c r="L258" s="6">
        <v>3</v>
      </c>
      <c r="M258" s="6"/>
      <c r="N258" s="6"/>
      <c r="O258" s="6"/>
      <c r="P258" s="6">
        <f>50-(L258)</f>
        <v>47</v>
      </c>
      <c r="Q258" s="7">
        <f>SUM(F258:O258)</f>
        <v>50</v>
      </c>
      <c r="R258" s="8">
        <f>F258/$P258*100</f>
        <v>85.106382978723403</v>
      </c>
      <c r="S258" s="9">
        <f>G258/$P258*100</f>
        <v>4.2553191489361701</v>
      </c>
      <c r="T258" s="9">
        <f>H258/$P258*100</f>
        <v>0</v>
      </c>
      <c r="U258" s="9">
        <f>I258/$P258*100</f>
        <v>4.2553191489361701</v>
      </c>
      <c r="V258" s="9">
        <f>J258/$P258*100</f>
        <v>4.2553191489361701</v>
      </c>
      <c r="W258" s="9">
        <f>K258/$P258*100</f>
        <v>2.1276595744680851</v>
      </c>
      <c r="X258" s="9">
        <f>M258/P258*100</f>
        <v>0</v>
      </c>
      <c r="Y258" s="9">
        <f>N258/Q258*100</f>
        <v>0</v>
      </c>
      <c r="Z258" s="9">
        <f>O258/Q258*100</f>
        <v>0</v>
      </c>
      <c r="AA258" s="61">
        <f>SUM(R258:Z258)</f>
        <v>99.999999999999986</v>
      </c>
      <c r="AB258" s="7" t="s">
        <v>24</v>
      </c>
      <c r="AC258" s="49"/>
      <c r="AD258" s="56"/>
      <c r="AE258" s="6">
        <v>0</v>
      </c>
    </row>
    <row r="259" spans="1:31">
      <c r="A259" s="40" t="s">
        <v>30</v>
      </c>
      <c r="B259" s="28">
        <v>20</v>
      </c>
      <c r="C259" s="7" t="s">
        <v>23</v>
      </c>
      <c r="D259" s="6">
        <v>26</v>
      </c>
      <c r="E259" s="6" t="s">
        <v>82</v>
      </c>
      <c r="F259" s="7">
        <v>44</v>
      </c>
      <c r="G259" s="6">
        <v>3</v>
      </c>
      <c r="H259" s="6">
        <v>3</v>
      </c>
      <c r="P259" s="6">
        <f>50-(L259)</f>
        <v>50</v>
      </c>
      <c r="Q259" s="7">
        <f>SUM(F259:O259)</f>
        <v>50</v>
      </c>
      <c r="R259" s="8">
        <f>F259/$P259*100</f>
        <v>88</v>
      </c>
      <c r="S259" s="9">
        <f>G259/$P259*100</f>
        <v>6</v>
      </c>
      <c r="T259" s="9">
        <f>H259/$P259*100</f>
        <v>6</v>
      </c>
      <c r="U259" s="9">
        <f>I259/$P259*100</f>
        <v>0</v>
      </c>
      <c r="V259" s="9">
        <f>J259/$P259*100</f>
        <v>0</v>
      </c>
      <c r="W259" s="9">
        <f>K259/$P259*100</f>
        <v>0</v>
      </c>
      <c r="X259" s="9">
        <f>M259/P259*100</f>
        <v>0</v>
      </c>
      <c r="Y259" s="9">
        <f>N259/Q259*100</f>
        <v>0</v>
      </c>
      <c r="Z259" s="9">
        <f>O259/Q259*100</f>
        <v>0</v>
      </c>
      <c r="AA259" s="61">
        <f>SUM(R259:Z259)</f>
        <v>100</v>
      </c>
      <c r="AB259" s="7" t="s">
        <v>24</v>
      </c>
      <c r="AE259" s="6">
        <v>0</v>
      </c>
    </row>
    <row r="260" spans="1:31">
      <c r="A260" s="40" t="s">
        <v>30</v>
      </c>
      <c r="B260" s="28">
        <v>20</v>
      </c>
      <c r="C260" s="7" t="s">
        <v>23</v>
      </c>
      <c r="D260" s="6">
        <v>27</v>
      </c>
      <c r="E260" s="6" t="s">
        <v>83</v>
      </c>
      <c r="F260" s="7">
        <v>28</v>
      </c>
      <c r="H260" s="6">
        <v>20</v>
      </c>
      <c r="L260" s="6">
        <v>1</v>
      </c>
      <c r="N260" s="6">
        <v>1</v>
      </c>
      <c r="P260" s="6">
        <f>50-(L260)</f>
        <v>49</v>
      </c>
      <c r="Q260" s="7">
        <f>SUM(F260:O260)</f>
        <v>50</v>
      </c>
      <c r="R260" s="8">
        <f>F260/$P260*100</f>
        <v>57.142857142857139</v>
      </c>
      <c r="S260" s="9">
        <f>G260/$P260*100</f>
        <v>0</v>
      </c>
      <c r="T260" s="9">
        <f>H260/$P260*100</f>
        <v>40.816326530612244</v>
      </c>
      <c r="U260" s="9">
        <f>I260/$P260*100</f>
        <v>0</v>
      </c>
      <c r="V260" s="9">
        <f>J260/$P260*100</f>
        <v>0</v>
      </c>
      <c r="W260" s="9">
        <f>K260/$P260*100</f>
        <v>0</v>
      </c>
      <c r="X260" s="9">
        <f>M260/P260*100</f>
        <v>0</v>
      </c>
      <c r="Y260" s="9">
        <f>N260/Q260*100</f>
        <v>2</v>
      </c>
      <c r="Z260" s="9">
        <f>O260/Q260*100</f>
        <v>0</v>
      </c>
      <c r="AA260" s="61">
        <f>SUM(R260:Z260)</f>
        <v>99.959183673469383</v>
      </c>
      <c r="AB260" s="7" t="s">
        <v>24</v>
      </c>
      <c r="AE260" s="6">
        <v>0</v>
      </c>
    </row>
    <row r="261" spans="1:31">
      <c r="A261" s="40" t="s">
        <v>30</v>
      </c>
      <c r="B261" s="28">
        <v>20</v>
      </c>
      <c r="C261" s="7" t="s">
        <v>23</v>
      </c>
      <c r="D261" s="7">
        <v>28</v>
      </c>
      <c r="E261" s="6" t="s">
        <v>84</v>
      </c>
      <c r="F261" s="7">
        <v>21</v>
      </c>
      <c r="G261" s="6">
        <v>3</v>
      </c>
      <c r="I261" s="6">
        <v>9</v>
      </c>
      <c r="J261" s="6">
        <v>1</v>
      </c>
      <c r="K261" s="6">
        <v>12</v>
      </c>
      <c r="N261" s="6">
        <v>4</v>
      </c>
      <c r="P261" s="6">
        <f>50-(L261)</f>
        <v>50</v>
      </c>
      <c r="Q261" s="7">
        <f>SUM(F261:O261)</f>
        <v>50</v>
      </c>
      <c r="R261" s="8">
        <f>F261/$P261*100</f>
        <v>42</v>
      </c>
      <c r="S261" s="9">
        <f>G261/$P261*100</f>
        <v>6</v>
      </c>
      <c r="T261" s="9">
        <f>H261/$P261*100</f>
        <v>0</v>
      </c>
      <c r="U261" s="9">
        <f>I261/$P261*100</f>
        <v>18</v>
      </c>
      <c r="V261" s="9">
        <f>J261/$P261*100</f>
        <v>2</v>
      </c>
      <c r="W261" s="9">
        <f>K261/$P261*100</f>
        <v>24</v>
      </c>
      <c r="X261" s="9">
        <f>M261/P261*100</f>
        <v>0</v>
      </c>
      <c r="Y261" s="9">
        <f>N261/Q261*100</f>
        <v>8</v>
      </c>
      <c r="Z261" s="9">
        <f>O261/Q261*100</f>
        <v>0</v>
      </c>
      <c r="AA261" s="61">
        <f>SUM(R261:Z261)</f>
        <v>100</v>
      </c>
      <c r="AB261" s="7" t="s">
        <v>24</v>
      </c>
      <c r="AE261" s="6">
        <v>0</v>
      </c>
    </row>
    <row r="262" spans="1:31">
      <c r="A262" s="40" t="s">
        <v>30</v>
      </c>
      <c r="B262" s="28">
        <v>20</v>
      </c>
      <c r="C262" s="7" t="s">
        <v>23</v>
      </c>
      <c r="D262" s="6">
        <v>29</v>
      </c>
      <c r="E262" s="6" t="s">
        <v>85</v>
      </c>
      <c r="F262" s="7">
        <v>31</v>
      </c>
      <c r="G262" s="6">
        <v>1</v>
      </c>
      <c r="H262" s="6">
        <v>6</v>
      </c>
      <c r="J262" s="6">
        <v>1</v>
      </c>
      <c r="K262" s="6">
        <v>3</v>
      </c>
      <c r="L262" s="6">
        <v>8</v>
      </c>
      <c r="P262" s="6">
        <f>50-(L262)</f>
        <v>42</v>
      </c>
      <c r="Q262" s="7">
        <f>SUM(F262:O262)</f>
        <v>50</v>
      </c>
      <c r="R262" s="8">
        <f>F262/$P262*100</f>
        <v>73.80952380952381</v>
      </c>
      <c r="S262" s="9">
        <f>G262/$P262*100</f>
        <v>2.3809523809523809</v>
      </c>
      <c r="T262" s="9">
        <f>H262/$P262*100</f>
        <v>14.285714285714285</v>
      </c>
      <c r="U262" s="9">
        <f>I262/$P262*100</f>
        <v>0</v>
      </c>
      <c r="V262" s="9">
        <f>J262/$P262*100</f>
        <v>2.3809523809523809</v>
      </c>
      <c r="W262" s="9">
        <f>K262/$P262*100</f>
        <v>7.1428571428571423</v>
      </c>
      <c r="X262" s="9">
        <f>M262/P262*100</f>
        <v>0</v>
      </c>
      <c r="Y262" s="9">
        <f>N262/Q262*100</f>
        <v>0</v>
      </c>
      <c r="Z262" s="9">
        <f>O262/Q262*100</f>
        <v>0</v>
      </c>
      <c r="AA262" s="61">
        <f>SUM(R262:Z262)</f>
        <v>100</v>
      </c>
      <c r="AB262" s="7" t="s">
        <v>24</v>
      </c>
      <c r="AE262" s="6">
        <v>0</v>
      </c>
    </row>
    <row r="263" spans="1:31">
      <c r="A263" s="40" t="s">
        <v>30</v>
      </c>
      <c r="B263" s="28">
        <v>20</v>
      </c>
      <c r="C263" s="7" t="s">
        <v>23</v>
      </c>
      <c r="D263" s="7">
        <v>30</v>
      </c>
      <c r="E263" s="7" t="s">
        <v>86</v>
      </c>
      <c r="F263" s="7">
        <v>28</v>
      </c>
      <c r="G263" s="7">
        <v>10</v>
      </c>
      <c r="H263" s="7">
        <v>10</v>
      </c>
      <c r="I263" s="7"/>
      <c r="J263" s="7"/>
      <c r="K263" s="7">
        <v>1</v>
      </c>
      <c r="L263" s="7"/>
      <c r="M263" s="7"/>
      <c r="N263" s="7">
        <v>1</v>
      </c>
      <c r="O263" s="7"/>
      <c r="P263" s="7">
        <f>50-(L263)</f>
        <v>50</v>
      </c>
      <c r="Q263" s="7">
        <f>SUM(F263:O263)</f>
        <v>50</v>
      </c>
      <c r="R263" s="8">
        <f>F263/$P263*100</f>
        <v>56.000000000000007</v>
      </c>
      <c r="S263" s="9">
        <f>G263/$P263*100</f>
        <v>20</v>
      </c>
      <c r="T263" s="9">
        <f>H263/$P263*100</f>
        <v>20</v>
      </c>
      <c r="U263" s="9">
        <f>I263/$P263*100</f>
        <v>0</v>
      </c>
      <c r="V263" s="9">
        <f>J263/$P263*100</f>
        <v>0</v>
      </c>
      <c r="W263" s="9">
        <f>K263/$P263*100</f>
        <v>2</v>
      </c>
      <c r="X263" s="9">
        <f>M263/P263*100</f>
        <v>0</v>
      </c>
      <c r="Y263" s="9">
        <f>N263/Q263*100</f>
        <v>2</v>
      </c>
      <c r="Z263" s="9">
        <f>O263/Q263*100</f>
        <v>0</v>
      </c>
      <c r="AA263" s="61">
        <f>SUM(R263:Z263)</f>
        <v>100</v>
      </c>
      <c r="AB263" s="7" t="s">
        <v>24</v>
      </c>
      <c r="AC263" s="50"/>
      <c r="AE263" s="6">
        <v>0</v>
      </c>
    </row>
    <row r="264" spans="1:31">
      <c r="A264" s="40" t="s">
        <v>31</v>
      </c>
      <c r="B264" s="28">
        <v>20</v>
      </c>
      <c r="C264" s="7" t="s">
        <v>23</v>
      </c>
      <c r="D264" s="6">
        <v>1</v>
      </c>
      <c r="E264" s="6" t="s">
        <v>87</v>
      </c>
      <c r="F264" s="7">
        <v>8</v>
      </c>
      <c r="G264" s="6">
        <v>8</v>
      </c>
      <c r="H264" s="6">
        <v>11</v>
      </c>
      <c r="J264" s="6">
        <v>4</v>
      </c>
      <c r="K264" s="6">
        <v>14</v>
      </c>
      <c r="N264" s="6">
        <v>5</v>
      </c>
      <c r="P264" s="6">
        <f>50-(L264)</f>
        <v>50</v>
      </c>
      <c r="Q264" s="7">
        <f>SUM(F264:O264)</f>
        <v>50</v>
      </c>
      <c r="R264" s="8">
        <f>F264/$P264*100</f>
        <v>16</v>
      </c>
      <c r="S264" s="9">
        <f>G264/$P264*100</f>
        <v>16</v>
      </c>
      <c r="T264" s="9">
        <f>H264/$P264*100</f>
        <v>22</v>
      </c>
      <c r="U264" s="9">
        <f>I264/$P264*100</f>
        <v>0</v>
      </c>
      <c r="V264" s="9">
        <f>J264/$P264*100</f>
        <v>8</v>
      </c>
      <c r="W264" s="9">
        <f>K264/$P264*100</f>
        <v>28.000000000000004</v>
      </c>
      <c r="X264" s="9">
        <f>M264/P264*100</f>
        <v>0</v>
      </c>
      <c r="Y264" s="9">
        <f>N264/Q264*100</f>
        <v>10</v>
      </c>
      <c r="Z264" s="9">
        <f>O264/Q264*100</f>
        <v>0</v>
      </c>
      <c r="AA264" s="61">
        <f>SUM(R264:Z264)</f>
        <v>100</v>
      </c>
      <c r="AB264" s="7" t="s">
        <v>24</v>
      </c>
      <c r="AE264" s="6">
        <v>0</v>
      </c>
    </row>
    <row r="265" spans="1:31">
      <c r="A265" s="40" t="s">
        <v>31</v>
      </c>
      <c r="B265" s="28">
        <v>20</v>
      </c>
      <c r="C265" s="7" t="s">
        <v>23</v>
      </c>
      <c r="D265" s="6">
        <v>2</v>
      </c>
      <c r="E265" s="6" t="s">
        <v>102</v>
      </c>
      <c r="F265" s="7">
        <v>25</v>
      </c>
      <c r="G265" s="6">
        <v>8</v>
      </c>
      <c r="J265" s="6">
        <v>7</v>
      </c>
      <c r="K265" s="6">
        <v>3</v>
      </c>
      <c r="L265" s="6">
        <v>7</v>
      </c>
      <c r="P265" s="6">
        <f>50-(L265)</f>
        <v>43</v>
      </c>
      <c r="Q265" s="7">
        <f>SUM(F265:O265)</f>
        <v>50</v>
      </c>
      <c r="R265" s="8">
        <f>F265/$P265*100</f>
        <v>58.139534883720934</v>
      </c>
      <c r="S265" s="9">
        <f>G265/$P265*100</f>
        <v>18.604651162790699</v>
      </c>
      <c r="T265" s="9">
        <f>H265/$P265*100</f>
        <v>0</v>
      </c>
      <c r="U265" s="9">
        <f>I265/$P265*100</f>
        <v>0</v>
      </c>
      <c r="V265" s="9">
        <f>J265/$P265*100</f>
        <v>16.279069767441861</v>
      </c>
      <c r="W265" s="9">
        <f>K265/$P265*100</f>
        <v>6.9767441860465116</v>
      </c>
      <c r="X265" s="9">
        <f>M265/P265*100</f>
        <v>0</v>
      </c>
      <c r="Y265" s="9">
        <f>N265/Q265*100</f>
        <v>0</v>
      </c>
      <c r="Z265" s="9">
        <f>O265/Q265*100</f>
        <v>0</v>
      </c>
      <c r="AA265" s="61">
        <f>SUM(R265:Z265)</f>
        <v>100</v>
      </c>
      <c r="AB265" s="7" t="s">
        <v>24</v>
      </c>
      <c r="AE265" s="6">
        <v>0</v>
      </c>
    </row>
    <row r="266" spans="1:31">
      <c r="A266" s="40" t="s">
        <v>31</v>
      </c>
      <c r="B266" s="28">
        <v>20</v>
      </c>
      <c r="C266" s="7" t="s">
        <v>23</v>
      </c>
      <c r="D266" s="7">
        <v>3</v>
      </c>
      <c r="E266" s="6" t="s">
        <v>88</v>
      </c>
      <c r="F266" s="7">
        <v>21</v>
      </c>
      <c r="G266" s="6">
        <v>11</v>
      </c>
      <c r="J266" s="6">
        <v>13</v>
      </c>
      <c r="K266" s="6">
        <v>1</v>
      </c>
      <c r="L266" s="6">
        <v>4</v>
      </c>
      <c r="P266" s="6">
        <f>50-(L266)</f>
        <v>46</v>
      </c>
      <c r="Q266" s="7">
        <f>SUM(F266:O266)</f>
        <v>50</v>
      </c>
      <c r="R266" s="8">
        <f>F266/$P266*100</f>
        <v>45.652173913043477</v>
      </c>
      <c r="S266" s="9">
        <f>G266/$P266*100</f>
        <v>23.913043478260871</v>
      </c>
      <c r="T266" s="9">
        <f>H266/$P266*100</f>
        <v>0</v>
      </c>
      <c r="U266" s="9">
        <f>I266/$P266*100</f>
        <v>0</v>
      </c>
      <c r="V266" s="9">
        <f>J266/$P266*100</f>
        <v>28.260869565217391</v>
      </c>
      <c r="W266" s="9">
        <f>K266/$P266*100</f>
        <v>2.1739130434782608</v>
      </c>
      <c r="X266" s="9">
        <f>M266/P266*100</f>
        <v>0</v>
      </c>
      <c r="Y266" s="9">
        <f>N266/Q266*100</f>
        <v>0</v>
      </c>
      <c r="Z266" s="9">
        <f>O266/Q266*100</f>
        <v>0</v>
      </c>
      <c r="AA266" s="61">
        <f>SUM(R266:Z266)</f>
        <v>100</v>
      </c>
      <c r="AB266" s="7" t="s">
        <v>24</v>
      </c>
      <c r="AE266" s="6">
        <v>0</v>
      </c>
    </row>
    <row r="267" spans="1:31">
      <c r="A267" s="40" t="s">
        <v>31</v>
      </c>
      <c r="B267" s="28">
        <v>20</v>
      </c>
      <c r="C267" s="7" t="s">
        <v>23</v>
      </c>
      <c r="D267" s="6">
        <v>4</v>
      </c>
      <c r="E267" s="6" t="s">
        <v>165</v>
      </c>
      <c r="L267" s="6">
        <v>50</v>
      </c>
      <c r="P267" s="6">
        <f>50-(L267)</f>
        <v>0</v>
      </c>
      <c r="Q267" s="7">
        <f>SUM(F267:O267)</f>
        <v>50</v>
      </c>
      <c r="R267" s="8" t="e">
        <f>F267/$P267*100</f>
        <v>#DIV/0!</v>
      </c>
      <c r="S267" s="9" t="e">
        <f>G267/$P267*100</f>
        <v>#DIV/0!</v>
      </c>
      <c r="T267" s="9" t="e">
        <f>H267/$P267*100</f>
        <v>#DIV/0!</v>
      </c>
      <c r="U267" s="9" t="e">
        <f>I267/$P267*100</f>
        <v>#DIV/0!</v>
      </c>
      <c r="V267" s="9" t="e">
        <f>J267/$P267*100</f>
        <v>#DIV/0!</v>
      </c>
      <c r="W267" s="9" t="e">
        <f>K267/$P267*100</f>
        <v>#DIV/0!</v>
      </c>
      <c r="X267" s="9" t="e">
        <f>M267/P267*100</f>
        <v>#DIV/0!</v>
      </c>
      <c r="Y267" s="9">
        <f>N267/Q267*100</f>
        <v>0</v>
      </c>
      <c r="Z267" s="9">
        <f>O267/Q267*100</f>
        <v>0</v>
      </c>
      <c r="AA267" s="61" t="e">
        <f>SUM(R267:Z267)</f>
        <v>#DIV/0!</v>
      </c>
      <c r="AB267" s="7" t="s">
        <v>24</v>
      </c>
      <c r="AC267" s="49" t="s">
        <v>243</v>
      </c>
      <c r="AE267" s="6">
        <v>0</v>
      </c>
    </row>
    <row r="268" spans="1:31">
      <c r="A268" s="40" t="s">
        <v>31</v>
      </c>
      <c r="B268" s="28">
        <v>20</v>
      </c>
      <c r="C268" s="7" t="s">
        <v>23</v>
      </c>
      <c r="D268" s="6">
        <v>5</v>
      </c>
      <c r="E268" s="6" t="s">
        <v>166</v>
      </c>
      <c r="L268" s="6">
        <v>50</v>
      </c>
      <c r="P268" s="6">
        <f>50-(L268)</f>
        <v>0</v>
      </c>
      <c r="Q268" s="7">
        <f>SUM(F268:O268)</f>
        <v>50</v>
      </c>
      <c r="R268" s="8" t="e">
        <f>F268/$P268*100</f>
        <v>#DIV/0!</v>
      </c>
      <c r="S268" s="9" t="e">
        <f>G268/$P268*100</f>
        <v>#DIV/0!</v>
      </c>
      <c r="T268" s="9" t="e">
        <f>H268/$P268*100</f>
        <v>#DIV/0!</v>
      </c>
      <c r="U268" s="9" t="e">
        <f>I268/$P268*100</f>
        <v>#DIV/0!</v>
      </c>
      <c r="V268" s="9" t="e">
        <f>J268/$P268*100</f>
        <v>#DIV/0!</v>
      </c>
      <c r="W268" s="9" t="e">
        <f>K268/$P268*100</f>
        <v>#DIV/0!</v>
      </c>
      <c r="X268" s="9" t="e">
        <f>M268/P268*100</f>
        <v>#DIV/0!</v>
      </c>
      <c r="Y268" s="9">
        <f>N268/Q268*100</f>
        <v>0</v>
      </c>
      <c r="Z268" s="9">
        <f>O268/Q268*100</f>
        <v>0</v>
      </c>
      <c r="AA268" s="61" t="e">
        <f>SUM(R268:Z268)</f>
        <v>#DIV/0!</v>
      </c>
      <c r="AB268" s="7" t="s">
        <v>24</v>
      </c>
      <c r="AC268" s="49" t="s">
        <v>243</v>
      </c>
      <c r="AE268" s="6">
        <v>0</v>
      </c>
    </row>
    <row r="269" spans="1:31">
      <c r="A269" s="40" t="s">
        <v>31</v>
      </c>
      <c r="B269" s="28">
        <v>20</v>
      </c>
      <c r="C269" s="7" t="s">
        <v>23</v>
      </c>
      <c r="D269" s="7">
        <v>6</v>
      </c>
      <c r="E269" s="7" t="s">
        <v>89</v>
      </c>
      <c r="F269" s="7">
        <v>23</v>
      </c>
      <c r="G269" s="7"/>
      <c r="H269" s="7">
        <v>6</v>
      </c>
      <c r="I269" s="7"/>
      <c r="J269" s="7"/>
      <c r="K269" s="7">
        <v>11</v>
      </c>
      <c r="L269" s="7">
        <v>5</v>
      </c>
      <c r="M269" s="7"/>
      <c r="N269" s="7">
        <v>5</v>
      </c>
      <c r="O269" s="7"/>
      <c r="P269" s="7">
        <f>50-(L269)</f>
        <v>45</v>
      </c>
      <c r="Q269" s="7">
        <f>SUM(F269:O269)</f>
        <v>50</v>
      </c>
      <c r="R269" s="8">
        <f>F269/$P269*100</f>
        <v>51.111111111111107</v>
      </c>
      <c r="S269" s="9">
        <f>G269/$P269*100</f>
        <v>0</v>
      </c>
      <c r="T269" s="9">
        <f>H269/$P269*100</f>
        <v>13.333333333333334</v>
      </c>
      <c r="U269" s="9">
        <f>I269/$P269*100</f>
        <v>0</v>
      </c>
      <c r="V269" s="9">
        <f>J269/$P269*100</f>
        <v>0</v>
      </c>
      <c r="W269" s="9">
        <f>K269/$P269*100</f>
        <v>24.444444444444443</v>
      </c>
      <c r="X269" s="9">
        <f>M269/P269*100</f>
        <v>0</v>
      </c>
      <c r="Y269" s="9">
        <f>N269/Q269*100</f>
        <v>10</v>
      </c>
      <c r="Z269" s="9">
        <f>O269/Q269*100</f>
        <v>0</v>
      </c>
      <c r="AA269" s="61">
        <f>SUM(R269:Z269)</f>
        <v>98.888888888888886</v>
      </c>
      <c r="AB269" s="7" t="s">
        <v>24</v>
      </c>
      <c r="AC269" s="50"/>
      <c r="AE269" s="6">
        <v>0</v>
      </c>
    </row>
    <row r="270" spans="1:31">
      <c r="A270" s="40" t="s">
        <v>31</v>
      </c>
      <c r="B270" s="28">
        <v>20</v>
      </c>
      <c r="C270" s="7" t="s">
        <v>23</v>
      </c>
      <c r="D270" s="6">
        <v>7</v>
      </c>
      <c r="E270" s="6" t="s">
        <v>167</v>
      </c>
      <c r="L270" s="6">
        <v>50</v>
      </c>
      <c r="P270" s="6">
        <f>50-(L270)</f>
        <v>0</v>
      </c>
      <c r="Q270" s="7">
        <f>SUM(F270:O270)</f>
        <v>50</v>
      </c>
      <c r="R270" s="8" t="e">
        <f>F270/$P270*100</f>
        <v>#DIV/0!</v>
      </c>
      <c r="S270" s="9" t="e">
        <f>G270/$P270*100</f>
        <v>#DIV/0!</v>
      </c>
      <c r="T270" s="9" t="e">
        <f>H270/$P270*100</f>
        <v>#DIV/0!</v>
      </c>
      <c r="U270" s="9" t="e">
        <f>I270/$P270*100</f>
        <v>#DIV/0!</v>
      </c>
      <c r="V270" s="9" t="e">
        <f>J270/$P270*100</f>
        <v>#DIV/0!</v>
      </c>
      <c r="W270" s="9" t="e">
        <f>K270/$P270*100</f>
        <v>#DIV/0!</v>
      </c>
      <c r="X270" s="9" t="e">
        <f>M270/P270*100</f>
        <v>#DIV/0!</v>
      </c>
      <c r="Y270" s="9">
        <f>N270/Q270*100</f>
        <v>0</v>
      </c>
      <c r="Z270" s="9">
        <f>O270/Q270*100</f>
        <v>0</v>
      </c>
      <c r="AA270" s="61" t="e">
        <f>SUM(R270:Z270)</f>
        <v>#DIV/0!</v>
      </c>
      <c r="AB270" s="7" t="s">
        <v>24</v>
      </c>
      <c r="AC270" s="49" t="s">
        <v>243</v>
      </c>
      <c r="AE270" s="6">
        <v>0</v>
      </c>
    </row>
    <row r="271" spans="1:31" s="1" customFormat="1">
      <c r="A271" s="39" t="s">
        <v>31</v>
      </c>
      <c r="B271" s="27">
        <v>20</v>
      </c>
      <c r="C271" s="1" t="s">
        <v>23</v>
      </c>
      <c r="D271" s="1">
        <v>8</v>
      </c>
      <c r="E271" s="1" t="s">
        <v>168</v>
      </c>
      <c r="L271" s="1">
        <v>50</v>
      </c>
      <c r="P271" s="1">
        <f>50-(L271)</f>
        <v>0</v>
      </c>
      <c r="Q271" s="1">
        <f>SUM(F271:O271)</f>
        <v>50</v>
      </c>
      <c r="R271" s="10" t="e">
        <f>F271/$P271*100</f>
        <v>#DIV/0!</v>
      </c>
      <c r="S271" s="11" t="e">
        <f>G271/$P271*100</f>
        <v>#DIV/0!</v>
      </c>
      <c r="T271" s="11" t="e">
        <f>H271/$P271*100</f>
        <v>#DIV/0!</v>
      </c>
      <c r="U271" s="11" t="e">
        <f>I271/$P271*100</f>
        <v>#DIV/0!</v>
      </c>
      <c r="V271" s="11" t="e">
        <f>J271/$P271*100</f>
        <v>#DIV/0!</v>
      </c>
      <c r="W271" s="11" t="e">
        <f>K271/$P271*100</f>
        <v>#DIV/0!</v>
      </c>
      <c r="X271" s="11" t="e">
        <f>M271/P271*100</f>
        <v>#DIV/0!</v>
      </c>
      <c r="Y271" s="11">
        <f>N271/Q271*100</f>
        <v>0</v>
      </c>
      <c r="Z271" s="11">
        <f>O271/Q271*100</f>
        <v>0</v>
      </c>
      <c r="AA271" s="62" t="e">
        <f>SUM(R271:Z271)</f>
        <v>#DIV/0!</v>
      </c>
      <c r="AB271" s="1" t="s">
        <v>24</v>
      </c>
      <c r="AC271" s="51" t="s">
        <v>243</v>
      </c>
      <c r="AD271" s="57"/>
      <c r="AE271" s="6">
        <v>0</v>
      </c>
    </row>
    <row r="272" spans="1:31" s="12" customFormat="1">
      <c r="A272" s="40" t="s">
        <v>31</v>
      </c>
      <c r="B272" s="28">
        <v>20</v>
      </c>
      <c r="C272" s="7" t="s">
        <v>23</v>
      </c>
      <c r="D272" s="6">
        <v>9</v>
      </c>
      <c r="E272" s="6" t="s">
        <v>169</v>
      </c>
      <c r="F272" s="7"/>
      <c r="G272" s="6"/>
      <c r="H272" s="6"/>
      <c r="I272" s="6"/>
      <c r="J272" s="6"/>
      <c r="K272" s="6"/>
      <c r="L272" s="6">
        <v>50</v>
      </c>
      <c r="M272" s="6"/>
      <c r="N272" s="6"/>
      <c r="O272" s="6"/>
      <c r="P272" s="6">
        <f>50-(L272)</f>
        <v>0</v>
      </c>
      <c r="Q272" s="7">
        <f>SUM(F272:O272)</f>
        <v>50</v>
      </c>
      <c r="R272" s="8" t="e">
        <f>F272/$P272*100</f>
        <v>#DIV/0!</v>
      </c>
      <c r="S272" s="9" t="e">
        <f>G272/$P272*100</f>
        <v>#DIV/0!</v>
      </c>
      <c r="T272" s="9" t="e">
        <f>H272/$P272*100</f>
        <v>#DIV/0!</v>
      </c>
      <c r="U272" s="9" t="e">
        <f>I272/$P272*100</f>
        <v>#DIV/0!</v>
      </c>
      <c r="V272" s="9" t="e">
        <f>J272/$P272*100</f>
        <v>#DIV/0!</v>
      </c>
      <c r="W272" s="9" t="e">
        <f>K272/$P272*100</f>
        <v>#DIV/0!</v>
      </c>
      <c r="X272" s="9" t="e">
        <f>M272/P272*100</f>
        <v>#DIV/0!</v>
      </c>
      <c r="Y272" s="9">
        <f>N272/Q272*100</f>
        <v>0</v>
      </c>
      <c r="Z272" s="9">
        <f>O272/Q272*100</f>
        <v>0</v>
      </c>
      <c r="AA272" s="61" t="e">
        <f>SUM(R272:Z272)</f>
        <v>#DIV/0!</v>
      </c>
      <c r="AB272" s="7" t="s">
        <v>24</v>
      </c>
      <c r="AC272" s="49" t="s">
        <v>243</v>
      </c>
      <c r="AD272" s="56"/>
      <c r="AE272" s="6">
        <v>0</v>
      </c>
    </row>
    <row r="273" spans="1:31" s="12" customFormat="1">
      <c r="A273" s="40" t="s">
        <v>31</v>
      </c>
      <c r="B273" s="28">
        <v>20</v>
      </c>
      <c r="C273" s="7" t="s">
        <v>23</v>
      </c>
      <c r="D273" s="6">
        <v>10</v>
      </c>
      <c r="E273" s="6" t="s">
        <v>103</v>
      </c>
      <c r="F273" s="7"/>
      <c r="G273" s="6">
        <v>4</v>
      </c>
      <c r="H273" s="6">
        <v>25</v>
      </c>
      <c r="I273" s="6"/>
      <c r="J273" s="6">
        <v>5</v>
      </c>
      <c r="K273" s="6">
        <v>11</v>
      </c>
      <c r="L273" s="6"/>
      <c r="M273" s="6"/>
      <c r="N273" s="6">
        <v>5</v>
      </c>
      <c r="O273" s="6"/>
      <c r="P273" s="6">
        <f>50-(L273)</f>
        <v>50</v>
      </c>
      <c r="Q273" s="7">
        <f>SUM(F273:O273)</f>
        <v>50</v>
      </c>
      <c r="R273" s="8">
        <f>F273/$P273*100</f>
        <v>0</v>
      </c>
      <c r="S273" s="9">
        <f>G273/$P273*100</f>
        <v>8</v>
      </c>
      <c r="T273" s="9">
        <f>H273/$P273*100</f>
        <v>50</v>
      </c>
      <c r="U273" s="9">
        <f>I273/$P273*100</f>
        <v>0</v>
      </c>
      <c r="V273" s="9">
        <f>J273/$P273*100</f>
        <v>10</v>
      </c>
      <c r="W273" s="9">
        <f>K273/$P273*100</f>
        <v>22</v>
      </c>
      <c r="X273" s="9">
        <f>M273/P273*100</f>
        <v>0</v>
      </c>
      <c r="Y273" s="9">
        <f>N273/Q273*100</f>
        <v>10</v>
      </c>
      <c r="Z273" s="9">
        <f>O273/Q273*100</f>
        <v>0</v>
      </c>
      <c r="AA273" s="61">
        <f>SUM(R273:Z273)</f>
        <v>100</v>
      </c>
      <c r="AB273" s="7" t="s">
        <v>24</v>
      </c>
      <c r="AC273" s="49"/>
      <c r="AD273" s="56"/>
      <c r="AE273" s="6">
        <v>0</v>
      </c>
    </row>
    <row r="274" spans="1:31" s="12" customFormat="1">
      <c r="A274" s="40" t="s">
        <v>31</v>
      </c>
      <c r="B274" s="28">
        <v>20</v>
      </c>
      <c r="C274" s="7" t="s">
        <v>23</v>
      </c>
      <c r="D274" s="6">
        <v>11</v>
      </c>
      <c r="E274" s="6" t="s">
        <v>90</v>
      </c>
      <c r="F274" s="7">
        <v>30</v>
      </c>
      <c r="G274" s="6">
        <v>5</v>
      </c>
      <c r="H274" s="6"/>
      <c r="I274" s="6"/>
      <c r="J274" s="6">
        <v>10</v>
      </c>
      <c r="K274" s="6">
        <v>4</v>
      </c>
      <c r="L274" s="6"/>
      <c r="M274" s="6"/>
      <c r="N274" s="6">
        <v>1</v>
      </c>
      <c r="O274" s="6"/>
      <c r="P274" s="6">
        <f>50-(L274)</f>
        <v>50</v>
      </c>
      <c r="Q274" s="7">
        <f>SUM(F274:O274)</f>
        <v>50</v>
      </c>
      <c r="R274" s="8">
        <f>F274/$P274*100</f>
        <v>60</v>
      </c>
      <c r="S274" s="9">
        <f>G274/$P274*100</f>
        <v>10</v>
      </c>
      <c r="T274" s="9">
        <f>H274/$P274*100</f>
        <v>0</v>
      </c>
      <c r="U274" s="9">
        <f>I274/$P274*100</f>
        <v>0</v>
      </c>
      <c r="V274" s="9">
        <f>J274/$P274*100</f>
        <v>20</v>
      </c>
      <c r="W274" s="9">
        <f>K274/$P274*100</f>
        <v>8</v>
      </c>
      <c r="X274" s="9">
        <f>M274/P274*100</f>
        <v>0</v>
      </c>
      <c r="Y274" s="9">
        <f>N274/Q274*100</f>
        <v>2</v>
      </c>
      <c r="Z274" s="9">
        <f>O274/Q274*100</f>
        <v>0</v>
      </c>
      <c r="AA274" s="61">
        <f>SUM(R274:Z274)</f>
        <v>100</v>
      </c>
      <c r="AB274" s="7" t="s">
        <v>24</v>
      </c>
      <c r="AC274" s="49"/>
      <c r="AD274" s="56"/>
      <c r="AE274" s="6">
        <v>0</v>
      </c>
    </row>
    <row r="275" spans="1:31" s="12" customFormat="1">
      <c r="A275" s="40" t="s">
        <v>31</v>
      </c>
      <c r="B275" s="28">
        <v>20</v>
      </c>
      <c r="C275" s="7" t="s">
        <v>23</v>
      </c>
      <c r="D275" s="6">
        <v>12</v>
      </c>
      <c r="E275" s="6" t="s">
        <v>91</v>
      </c>
      <c r="F275" s="7">
        <v>30</v>
      </c>
      <c r="G275" s="6"/>
      <c r="H275" s="6"/>
      <c r="I275" s="6">
        <v>4</v>
      </c>
      <c r="J275" s="6">
        <v>7</v>
      </c>
      <c r="K275" s="6">
        <v>5</v>
      </c>
      <c r="L275" s="6"/>
      <c r="M275" s="6"/>
      <c r="N275" s="6">
        <v>4</v>
      </c>
      <c r="O275" s="6"/>
      <c r="P275" s="6">
        <f>50-(L275)</f>
        <v>50</v>
      </c>
      <c r="Q275" s="7">
        <f>SUM(F275:O275)</f>
        <v>50</v>
      </c>
      <c r="R275" s="8">
        <f>F275/$P275*100</f>
        <v>60</v>
      </c>
      <c r="S275" s="9">
        <f>G275/$P275*100</f>
        <v>0</v>
      </c>
      <c r="T275" s="9">
        <f>H275/$P275*100</f>
        <v>0</v>
      </c>
      <c r="U275" s="9">
        <f>I275/$P275*100</f>
        <v>8</v>
      </c>
      <c r="V275" s="9">
        <f>J275/$P275*100</f>
        <v>14.000000000000002</v>
      </c>
      <c r="W275" s="9">
        <f>K275/$P275*100</f>
        <v>10</v>
      </c>
      <c r="X275" s="9">
        <f>M275/P275*100</f>
        <v>0</v>
      </c>
      <c r="Y275" s="9">
        <f>N275/Q275*100</f>
        <v>8</v>
      </c>
      <c r="Z275" s="9">
        <f>O275/Q275*100</f>
        <v>0</v>
      </c>
      <c r="AA275" s="61">
        <f>SUM(R275:Z275)</f>
        <v>100</v>
      </c>
      <c r="AB275" s="7" t="s">
        <v>24</v>
      </c>
      <c r="AC275" s="49"/>
      <c r="AD275" s="56"/>
      <c r="AE275" s="6">
        <v>0</v>
      </c>
    </row>
    <row r="276" spans="1:31" s="12" customFormat="1">
      <c r="A276" s="40" t="s">
        <v>31</v>
      </c>
      <c r="B276" s="28">
        <v>20</v>
      </c>
      <c r="C276" s="7" t="s">
        <v>23</v>
      </c>
      <c r="D276" s="6">
        <v>13</v>
      </c>
      <c r="E276" s="6" t="s">
        <v>170</v>
      </c>
      <c r="F276" s="7"/>
      <c r="G276" s="6"/>
      <c r="H276" s="6"/>
      <c r="I276" s="6"/>
      <c r="J276" s="6"/>
      <c r="K276" s="6"/>
      <c r="L276" s="6">
        <v>50</v>
      </c>
      <c r="M276" s="6"/>
      <c r="N276" s="6"/>
      <c r="O276" s="6"/>
      <c r="P276" s="6">
        <f>50-(L276)</f>
        <v>0</v>
      </c>
      <c r="Q276" s="7">
        <f>SUM(F276:O276)</f>
        <v>50</v>
      </c>
      <c r="R276" s="8" t="e">
        <f>F276/$P276*100</f>
        <v>#DIV/0!</v>
      </c>
      <c r="S276" s="9" t="e">
        <f>G276/$P276*100</f>
        <v>#DIV/0!</v>
      </c>
      <c r="T276" s="9" t="e">
        <f>H276/$P276*100</f>
        <v>#DIV/0!</v>
      </c>
      <c r="U276" s="9" t="e">
        <f>I276/$P276*100</f>
        <v>#DIV/0!</v>
      </c>
      <c r="V276" s="9" t="e">
        <f>J276/$P276*100</f>
        <v>#DIV/0!</v>
      </c>
      <c r="W276" s="9" t="e">
        <f>K276/$P276*100</f>
        <v>#DIV/0!</v>
      </c>
      <c r="X276" s="9" t="e">
        <f>M276/P276*100</f>
        <v>#DIV/0!</v>
      </c>
      <c r="Y276" s="9">
        <f>N276/Q276*100</f>
        <v>0</v>
      </c>
      <c r="Z276" s="9">
        <f>O276/Q276*100</f>
        <v>0</v>
      </c>
      <c r="AA276" s="61" t="e">
        <f>SUM(R276:Z276)</f>
        <v>#DIV/0!</v>
      </c>
      <c r="AB276" s="7" t="s">
        <v>24</v>
      </c>
      <c r="AC276" s="49" t="s">
        <v>243</v>
      </c>
      <c r="AD276" s="56"/>
      <c r="AE276" s="6">
        <v>0</v>
      </c>
    </row>
    <row r="277" spans="1:31" s="12" customFormat="1">
      <c r="A277" s="40" t="s">
        <v>31</v>
      </c>
      <c r="B277" s="28">
        <v>20</v>
      </c>
      <c r="C277" s="7" t="s">
        <v>23</v>
      </c>
      <c r="D277" s="7">
        <v>14</v>
      </c>
      <c r="E277" s="6" t="s">
        <v>171</v>
      </c>
      <c r="F277" s="7"/>
      <c r="G277" s="6"/>
      <c r="H277" s="6"/>
      <c r="I277" s="6"/>
      <c r="J277" s="6"/>
      <c r="K277" s="6"/>
      <c r="L277" s="6">
        <v>50</v>
      </c>
      <c r="M277" s="6"/>
      <c r="N277" s="6"/>
      <c r="O277" s="6"/>
      <c r="P277" s="6">
        <f>50-(L277)</f>
        <v>0</v>
      </c>
      <c r="Q277" s="7">
        <f>SUM(F277:O277)</f>
        <v>50</v>
      </c>
      <c r="R277" s="8" t="e">
        <f>F277/$P277*100</f>
        <v>#DIV/0!</v>
      </c>
      <c r="S277" s="9" t="e">
        <f>G277/$P277*100</f>
        <v>#DIV/0!</v>
      </c>
      <c r="T277" s="9" t="e">
        <f>H277/$P277*100</f>
        <v>#DIV/0!</v>
      </c>
      <c r="U277" s="9" t="e">
        <f>I277/$P277*100</f>
        <v>#DIV/0!</v>
      </c>
      <c r="V277" s="9" t="e">
        <f>J277/$P277*100</f>
        <v>#DIV/0!</v>
      </c>
      <c r="W277" s="9" t="e">
        <f>K277/$P277*100</f>
        <v>#DIV/0!</v>
      </c>
      <c r="X277" s="9" t="e">
        <f>M277/P277*100</f>
        <v>#DIV/0!</v>
      </c>
      <c r="Y277" s="9">
        <f>N277/Q277*100</f>
        <v>0</v>
      </c>
      <c r="Z277" s="9">
        <f>O277/Q277*100</f>
        <v>0</v>
      </c>
      <c r="AA277" s="61" t="e">
        <f>SUM(R277:Z277)</f>
        <v>#DIV/0!</v>
      </c>
      <c r="AB277" s="7" t="s">
        <v>24</v>
      </c>
      <c r="AC277" s="49" t="s">
        <v>243</v>
      </c>
      <c r="AD277" s="56"/>
      <c r="AE277" s="6">
        <v>0</v>
      </c>
    </row>
    <row r="278" spans="1:31" s="12" customFormat="1">
      <c r="A278" s="40" t="s">
        <v>31</v>
      </c>
      <c r="B278" s="28">
        <v>20</v>
      </c>
      <c r="C278" s="7" t="s">
        <v>23</v>
      </c>
      <c r="D278" s="6">
        <v>15</v>
      </c>
      <c r="E278" s="6" t="s">
        <v>172</v>
      </c>
      <c r="F278" s="7"/>
      <c r="G278" s="6"/>
      <c r="H278" s="6"/>
      <c r="I278" s="6"/>
      <c r="J278" s="6"/>
      <c r="K278" s="6"/>
      <c r="L278" s="6">
        <v>50</v>
      </c>
      <c r="M278" s="6"/>
      <c r="N278" s="6"/>
      <c r="O278" s="6"/>
      <c r="P278" s="6">
        <f>50-(L278)</f>
        <v>0</v>
      </c>
      <c r="Q278" s="7">
        <f>SUM(F278:O278)</f>
        <v>50</v>
      </c>
      <c r="R278" s="8" t="e">
        <f>F278/$P278*100</f>
        <v>#DIV/0!</v>
      </c>
      <c r="S278" s="9" t="e">
        <f>G278/$P278*100</f>
        <v>#DIV/0!</v>
      </c>
      <c r="T278" s="9" t="e">
        <f>H278/$P278*100</f>
        <v>#DIV/0!</v>
      </c>
      <c r="U278" s="9" t="e">
        <f>I278/$P278*100</f>
        <v>#DIV/0!</v>
      </c>
      <c r="V278" s="9" t="e">
        <f>J278/$P278*100</f>
        <v>#DIV/0!</v>
      </c>
      <c r="W278" s="9" t="e">
        <f>K278/$P278*100</f>
        <v>#DIV/0!</v>
      </c>
      <c r="X278" s="9" t="e">
        <f>M278/P278*100</f>
        <v>#DIV/0!</v>
      </c>
      <c r="Y278" s="9">
        <f>N278/Q278*100</f>
        <v>0</v>
      </c>
      <c r="Z278" s="9">
        <f>O278/Q278*100</f>
        <v>0</v>
      </c>
      <c r="AA278" s="61" t="e">
        <f>SUM(R278:Z278)</f>
        <v>#DIV/0!</v>
      </c>
      <c r="AB278" s="7" t="s">
        <v>24</v>
      </c>
      <c r="AC278" s="49" t="s">
        <v>243</v>
      </c>
      <c r="AD278" s="56"/>
      <c r="AE278" s="6">
        <v>0</v>
      </c>
    </row>
    <row r="279" spans="1:31" s="12" customFormat="1">
      <c r="A279" s="40" t="s">
        <v>31</v>
      </c>
      <c r="B279" s="28">
        <v>20</v>
      </c>
      <c r="C279" s="7" t="s">
        <v>23</v>
      </c>
      <c r="D279" s="6">
        <v>16</v>
      </c>
      <c r="E279" s="6" t="s">
        <v>92</v>
      </c>
      <c r="F279" s="7">
        <v>16</v>
      </c>
      <c r="G279" s="6">
        <v>4</v>
      </c>
      <c r="H279" s="6"/>
      <c r="I279" s="6"/>
      <c r="J279" s="6">
        <v>9</v>
      </c>
      <c r="K279" s="6">
        <v>13</v>
      </c>
      <c r="L279" s="6"/>
      <c r="M279" s="6"/>
      <c r="N279" s="6">
        <v>8</v>
      </c>
      <c r="O279" s="6"/>
      <c r="P279" s="6">
        <f>50-(L279)</f>
        <v>50</v>
      </c>
      <c r="Q279" s="7">
        <f>SUM(F279:O279)</f>
        <v>50</v>
      </c>
      <c r="R279" s="8">
        <f>F279/$P279*100</f>
        <v>32</v>
      </c>
      <c r="S279" s="9">
        <f>G279/$P279*100</f>
        <v>8</v>
      </c>
      <c r="T279" s="9">
        <f>H279/$P279*100</f>
        <v>0</v>
      </c>
      <c r="U279" s="9">
        <f>I279/$P279*100</f>
        <v>0</v>
      </c>
      <c r="V279" s="9">
        <f>J279/$P279*100</f>
        <v>18</v>
      </c>
      <c r="W279" s="9">
        <f>K279/$P279*100</f>
        <v>26</v>
      </c>
      <c r="X279" s="9">
        <f>M279/P279*100</f>
        <v>0</v>
      </c>
      <c r="Y279" s="9">
        <f>N279/Q279*100</f>
        <v>16</v>
      </c>
      <c r="Z279" s="9">
        <f>O279/Q279*100</f>
        <v>0</v>
      </c>
      <c r="AA279" s="61">
        <f>SUM(R279:Z279)</f>
        <v>100</v>
      </c>
      <c r="AB279" s="7" t="s">
        <v>24</v>
      </c>
      <c r="AC279" s="49"/>
      <c r="AD279" s="56"/>
      <c r="AE279" s="6">
        <v>0</v>
      </c>
    </row>
    <row r="280" spans="1:31" s="12" customFormat="1">
      <c r="A280" s="40" t="s">
        <v>31</v>
      </c>
      <c r="B280" s="28">
        <v>20</v>
      </c>
      <c r="C280" s="7" t="s">
        <v>23</v>
      </c>
      <c r="D280" s="7">
        <v>17</v>
      </c>
      <c r="E280" s="7" t="s">
        <v>173</v>
      </c>
      <c r="F280" s="7"/>
      <c r="G280" s="7"/>
      <c r="H280" s="7"/>
      <c r="I280" s="7"/>
      <c r="J280" s="7"/>
      <c r="K280" s="7"/>
      <c r="L280" s="7">
        <v>50</v>
      </c>
      <c r="M280" s="7"/>
      <c r="N280" s="7"/>
      <c r="O280" s="7"/>
      <c r="P280" s="7">
        <f>50-(L280)</f>
        <v>0</v>
      </c>
      <c r="Q280" s="7">
        <f>SUM(F280:O280)</f>
        <v>50</v>
      </c>
      <c r="R280" s="8" t="e">
        <f>F280/$P280*100</f>
        <v>#DIV/0!</v>
      </c>
      <c r="S280" s="9" t="e">
        <f>G280/$P280*100</f>
        <v>#DIV/0!</v>
      </c>
      <c r="T280" s="9" t="e">
        <f>H280/$P280*100</f>
        <v>#DIV/0!</v>
      </c>
      <c r="U280" s="9" t="e">
        <f>I280/$P280*100</f>
        <v>#DIV/0!</v>
      </c>
      <c r="V280" s="9" t="e">
        <f>J280/$P280*100</f>
        <v>#DIV/0!</v>
      </c>
      <c r="W280" s="9" t="e">
        <f>K280/$P280*100</f>
        <v>#DIV/0!</v>
      </c>
      <c r="X280" s="9" t="e">
        <f>M280/P280*100</f>
        <v>#DIV/0!</v>
      </c>
      <c r="Y280" s="9">
        <f>N280/Q280*100</f>
        <v>0</v>
      </c>
      <c r="Z280" s="9">
        <f>O280/Q280*100</f>
        <v>0</v>
      </c>
      <c r="AA280" s="61" t="e">
        <f>SUM(R280:Z280)</f>
        <v>#DIV/0!</v>
      </c>
      <c r="AB280" s="7" t="s">
        <v>24</v>
      </c>
      <c r="AC280" s="50" t="s">
        <v>243</v>
      </c>
      <c r="AD280" s="56"/>
      <c r="AE280" s="6">
        <v>0</v>
      </c>
    </row>
    <row r="281" spans="1:31" s="12" customFormat="1">
      <c r="A281" s="40" t="s">
        <v>31</v>
      </c>
      <c r="B281" s="28">
        <v>20</v>
      </c>
      <c r="C281" s="7" t="s">
        <v>23</v>
      </c>
      <c r="D281" s="6">
        <v>18</v>
      </c>
      <c r="E281" s="6" t="s">
        <v>93</v>
      </c>
      <c r="F281" s="7"/>
      <c r="G281" s="6"/>
      <c r="H281" s="6">
        <v>15</v>
      </c>
      <c r="I281" s="6"/>
      <c r="J281" s="6">
        <v>10</v>
      </c>
      <c r="K281" s="6"/>
      <c r="L281" s="6">
        <v>25</v>
      </c>
      <c r="M281" s="6"/>
      <c r="N281" s="6"/>
      <c r="O281" s="6"/>
      <c r="P281" s="6">
        <f>50-(L281)</f>
        <v>25</v>
      </c>
      <c r="Q281" s="7">
        <f>SUM(F281:O281)</f>
        <v>50</v>
      </c>
      <c r="R281" s="8">
        <f>F281/$P281*100</f>
        <v>0</v>
      </c>
      <c r="S281" s="9">
        <f>G281/$P281*100</f>
        <v>0</v>
      </c>
      <c r="T281" s="9">
        <f>H281/$P281*100</f>
        <v>60</v>
      </c>
      <c r="U281" s="9">
        <f>I281/$P281*100</f>
        <v>0</v>
      </c>
      <c r="V281" s="9">
        <f>J281/$P281*100</f>
        <v>40</v>
      </c>
      <c r="W281" s="9">
        <f>K281/$P281*100</f>
        <v>0</v>
      </c>
      <c r="X281" s="9">
        <f>M281/P281*100</f>
        <v>0</v>
      </c>
      <c r="Y281" s="9">
        <f>N281/Q281*100</f>
        <v>0</v>
      </c>
      <c r="Z281" s="9">
        <f>O281/Q281*100</f>
        <v>0</v>
      </c>
      <c r="AA281" s="61">
        <f>SUM(R281:Z281)</f>
        <v>100</v>
      </c>
      <c r="AB281" s="7" t="s">
        <v>24</v>
      </c>
      <c r="AC281" s="49"/>
      <c r="AD281" s="56"/>
      <c r="AE281" s="6">
        <v>0</v>
      </c>
    </row>
    <row r="282" spans="1:31" s="12" customFormat="1">
      <c r="A282" s="40" t="s">
        <v>31</v>
      </c>
      <c r="B282" s="28">
        <v>20</v>
      </c>
      <c r="C282" s="7" t="s">
        <v>23</v>
      </c>
      <c r="D282" s="6">
        <v>19</v>
      </c>
      <c r="E282" s="6" t="s">
        <v>94</v>
      </c>
      <c r="F282" s="7"/>
      <c r="G282" s="6">
        <v>6</v>
      </c>
      <c r="H282" s="6">
        <v>32</v>
      </c>
      <c r="I282" s="6">
        <v>5</v>
      </c>
      <c r="J282" s="6">
        <v>2</v>
      </c>
      <c r="K282" s="6">
        <v>4</v>
      </c>
      <c r="L282" s="6"/>
      <c r="M282" s="6"/>
      <c r="N282" s="6">
        <v>1</v>
      </c>
      <c r="O282" s="6"/>
      <c r="P282" s="6">
        <f>50-(L282)</f>
        <v>50</v>
      </c>
      <c r="Q282" s="7">
        <f>SUM(F282:O282)</f>
        <v>50</v>
      </c>
      <c r="R282" s="8">
        <f>F282/$P282*100</f>
        <v>0</v>
      </c>
      <c r="S282" s="9">
        <f>G282/$P282*100</f>
        <v>12</v>
      </c>
      <c r="T282" s="9">
        <f>H282/$P282*100</f>
        <v>64</v>
      </c>
      <c r="U282" s="9">
        <f>I282/$P282*100</f>
        <v>10</v>
      </c>
      <c r="V282" s="9">
        <f>J282/$P282*100</f>
        <v>4</v>
      </c>
      <c r="W282" s="9">
        <f>K282/$P282*100</f>
        <v>8</v>
      </c>
      <c r="X282" s="9">
        <f>M282/P282*100</f>
        <v>0</v>
      </c>
      <c r="Y282" s="9">
        <f>N282/Q282*100</f>
        <v>2</v>
      </c>
      <c r="Z282" s="9">
        <f>O282/Q282*100</f>
        <v>0</v>
      </c>
      <c r="AA282" s="61">
        <f>SUM(R282:Z282)</f>
        <v>100</v>
      </c>
      <c r="AB282" s="7" t="s">
        <v>24</v>
      </c>
      <c r="AC282" s="49"/>
      <c r="AD282" s="56"/>
      <c r="AE282" s="6">
        <v>0</v>
      </c>
    </row>
    <row r="283" spans="1:31" s="12" customFormat="1">
      <c r="A283" s="40" t="s">
        <v>31</v>
      </c>
      <c r="B283" s="28">
        <v>20</v>
      </c>
      <c r="C283" s="7" t="s">
        <v>23</v>
      </c>
      <c r="D283" s="6">
        <v>20</v>
      </c>
      <c r="E283" s="6" t="s">
        <v>95</v>
      </c>
      <c r="F283" s="7"/>
      <c r="G283" s="6">
        <v>5</v>
      </c>
      <c r="H283" s="6">
        <v>17</v>
      </c>
      <c r="I283" s="6"/>
      <c r="J283" s="6">
        <v>16</v>
      </c>
      <c r="K283" s="6">
        <v>6</v>
      </c>
      <c r="L283" s="6"/>
      <c r="M283" s="6"/>
      <c r="N283" s="6">
        <v>6</v>
      </c>
      <c r="O283" s="6"/>
      <c r="P283" s="6">
        <f>50-(L283)</f>
        <v>50</v>
      </c>
      <c r="Q283" s="7">
        <f>SUM(F283:O283)</f>
        <v>50</v>
      </c>
      <c r="R283" s="8">
        <f>F283/$P283*100</f>
        <v>0</v>
      </c>
      <c r="S283" s="9">
        <f>G283/$P283*100</f>
        <v>10</v>
      </c>
      <c r="T283" s="9">
        <f>H283/$P283*100</f>
        <v>34</v>
      </c>
      <c r="U283" s="9">
        <f>I283/$P283*100</f>
        <v>0</v>
      </c>
      <c r="V283" s="9">
        <f>J283/$P283*100</f>
        <v>32</v>
      </c>
      <c r="W283" s="9">
        <f>K283/$P283*100</f>
        <v>12</v>
      </c>
      <c r="X283" s="9">
        <f>M283/P283*100</f>
        <v>0</v>
      </c>
      <c r="Y283" s="9">
        <f>N283/Q283*100</f>
        <v>12</v>
      </c>
      <c r="Z283" s="9">
        <f>O283/Q283*100</f>
        <v>0</v>
      </c>
      <c r="AA283" s="61">
        <f>SUM(R283:Z283)</f>
        <v>100</v>
      </c>
      <c r="AB283" s="7" t="s">
        <v>24</v>
      </c>
      <c r="AC283" s="49"/>
      <c r="AD283" s="56"/>
      <c r="AE283" s="6">
        <v>0</v>
      </c>
    </row>
    <row r="284" spans="1:31" s="12" customFormat="1">
      <c r="A284" s="40" t="s">
        <v>31</v>
      </c>
      <c r="B284" s="28">
        <v>20</v>
      </c>
      <c r="C284" s="7" t="s">
        <v>23</v>
      </c>
      <c r="D284" s="6">
        <v>21</v>
      </c>
      <c r="E284" s="6" t="s">
        <v>104</v>
      </c>
      <c r="F284" s="7">
        <v>20</v>
      </c>
      <c r="G284" s="6">
        <v>1</v>
      </c>
      <c r="H284" s="6">
        <v>6</v>
      </c>
      <c r="I284" s="6">
        <v>3</v>
      </c>
      <c r="J284" s="6">
        <v>6</v>
      </c>
      <c r="K284" s="6">
        <v>5</v>
      </c>
      <c r="L284" s="6"/>
      <c r="M284" s="6"/>
      <c r="N284" s="6">
        <v>9</v>
      </c>
      <c r="O284" s="6"/>
      <c r="P284" s="6">
        <f>50-(L284)</f>
        <v>50</v>
      </c>
      <c r="Q284" s="7">
        <f>SUM(F284:O284)</f>
        <v>50</v>
      </c>
      <c r="R284" s="8">
        <f>F284/$P284*100</f>
        <v>40</v>
      </c>
      <c r="S284" s="9">
        <f>G284/$P284*100</f>
        <v>2</v>
      </c>
      <c r="T284" s="9">
        <f>H284/$P284*100</f>
        <v>12</v>
      </c>
      <c r="U284" s="9">
        <f>I284/$P284*100</f>
        <v>6</v>
      </c>
      <c r="V284" s="9">
        <f>J284/$P284*100</f>
        <v>12</v>
      </c>
      <c r="W284" s="9">
        <f>K284/$P284*100</f>
        <v>10</v>
      </c>
      <c r="X284" s="9">
        <f>M284/P284*100</f>
        <v>0</v>
      </c>
      <c r="Y284" s="9">
        <f>N284/Q284*100</f>
        <v>18</v>
      </c>
      <c r="Z284" s="9">
        <f>O284/Q284*100</f>
        <v>0</v>
      </c>
      <c r="AA284" s="61">
        <f>SUM(R284:Z284)</f>
        <v>100</v>
      </c>
      <c r="AB284" s="7" t="s">
        <v>24</v>
      </c>
      <c r="AC284" s="49"/>
      <c r="AD284" s="56"/>
      <c r="AE284" s="6">
        <v>0</v>
      </c>
    </row>
    <row r="285" spans="1:31" s="12" customFormat="1">
      <c r="A285" s="40" t="s">
        <v>31</v>
      </c>
      <c r="B285" s="28">
        <v>20</v>
      </c>
      <c r="C285" s="7" t="s">
        <v>23</v>
      </c>
      <c r="D285" s="6">
        <v>22</v>
      </c>
      <c r="E285" s="6" t="s">
        <v>96</v>
      </c>
      <c r="F285" s="7">
        <v>16</v>
      </c>
      <c r="G285" s="6">
        <v>4</v>
      </c>
      <c r="H285" s="6"/>
      <c r="I285" s="6"/>
      <c r="J285" s="6">
        <v>8</v>
      </c>
      <c r="K285" s="6">
        <v>11</v>
      </c>
      <c r="L285" s="6">
        <v>11</v>
      </c>
      <c r="M285" s="6"/>
      <c r="N285" s="6"/>
      <c r="O285" s="6"/>
      <c r="P285" s="6">
        <f>50-(L285)</f>
        <v>39</v>
      </c>
      <c r="Q285" s="7">
        <f>SUM(F285:O285)</f>
        <v>50</v>
      </c>
      <c r="R285" s="8">
        <f>F285/$P285*100</f>
        <v>41.025641025641022</v>
      </c>
      <c r="S285" s="9">
        <f>G285/$P285*100</f>
        <v>10.256410256410255</v>
      </c>
      <c r="T285" s="9">
        <f>H285/$P285*100</f>
        <v>0</v>
      </c>
      <c r="U285" s="9">
        <f>I285/$P285*100</f>
        <v>0</v>
      </c>
      <c r="V285" s="9">
        <f>J285/$P285*100</f>
        <v>20.512820512820511</v>
      </c>
      <c r="W285" s="9">
        <f>K285/$P285*100</f>
        <v>28.205128205128204</v>
      </c>
      <c r="X285" s="9">
        <f>M285/P285*100</f>
        <v>0</v>
      </c>
      <c r="Y285" s="9">
        <f>N285/Q285*100</f>
        <v>0</v>
      </c>
      <c r="Z285" s="9">
        <f>O285/Q285*100</f>
        <v>0</v>
      </c>
      <c r="AA285" s="61">
        <f>SUM(R285:Z285)</f>
        <v>100</v>
      </c>
      <c r="AB285" s="7" t="s">
        <v>24</v>
      </c>
      <c r="AC285" s="49"/>
      <c r="AD285" s="56"/>
      <c r="AE285" s="6">
        <v>0</v>
      </c>
    </row>
    <row r="286" spans="1:31" s="12" customFormat="1">
      <c r="A286" s="40" t="s">
        <v>31</v>
      </c>
      <c r="B286" s="28">
        <v>20</v>
      </c>
      <c r="C286" s="7" t="s">
        <v>23</v>
      </c>
      <c r="D286" s="6">
        <v>23</v>
      </c>
      <c r="E286" s="6" t="s">
        <v>97</v>
      </c>
      <c r="F286" s="7"/>
      <c r="G286" s="6"/>
      <c r="H286" s="6">
        <v>38</v>
      </c>
      <c r="I286" s="6"/>
      <c r="J286" s="6">
        <v>6</v>
      </c>
      <c r="K286" s="6">
        <v>3</v>
      </c>
      <c r="L286" s="6"/>
      <c r="M286" s="6"/>
      <c r="N286" s="6">
        <v>3</v>
      </c>
      <c r="O286" s="6"/>
      <c r="P286" s="6">
        <f>50-(L286)</f>
        <v>50</v>
      </c>
      <c r="Q286" s="7">
        <f>SUM(F286:O286)</f>
        <v>50</v>
      </c>
      <c r="R286" s="8">
        <f>F286/$P286*100</f>
        <v>0</v>
      </c>
      <c r="S286" s="9">
        <f>G286/$P286*100</f>
        <v>0</v>
      </c>
      <c r="T286" s="9">
        <f>H286/$P286*100</f>
        <v>76</v>
      </c>
      <c r="U286" s="9">
        <f>I286/$P286*100</f>
        <v>0</v>
      </c>
      <c r="V286" s="9">
        <f>J286/$P286*100</f>
        <v>12</v>
      </c>
      <c r="W286" s="9">
        <f>K286/$P286*100</f>
        <v>6</v>
      </c>
      <c r="X286" s="9">
        <f>M286/P286*100</f>
        <v>0</v>
      </c>
      <c r="Y286" s="9">
        <f>N286/Q286*100</f>
        <v>6</v>
      </c>
      <c r="Z286" s="9">
        <f>O286/Q286*100</f>
        <v>0</v>
      </c>
      <c r="AA286" s="61">
        <f>SUM(R286:Z286)</f>
        <v>100</v>
      </c>
      <c r="AB286" s="7" t="s">
        <v>24</v>
      </c>
      <c r="AC286" s="49"/>
      <c r="AD286" s="56"/>
      <c r="AE286" s="6">
        <v>0</v>
      </c>
    </row>
    <row r="287" spans="1:31" s="12" customFormat="1">
      <c r="A287" s="40" t="s">
        <v>31</v>
      </c>
      <c r="B287" s="28">
        <v>20</v>
      </c>
      <c r="C287" s="7" t="s">
        <v>23</v>
      </c>
      <c r="D287" s="6">
        <v>24</v>
      </c>
      <c r="E287" s="6" t="s">
        <v>98</v>
      </c>
      <c r="F287" s="7"/>
      <c r="G287" s="6">
        <v>2</v>
      </c>
      <c r="H287" s="6">
        <v>36</v>
      </c>
      <c r="I287" s="6"/>
      <c r="J287" s="6">
        <v>9</v>
      </c>
      <c r="K287" s="6">
        <v>1</v>
      </c>
      <c r="L287" s="6"/>
      <c r="M287" s="6"/>
      <c r="N287" s="6">
        <v>2</v>
      </c>
      <c r="O287" s="6"/>
      <c r="P287" s="6">
        <f>50-(L287)</f>
        <v>50</v>
      </c>
      <c r="Q287" s="7">
        <f>SUM(F287:O287)</f>
        <v>50</v>
      </c>
      <c r="R287" s="8">
        <f>F287/$P287*100</f>
        <v>0</v>
      </c>
      <c r="S287" s="9">
        <f>G287/$P287*100</f>
        <v>4</v>
      </c>
      <c r="T287" s="9">
        <f>H287/$P287*100</f>
        <v>72</v>
      </c>
      <c r="U287" s="9">
        <f>I287/$P287*100</f>
        <v>0</v>
      </c>
      <c r="V287" s="9">
        <f>J287/$P287*100</f>
        <v>18</v>
      </c>
      <c r="W287" s="9">
        <f>K287/$P287*100</f>
        <v>2</v>
      </c>
      <c r="X287" s="9">
        <f>M287/P287*100</f>
        <v>0</v>
      </c>
      <c r="Y287" s="9">
        <f>N287/Q287*100</f>
        <v>4</v>
      </c>
      <c r="Z287" s="9">
        <f>O287/Q287*100</f>
        <v>0</v>
      </c>
      <c r="AA287" s="61">
        <f>SUM(R287:Z287)</f>
        <v>100</v>
      </c>
      <c r="AB287" s="7" t="s">
        <v>24</v>
      </c>
      <c r="AC287" s="49"/>
      <c r="AD287" s="56"/>
      <c r="AE287" s="6">
        <v>0</v>
      </c>
    </row>
    <row r="288" spans="1:31" s="12" customFormat="1">
      <c r="A288" s="40" t="s">
        <v>31</v>
      </c>
      <c r="B288" s="28">
        <v>20</v>
      </c>
      <c r="C288" s="7" t="s">
        <v>23</v>
      </c>
      <c r="D288" s="6">
        <v>25</v>
      </c>
      <c r="E288" s="6" t="s">
        <v>99</v>
      </c>
      <c r="F288" s="7">
        <v>16</v>
      </c>
      <c r="G288" s="6">
        <v>2</v>
      </c>
      <c r="H288" s="6">
        <v>7</v>
      </c>
      <c r="I288" s="6"/>
      <c r="J288" s="6">
        <v>7</v>
      </c>
      <c r="K288" s="6">
        <v>14</v>
      </c>
      <c r="L288" s="6"/>
      <c r="M288" s="6"/>
      <c r="N288" s="6">
        <v>4</v>
      </c>
      <c r="O288" s="6"/>
      <c r="P288" s="6">
        <f>50-(L288)</f>
        <v>50</v>
      </c>
      <c r="Q288" s="7">
        <f>SUM(F288:O288)</f>
        <v>50</v>
      </c>
      <c r="R288" s="8">
        <f>F288/$P288*100</f>
        <v>32</v>
      </c>
      <c r="S288" s="9">
        <f>G288/$P288*100</f>
        <v>4</v>
      </c>
      <c r="T288" s="9">
        <f>H288/$P288*100</f>
        <v>14.000000000000002</v>
      </c>
      <c r="U288" s="9">
        <f>I288/$P288*100</f>
        <v>0</v>
      </c>
      <c r="V288" s="9">
        <f>J288/$P288*100</f>
        <v>14.000000000000002</v>
      </c>
      <c r="W288" s="9">
        <f>K288/$P288*100</f>
        <v>28.000000000000004</v>
      </c>
      <c r="X288" s="9">
        <f>M288/P288*100</f>
        <v>0</v>
      </c>
      <c r="Y288" s="9">
        <f>N288/Q288*100</f>
        <v>8</v>
      </c>
      <c r="Z288" s="9">
        <f>O288/Q288*100</f>
        <v>0</v>
      </c>
      <c r="AA288" s="61">
        <f>SUM(R288:Z288)</f>
        <v>100</v>
      </c>
      <c r="AB288" s="7" t="s">
        <v>24</v>
      </c>
      <c r="AC288" s="49"/>
      <c r="AD288" s="56"/>
      <c r="AE288" s="6">
        <v>0</v>
      </c>
    </row>
    <row r="289" spans="1:31" s="12" customFormat="1">
      <c r="A289" s="40" t="s">
        <v>31</v>
      </c>
      <c r="B289" s="28">
        <v>20</v>
      </c>
      <c r="C289" s="7" t="s">
        <v>23</v>
      </c>
      <c r="D289" s="6">
        <v>26</v>
      </c>
      <c r="E289" s="6" t="s">
        <v>105</v>
      </c>
      <c r="F289" s="7"/>
      <c r="G289" s="6">
        <v>3</v>
      </c>
      <c r="H289" s="6">
        <v>33</v>
      </c>
      <c r="I289" s="6"/>
      <c r="J289" s="6">
        <v>7</v>
      </c>
      <c r="K289" s="6"/>
      <c r="L289" s="6"/>
      <c r="M289" s="6"/>
      <c r="N289" s="6">
        <v>7</v>
      </c>
      <c r="O289" s="6"/>
      <c r="P289" s="6">
        <f>50-(L289)</f>
        <v>50</v>
      </c>
      <c r="Q289" s="7">
        <f>SUM(F289:O289)</f>
        <v>50</v>
      </c>
      <c r="R289" s="8">
        <f>F289/$P289*100</f>
        <v>0</v>
      </c>
      <c r="S289" s="9">
        <f>G289/$P289*100</f>
        <v>6</v>
      </c>
      <c r="T289" s="9">
        <f>H289/$P289*100</f>
        <v>66</v>
      </c>
      <c r="U289" s="9">
        <f>I289/$P289*100</f>
        <v>0</v>
      </c>
      <c r="V289" s="9">
        <f>J289/$P289*100</f>
        <v>14.000000000000002</v>
      </c>
      <c r="W289" s="9">
        <f>K289/$P289*100</f>
        <v>0</v>
      </c>
      <c r="X289" s="9">
        <f>M289/P289*100</f>
        <v>0</v>
      </c>
      <c r="Y289" s="9">
        <f>N289/Q289*100</f>
        <v>14.000000000000002</v>
      </c>
      <c r="Z289" s="9">
        <f>O289/Q289*100</f>
        <v>0</v>
      </c>
      <c r="AA289" s="61">
        <f>SUM(R289:Z289)</f>
        <v>100</v>
      </c>
      <c r="AB289" s="7" t="s">
        <v>24</v>
      </c>
      <c r="AC289" s="49"/>
      <c r="AD289" s="56"/>
      <c r="AE289" s="6">
        <v>0</v>
      </c>
    </row>
    <row r="290" spans="1:31" s="12" customFormat="1">
      <c r="A290" s="40" t="s">
        <v>31</v>
      </c>
      <c r="B290" s="28">
        <v>20</v>
      </c>
      <c r="C290" s="7" t="s">
        <v>23</v>
      </c>
      <c r="D290" s="6">
        <v>27</v>
      </c>
      <c r="E290" s="6" t="s">
        <v>100</v>
      </c>
      <c r="F290" s="7"/>
      <c r="G290" s="6">
        <v>5</v>
      </c>
      <c r="H290" s="6">
        <v>25</v>
      </c>
      <c r="I290" s="6"/>
      <c r="J290" s="6">
        <v>2</v>
      </c>
      <c r="K290" s="6">
        <v>6</v>
      </c>
      <c r="L290" s="6">
        <v>12</v>
      </c>
      <c r="M290" s="6"/>
      <c r="N290" s="6"/>
      <c r="O290" s="6"/>
      <c r="P290" s="6">
        <f>50-(L290)</f>
        <v>38</v>
      </c>
      <c r="Q290" s="7">
        <f>SUM(F290:O290)</f>
        <v>50</v>
      </c>
      <c r="R290" s="8">
        <f>F290/$P290*100</f>
        <v>0</v>
      </c>
      <c r="S290" s="9">
        <f>G290/$P290*100</f>
        <v>13.157894736842104</v>
      </c>
      <c r="T290" s="9">
        <f>H290/$P290*100</f>
        <v>65.789473684210535</v>
      </c>
      <c r="U290" s="9">
        <f>I290/$P290*100</f>
        <v>0</v>
      </c>
      <c r="V290" s="9">
        <f>J290/$P290*100</f>
        <v>5.2631578947368416</v>
      </c>
      <c r="W290" s="9">
        <f>K290/$P290*100</f>
        <v>15.789473684210526</v>
      </c>
      <c r="X290" s="9">
        <f>M290/P290*100</f>
        <v>0</v>
      </c>
      <c r="Y290" s="9">
        <f>N290/Q290*100</f>
        <v>0</v>
      </c>
      <c r="Z290" s="9">
        <f>O290/Q290*100</f>
        <v>0</v>
      </c>
      <c r="AA290" s="61">
        <f>SUM(R290:Z290)</f>
        <v>100</v>
      </c>
      <c r="AB290" s="7" t="s">
        <v>24</v>
      </c>
      <c r="AC290" s="49"/>
      <c r="AD290" s="56"/>
      <c r="AE290" s="6">
        <v>0</v>
      </c>
    </row>
    <row r="291" spans="1:31" s="12" customFormat="1">
      <c r="A291" s="40" t="s">
        <v>31</v>
      </c>
      <c r="B291" s="28">
        <v>20</v>
      </c>
      <c r="C291" s="7" t="s">
        <v>23</v>
      </c>
      <c r="D291" s="6">
        <v>28</v>
      </c>
      <c r="E291" s="6" t="s">
        <v>101</v>
      </c>
      <c r="F291" s="7">
        <v>23</v>
      </c>
      <c r="G291" s="6">
        <v>2</v>
      </c>
      <c r="H291" s="6"/>
      <c r="I291" s="6"/>
      <c r="J291" s="6">
        <v>10</v>
      </c>
      <c r="K291" s="6">
        <v>8</v>
      </c>
      <c r="L291" s="6"/>
      <c r="M291" s="6"/>
      <c r="N291" s="6">
        <v>7</v>
      </c>
      <c r="O291" s="6"/>
      <c r="P291" s="6">
        <f>50-(L291)</f>
        <v>50</v>
      </c>
      <c r="Q291" s="7">
        <f>SUM(F291:O291)</f>
        <v>50</v>
      </c>
      <c r="R291" s="8">
        <f>F291/$P291*100</f>
        <v>46</v>
      </c>
      <c r="S291" s="9">
        <f>G291/$P291*100</f>
        <v>4</v>
      </c>
      <c r="T291" s="9">
        <f>H291/$P291*100</f>
        <v>0</v>
      </c>
      <c r="U291" s="9">
        <f>I291/$P291*100</f>
        <v>0</v>
      </c>
      <c r="V291" s="9">
        <f>J291/$P291*100</f>
        <v>20</v>
      </c>
      <c r="W291" s="9">
        <f>K291/$P291*100</f>
        <v>16</v>
      </c>
      <c r="X291" s="9">
        <f>M291/P291*100</f>
        <v>0</v>
      </c>
      <c r="Y291" s="9">
        <f>N291/Q291*100</f>
        <v>14.000000000000002</v>
      </c>
      <c r="Z291" s="9">
        <f>O291/Q291*100</f>
        <v>0</v>
      </c>
      <c r="AA291" s="61">
        <f>SUM(R291:Z291)</f>
        <v>100</v>
      </c>
      <c r="AB291" s="7" t="s">
        <v>24</v>
      </c>
      <c r="AC291" s="49"/>
      <c r="AD291" s="56"/>
      <c r="AE291" s="6">
        <v>0</v>
      </c>
    </row>
    <row r="292" spans="1:31" s="12" customFormat="1">
      <c r="A292" s="40" t="s">
        <v>31</v>
      </c>
      <c r="B292" s="28">
        <v>20</v>
      </c>
      <c r="C292" s="7" t="s">
        <v>23</v>
      </c>
      <c r="D292" s="6">
        <v>29</v>
      </c>
      <c r="E292" s="6" t="s">
        <v>106</v>
      </c>
      <c r="F292" s="7"/>
      <c r="G292" s="6">
        <v>3</v>
      </c>
      <c r="H292" s="6">
        <v>11</v>
      </c>
      <c r="I292" s="6"/>
      <c r="J292" s="6">
        <v>23</v>
      </c>
      <c r="K292" s="6">
        <v>5</v>
      </c>
      <c r="L292" s="6"/>
      <c r="M292" s="6"/>
      <c r="N292" s="6">
        <v>8</v>
      </c>
      <c r="O292" s="6"/>
      <c r="P292" s="6">
        <f>50-(L292)</f>
        <v>50</v>
      </c>
      <c r="Q292" s="7">
        <f>SUM(F292:O292)</f>
        <v>50</v>
      </c>
      <c r="R292" s="8">
        <f>F292/$P292*100</f>
        <v>0</v>
      </c>
      <c r="S292" s="9">
        <f>G292/$P292*100</f>
        <v>6</v>
      </c>
      <c r="T292" s="9">
        <f>H292/$P292*100</f>
        <v>22</v>
      </c>
      <c r="U292" s="9">
        <f>I292/$P292*100</f>
        <v>0</v>
      </c>
      <c r="V292" s="9">
        <f>J292/$P292*100</f>
        <v>46</v>
      </c>
      <c r="W292" s="9">
        <f>K292/$P292*100</f>
        <v>10</v>
      </c>
      <c r="X292" s="9">
        <f>M292/P292*100</f>
        <v>0</v>
      </c>
      <c r="Y292" s="9">
        <f>N292/Q292*100</f>
        <v>16</v>
      </c>
      <c r="Z292" s="9">
        <f>O292/Q292*100</f>
        <v>0</v>
      </c>
      <c r="AA292" s="61">
        <f>SUM(R292:Z292)</f>
        <v>100</v>
      </c>
      <c r="AB292" s="7" t="s">
        <v>24</v>
      </c>
      <c r="AC292" s="49"/>
      <c r="AD292" s="56"/>
      <c r="AE292" s="6">
        <v>0</v>
      </c>
    </row>
    <row r="293" spans="1:31" s="12" customFormat="1">
      <c r="A293" s="40" t="s">
        <v>31</v>
      </c>
      <c r="B293" s="28">
        <v>20</v>
      </c>
      <c r="C293" s="7" t="s">
        <v>23</v>
      </c>
      <c r="D293" s="7">
        <v>30</v>
      </c>
      <c r="E293" s="7" t="s">
        <v>107</v>
      </c>
      <c r="F293" s="7"/>
      <c r="G293" s="7"/>
      <c r="H293" s="7">
        <v>27</v>
      </c>
      <c r="I293" s="7"/>
      <c r="J293" s="7">
        <v>18</v>
      </c>
      <c r="K293" s="7">
        <v>1</v>
      </c>
      <c r="L293" s="7"/>
      <c r="M293" s="7"/>
      <c r="N293" s="7">
        <v>4</v>
      </c>
      <c r="O293" s="7"/>
      <c r="P293" s="7">
        <f>50-(L293)</f>
        <v>50</v>
      </c>
      <c r="Q293" s="7">
        <f>SUM(F293:O293)</f>
        <v>50</v>
      </c>
      <c r="R293" s="8">
        <f>F293/$P293*100</f>
        <v>0</v>
      </c>
      <c r="S293" s="9">
        <f>G293/$P293*100</f>
        <v>0</v>
      </c>
      <c r="T293" s="9">
        <f>H293/$P293*100</f>
        <v>54</v>
      </c>
      <c r="U293" s="9">
        <f>I293/$P293*100</f>
        <v>0</v>
      </c>
      <c r="V293" s="9">
        <f>J293/$P293*100</f>
        <v>36</v>
      </c>
      <c r="W293" s="9">
        <f>K293/$P293*100</f>
        <v>2</v>
      </c>
      <c r="X293" s="9">
        <f>M293/P293*100</f>
        <v>0</v>
      </c>
      <c r="Y293" s="9">
        <f>N293/Q293*100</f>
        <v>8</v>
      </c>
      <c r="Z293" s="9">
        <f>O293/Q293*100</f>
        <v>0</v>
      </c>
      <c r="AA293" s="61">
        <f>SUM(R293:Z293)</f>
        <v>100</v>
      </c>
      <c r="AB293" s="7" t="s">
        <v>24</v>
      </c>
      <c r="AC293" s="50"/>
      <c r="AD293" s="56"/>
      <c r="AE293" s="6">
        <v>0</v>
      </c>
    </row>
    <row r="294" spans="1:31" s="12" customFormat="1">
      <c r="A294" s="40" t="s">
        <v>108</v>
      </c>
      <c r="B294" s="28">
        <v>20</v>
      </c>
      <c r="C294" s="7" t="s">
        <v>23</v>
      </c>
      <c r="D294" s="6">
        <v>1</v>
      </c>
      <c r="E294" s="33">
        <v>0.37711805555555555</v>
      </c>
      <c r="F294" s="7"/>
      <c r="G294" s="7"/>
      <c r="H294" s="7"/>
      <c r="I294" s="7"/>
      <c r="J294" s="7"/>
      <c r="K294" s="7"/>
      <c r="L294" s="7">
        <v>50</v>
      </c>
      <c r="M294" s="7"/>
      <c r="N294" s="7"/>
      <c r="O294" s="7"/>
      <c r="P294" s="7">
        <f>50-(L294)</f>
        <v>0</v>
      </c>
      <c r="Q294" s="7">
        <f>SUM(F294:O294)</f>
        <v>50</v>
      </c>
      <c r="R294" s="8" t="e">
        <f>F294/$P294*100</f>
        <v>#DIV/0!</v>
      </c>
      <c r="S294" s="9" t="e">
        <f>G294/$P294*100</f>
        <v>#DIV/0!</v>
      </c>
      <c r="T294" s="9" t="e">
        <f>H294/$P294*100</f>
        <v>#DIV/0!</v>
      </c>
      <c r="U294" s="9" t="e">
        <f>I294/$P294*100</f>
        <v>#DIV/0!</v>
      </c>
      <c r="V294" s="9" t="e">
        <f>J294/$P294*100</f>
        <v>#DIV/0!</v>
      </c>
      <c r="W294" s="9" t="e">
        <f>K294/$P294*100</f>
        <v>#DIV/0!</v>
      </c>
      <c r="X294" s="9" t="e">
        <f>M294/P294*100</f>
        <v>#DIV/0!</v>
      </c>
      <c r="Y294" s="9">
        <f>N294/Q294*100</f>
        <v>0</v>
      </c>
      <c r="Z294" s="9">
        <f>O294/Q294*100</f>
        <v>0</v>
      </c>
      <c r="AA294" s="61" t="e">
        <f>SUM(R294:Z294)</f>
        <v>#DIV/0!</v>
      </c>
      <c r="AB294" s="7" t="s">
        <v>24</v>
      </c>
      <c r="AC294" s="49" t="s">
        <v>243</v>
      </c>
      <c r="AD294" s="56"/>
      <c r="AE294" s="6">
        <v>0</v>
      </c>
    </row>
    <row r="295" spans="1:31" s="12" customFormat="1">
      <c r="A295" s="40" t="s">
        <v>108</v>
      </c>
      <c r="B295" s="28">
        <v>20</v>
      </c>
      <c r="C295" s="7" t="s">
        <v>23</v>
      </c>
      <c r="D295" s="6">
        <v>2</v>
      </c>
      <c r="E295" s="32">
        <v>0.3897106481481481</v>
      </c>
      <c r="F295" s="7">
        <v>5</v>
      </c>
      <c r="G295" s="6"/>
      <c r="H295" s="6"/>
      <c r="I295" s="6"/>
      <c r="J295" s="6">
        <v>8</v>
      </c>
      <c r="K295" s="6">
        <v>34</v>
      </c>
      <c r="L295" s="6">
        <v>3</v>
      </c>
      <c r="M295" s="6"/>
      <c r="N295" s="6"/>
      <c r="O295" s="6"/>
      <c r="P295" s="6">
        <f>50-(L295)</f>
        <v>47</v>
      </c>
      <c r="Q295" s="7">
        <f>SUM(F295:O295)</f>
        <v>50</v>
      </c>
      <c r="R295" s="8">
        <f>F295/$P295*100</f>
        <v>10.638297872340425</v>
      </c>
      <c r="S295" s="9">
        <f>G295/$P295*100</f>
        <v>0</v>
      </c>
      <c r="T295" s="9">
        <f>H295/$P295*100</f>
        <v>0</v>
      </c>
      <c r="U295" s="9">
        <f>I295/$P295*100</f>
        <v>0</v>
      </c>
      <c r="V295" s="9">
        <f>J295/$P295*100</f>
        <v>17.021276595744681</v>
      </c>
      <c r="W295" s="9">
        <f>K295/$P295*100</f>
        <v>72.340425531914903</v>
      </c>
      <c r="X295" s="9">
        <f>M295/P295*100</f>
        <v>0</v>
      </c>
      <c r="Y295" s="9">
        <f>N295/Q295*100</f>
        <v>0</v>
      </c>
      <c r="Z295" s="9">
        <f>O295/Q295*100</f>
        <v>0</v>
      </c>
      <c r="AA295" s="61">
        <f>SUM(R295:Z295)</f>
        <v>100</v>
      </c>
      <c r="AB295" s="7" t="s">
        <v>24</v>
      </c>
      <c r="AC295" s="49"/>
      <c r="AD295" s="56"/>
      <c r="AE295" s="6">
        <v>0</v>
      </c>
    </row>
    <row r="296" spans="1:31" s="12" customFormat="1">
      <c r="A296" s="40" t="s">
        <v>108</v>
      </c>
      <c r="B296" s="28">
        <v>20</v>
      </c>
      <c r="C296" s="7" t="s">
        <v>23</v>
      </c>
      <c r="D296" s="6">
        <v>3</v>
      </c>
      <c r="E296" s="32">
        <v>0.3951736111111111</v>
      </c>
      <c r="F296" s="7"/>
      <c r="G296" s="6"/>
      <c r="H296" s="6"/>
      <c r="I296" s="6"/>
      <c r="J296" s="6"/>
      <c r="K296" s="6"/>
      <c r="L296" s="7">
        <v>50</v>
      </c>
      <c r="M296" s="6"/>
      <c r="N296" s="6"/>
      <c r="O296" s="6"/>
      <c r="P296" s="6">
        <f>50-(L296)</f>
        <v>0</v>
      </c>
      <c r="Q296" s="7">
        <f>SUM(F296:O296)</f>
        <v>50</v>
      </c>
      <c r="R296" s="8" t="e">
        <f>F296/$P296*100</f>
        <v>#DIV/0!</v>
      </c>
      <c r="S296" s="9" t="e">
        <f>G296/$P296*100</f>
        <v>#DIV/0!</v>
      </c>
      <c r="T296" s="9" t="e">
        <f>H296/$P296*100</f>
        <v>#DIV/0!</v>
      </c>
      <c r="U296" s="9" t="e">
        <f>I296/$P296*100</f>
        <v>#DIV/0!</v>
      </c>
      <c r="V296" s="9" t="e">
        <f>J296/$P296*100</f>
        <v>#DIV/0!</v>
      </c>
      <c r="W296" s="9" t="e">
        <f>K296/$P296*100</f>
        <v>#DIV/0!</v>
      </c>
      <c r="X296" s="9" t="e">
        <f>M296/P296*100</f>
        <v>#DIV/0!</v>
      </c>
      <c r="Y296" s="9">
        <f>N296/Q296*100</f>
        <v>0</v>
      </c>
      <c r="Z296" s="9">
        <f>O296/Q296*100</f>
        <v>0</v>
      </c>
      <c r="AA296" s="61" t="e">
        <f>SUM(R296:Z296)</f>
        <v>#DIV/0!</v>
      </c>
      <c r="AB296" s="7" t="s">
        <v>24</v>
      </c>
      <c r="AC296" s="49" t="s">
        <v>243</v>
      </c>
      <c r="AD296" s="56"/>
      <c r="AE296" s="6">
        <v>0</v>
      </c>
    </row>
    <row r="297" spans="1:31" s="12" customFormat="1">
      <c r="A297" s="40" t="s">
        <v>108</v>
      </c>
      <c r="B297" s="28">
        <v>20</v>
      </c>
      <c r="C297" s="7" t="s">
        <v>23</v>
      </c>
      <c r="D297" s="7">
        <v>4</v>
      </c>
      <c r="E297" s="32">
        <v>0.4007060185185185</v>
      </c>
      <c r="F297" s="7">
        <v>17</v>
      </c>
      <c r="G297" s="6"/>
      <c r="H297" s="6">
        <v>1</v>
      </c>
      <c r="I297" s="6"/>
      <c r="J297" s="6">
        <v>9</v>
      </c>
      <c r="K297" s="6">
        <v>13</v>
      </c>
      <c r="L297" s="6">
        <v>10</v>
      </c>
      <c r="M297" s="6"/>
      <c r="N297" s="6"/>
      <c r="O297" s="6"/>
      <c r="P297" s="6">
        <f>50-(L297)</f>
        <v>40</v>
      </c>
      <c r="Q297" s="7">
        <f>SUM(F297:O297)</f>
        <v>50</v>
      </c>
      <c r="R297" s="8">
        <f>F297/$P297*100</f>
        <v>42.5</v>
      </c>
      <c r="S297" s="9">
        <f>G297/$P297*100</f>
        <v>0</v>
      </c>
      <c r="T297" s="9">
        <f>H297/$P297*100</f>
        <v>2.5</v>
      </c>
      <c r="U297" s="9">
        <f>I297/$P297*100</f>
        <v>0</v>
      </c>
      <c r="V297" s="9">
        <f>J297/$P297*100</f>
        <v>22.5</v>
      </c>
      <c r="W297" s="9">
        <f>K297/$P297*100</f>
        <v>32.5</v>
      </c>
      <c r="X297" s="9">
        <f>M297/P297*100</f>
        <v>0</v>
      </c>
      <c r="Y297" s="9">
        <f>N297/Q297*100</f>
        <v>0</v>
      </c>
      <c r="Z297" s="9">
        <f>O297/Q297*100</f>
        <v>0</v>
      </c>
      <c r="AA297" s="61">
        <f>SUM(R297:Z297)</f>
        <v>100</v>
      </c>
      <c r="AB297" s="7" t="s">
        <v>24</v>
      </c>
      <c r="AC297" s="49"/>
      <c r="AD297" s="56"/>
      <c r="AE297" s="6">
        <v>0</v>
      </c>
    </row>
    <row r="298" spans="1:31" s="12" customFormat="1">
      <c r="A298" s="40" t="s">
        <v>108</v>
      </c>
      <c r="B298" s="28">
        <v>20</v>
      </c>
      <c r="C298" s="7" t="s">
        <v>23</v>
      </c>
      <c r="D298" s="6">
        <v>5</v>
      </c>
      <c r="E298" s="32">
        <v>0.42505787037037041</v>
      </c>
      <c r="F298" s="7"/>
      <c r="G298" s="6"/>
      <c r="H298" s="6"/>
      <c r="I298" s="6"/>
      <c r="J298" s="6"/>
      <c r="K298" s="6"/>
      <c r="L298" s="7">
        <v>50</v>
      </c>
      <c r="M298" s="6"/>
      <c r="N298" s="6"/>
      <c r="O298" s="6"/>
      <c r="P298" s="6">
        <f>50-(L298)</f>
        <v>0</v>
      </c>
      <c r="Q298" s="7">
        <f>SUM(F298:O298)</f>
        <v>50</v>
      </c>
      <c r="R298" s="8" t="e">
        <f>F298/$P298*100</f>
        <v>#DIV/0!</v>
      </c>
      <c r="S298" s="9" t="e">
        <f>G298/$P298*100</f>
        <v>#DIV/0!</v>
      </c>
      <c r="T298" s="9" t="e">
        <f>H298/$P298*100</f>
        <v>#DIV/0!</v>
      </c>
      <c r="U298" s="9" t="e">
        <f>I298/$P298*100</f>
        <v>#DIV/0!</v>
      </c>
      <c r="V298" s="9" t="e">
        <f>J298/$P298*100</f>
        <v>#DIV/0!</v>
      </c>
      <c r="W298" s="9" t="e">
        <f>K298/$P298*100</f>
        <v>#DIV/0!</v>
      </c>
      <c r="X298" s="9" t="e">
        <f>M298/P298*100</f>
        <v>#DIV/0!</v>
      </c>
      <c r="Y298" s="9">
        <f>N298/Q298*100</f>
        <v>0</v>
      </c>
      <c r="Z298" s="9">
        <f>O298/Q298*100</f>
        <v>0</v>
      </c>
      <c r="AA298" s="61" t="e">
        <f>SUM(R298:Z298)</f>
        <v>#DIV/0!</v>
      </c>
      <c r="AB298" s="7" t="s">
        <v>24</v>
      </c>
      <c r="AC298" s="49" t="s">
        <v>243</v>
      </c>
      <c r="AD298" s="56"/>
      <c r="AE298" s="6">
        <v>0</v>
      </c>
    </row>
    <row r="299" spans="1:31" s="12" customFormat="1">
      <c r="A299" s="40" t="s">
        <v>108</v>
      </c>
      <c r="B299" s="28">
        <v>20</v>
      </c>
      <c r="C299" s="7" t="s">
        <v>23</v>
      </c>
      <c r="D299" s="6">
        <v>6</v>
      </c>
      <c r="E299" s="32">
        <v>0.4370486111111111</v>
      </c>
      <c r="F299" s="7"/>
      <c r="G299" s="6"/>
      <c r="H299" s="6"/>
      <c r="I299" s="6"/>
      <c r="J299" s="6"/>
      <c r="K299" s="6"/>
      <c r="L299" s="7">
        <v>50</v>
      </c>
      <c r="M299" s="6"/>
      <c r="N299" s="6"/>
      <c r="O299" s="6"/>
      <c r="P299" s="6">
        <f>50-(L299)</f>
        <v>0</v>
      </c>
      <c r="Q299" s="7">
        <f>SUM(F299:O299)</f>
        <v>50</v>
      </c>
      <c r="R299" s="8" t="e">
        <f>F299/$P299*100</f>
        <v>#DIV/0!</v>
      </c>
      <c r="S299" s="9" t="e">
        <f>G299/$P299*100</f>
        <v>#DIV/0!</v>
      </c>
      <c r="T299" s="9" t="e">
        <f>H299/$P299*100</f>
        <v>#DIV/0!</v>
      </c>
      <c r="U299" s="9" t="e">
        <f>I299/$P299*100</f>
        <v>#DIV/0!</v>
      </c>
      <c r="V299" s="9" t="e">
        <f>J299/$P299*100</f>
        <v>#DIV/0!</v>
      </c>
      <c r="W299" s="9" t="e">
        <f>K299/$P299*100</f>
        <v>#DIV/0!</v>
      </c>
      <c r="X299" s="9" t="e">
        <f>M299/P299*100</f>
        <v>#DIV/0!</v>
      </c>
      <c r="Y299" s="9">
        <f>N299/Q299*100</f>
        <v>0</v>
      </c>
      <c r="Z299" s="9">
        <f>O299/Q299*100</f>
        <v>0</v>
      </c>
      <c r="AA299" s="61" t="e">
        <f>SUM(R299:Z299)</f>
        <v>#DIV/0!</v>
      </c>
      <c r="AB299" s="7" t="s">
        <v>24</v>
      </c>
      <c r="AC299" s="49" t="s">
        <v>243</v>
      </c>
      <c r="AD299" s="56"/>
      <c r="AE299" s="6">
        <v>0</v>
      </c>
    </row>
    <row r="300" spans="1:31" s="12" customFormat="1">
      <c r="A300" s="40" t="s">
        <v>108</v>
      </c>
      <c r="B300" s="28">
        <v>20</v>
      </c>
      <c r="C300" s="7" t="s">
        <v>23</v>
      </c>
      <c r="D300" s="6">
        <v>7</v>
      </c>
      <c r="E300" s="32">
        <v>0.46833333333333332</v>
      </c>
      <c r="F300" s="7">
        <v>36</v>
      </c>
      <c r="G300" s="6"/>
      <c r="H300" s="6"/>
      <c r="I300" s="6"/>
      <c r="J300" s="6"/>
      <c r="K300" s="6">
        <v>4</v>
      </c>
      <c r="L300" s="6">
        <v>10</v>
      </c>
      <c r="M300" s="6"/>
      <c r="N300" s="6"/>
      <c r="O300" s="6"/>
      <c r="P300" s="6">
        <f>50-(L300)</f>
        <v>40</v>
      </c>
      <c r="Q300" s="7">
        <f>SUM(F300:O300)</f>
        <v>50</v>
      </c>
      <c r="R300" s="8">
        <f>F300/$P300*100</f>
        <v>90</v>
      </c>
      <c r="S300" s="9">
        <f>G300/$P300*100</f>
        <v>0</v>
      </c>
      <c r="T300" s="9">
        <f>H300/$P300*100</f>
        <v>0</v>
      </c>
      <c r="U300" s="9">
        <f>I300/$P300*100</f>
        <v>0</v>
      </c>
      <c r="V300" s="9">
        <f>J300/$P300*100</f>
        <v>0</v>
      </c>
      <c r="W300" s="9">
        <f>K300/$P300*100</f>
        <v>10</v>
      </c>
      <c r="X300" s="9">
        <f>M300/P300*100</f>
        <v>0</v>
      </c>
      <c r="Y300" s="9">
        <f>N300/Q300*100</f>
        <v>0</v>
      </c>
      <c r="Z300" s="9">
        <f>O300/Q300*100</f>
        <v>0</v>
      </c>
      <c r="AA300" s="61">
        <f>SUM(R300:Z300)</f>
        <v>100</v>
      </c>
      <c r="AB300" s="7" t="s">
        <v>24</v>
      </c>
      <c r="AC300" s="50"/>
      <c r="AD300" s="56"/>
      <c r="AE300" s="6">
        <v>0</v>
      </c>
    </row>
    <row r="301" spans="1:31" s="17" customFormat="1">
      <c r="A301" s="39" t="s">
        <v>108</v>
      </c>
      <c r="B301" s="27">
        <v>20</v>
      </c>
      <c r="C301" s="7" t="s">
        <v>23</v>
      </c>
      <c r="D301" s="1">
        <v>8</v>
      </c>
      <c r="E301" s="34">
        <v>0.47033564814814816</v>
      </c>
      <c r="F301" s="1"/>
      <c r="G301" s="1"/>
      <c r="H301" s="1"/>
      <c r="I301" s="1"/>
      <c r="J301" s="1"/>
      <c r="K301" s="1"/>
      <c r="L301" s="1">
        <v>50</v>
      </c>
      <c r="M301" s="1"/>
      <c r="N301" s="1"/>
      <c r="O301" s="1"/>
      <c r="P301" s="1">
        <f>50-(L301)</f>
        <v>0</v>
      </c>
      <c r="Q301" s="1">
        <f>SUM(F301:O301)</f>
        <v>50</v>
      </c>
      <c r="R301" s="10" t="e">
        <f>F301/$P301*100</f>
        <v>#DIV/0!</v>
      </c>
      <c r="S301" s="11" t="e">
        <f>G301/$P301*100</f>
        <v>#DIV/0!</v>
      </c>
      <c r="T301" s="11" t="e">
        <f>H301/$P301*100</f>
        <v>#DIV/0!</v>
      </c>
      <c r="U301" s="11" t="e">
        <f>I301/$P301*100</f>
        <v>#DIV/0!</v>
      </c>
      <c r="V301" s="11" t="e">
        <f>J301/$P301*100</f>
        <v>#DIV/0!</v>
      </c>
      <c r="W301" s="11" t="e">
        <f>K301/$P301*100</f>
        <v>#DIV/0!</v>
      </c>
      <c r="X301" s="11" t="e">
        <f>M301/P301*100</f>
        <v>#DIV/0!</v>
      </c>
      <c r="Y301" s="11">
        <f>N301/Q301*100</f>
        <v>0</v>
      </c>
      <c r="Z301" s="11">
        <f>O301/Q301*100</f>
        <v>0</v>
      </c>
      <c r="AA301" s="62" t="e">
        <f>SUM(R301:Z301)</f>
        <v>#DIV/0!</v>
      </c>
      <c r="AB301" s="1" t="s">
        <v>24</v>
      </c>
      <c r="AC301" s="51" t="s">
        <v>243</v>
      </c>
      <c r="AD301" s="57"/>
      <c r="AE301" s="6">
        <v>0</v>
      </c>
    </row>
    <row r="302" spans="1:31" ht="24">
      <c r="A302" s="40" t="s">
        <v>108</v>
      </c>
      <c r="B302" s="28">
        <v>20</v>
      </c>
      <c r="C302" s="7" t="s">
        <v>23</v>
      </c>
      <c r="D302" s="6">
        <v>9</v>
      </c>
      <c r="E302" s="32">
        <v>0.47651620370370368</v>
      </c>
      <c r="L302" s="7">
        <v>50</v>
      </c>
      <c r="P302" s="6">
        <f>50-(L302)</f>
        <v>0</v>
      </c>
      <c r="Q302" s="7">
        <f>SUM(F302:O302)</f>
        <v>50</v>
      </c>
      <c r="R302" s="8" t="e">
        <f>F302/$P302*100</f>
        <v>#DIV/0!</v>
      </c>
      <c r="S302" s="9" t="e">
        <f>G302/$P302*100</f>
        <v>#DIV/0!</v>
      </c>
      <c r="T302" s="9" t="e">
        <f>H302/$P302*100</f>
        <v>#DIV/0!</v>
      </c>
      <c r="U302" s="9" t="e">
        <f>I302/$P302*100</f>
        <v>#DIV/0!</v>
      </c>
      <c r="V302" s="9" t="e">
        <f>J302/$P302*100</f>
        <v>#DIV/0!</v>
      </c>
      <c r="W302" s="9" t="e">
        <f>K302/$P302*100</f>
        <v>#DIV/0!</v>
      </c>
      <c r="X302" s="9" t="e">
        <f>M302/P302*100</f>
        <v>#DIV/0!</v>
      </c>
      <c r="Y302" s="9">
        <f>N302/Q302*100</f>
        <v>0</v>
      </c>
      <c r="Z302" s="9">
        <f>O302/Q302*100</f>
        <v>0</v>
      </c>
      <c r="AA302" s="61" t="e">
        <f>SUM(R302:Z302)</f>
        <v>#DIV/0!</v>
      </c>
      <c r="AB302" s="7" t="s">
        <v>24</v>
      </c>
      <c r="AC302" s="49" t="s">
        <v>243</v>
      </c>
      <c r="AE302" s="6">
        <v>0</v>
      </c>
    </row>
    <row r="303" spans="1:31">
      <c r="A303" s="40" t="s">
        <v>108</v>
      </c>
      <c r="B303" s="28">
        <v>20</v>
      </c>
      <c r="C303" s="7" t="s">
        <v>23</v>
      </c>
      <c r="D303" s="6">
        <v>10</v>
      </c>
      <c r="E303" s="32">
        <v>0.5176736111111111</v>
      </c>
      <c r="L303" s="7">
        <v>50</v>
      </c>
      <c r="P303" s="6">
        <f>50-(L303)</f>
        <v>0</v>
      </c>
      <c r="Q303" s="7">
        <f>SUM(F303:O303)</f>
        <v>50</v>
      </c>
      <c r="R303" s="8" t="e">
        <f>F303/$P303*100</f>
        <v>#DIV/0!</v>
      </c>
      <c r="S303" s="9" t="e">
        <f>G303/$P303*100</f>
        <v>#DIV/0!</v>
      </c>
      <c r="T303" s="9" t="e">
        <f>H303/$P303*100</f>
        <v>#DIV/0!</v>
      </c>
      <c r="U303" s="9" t="e">
        <f>I303/$P303*100</f>
        <v>#DIV/0!</v>
      </c>
      <c r="V303" s="9" t="e">
        <f>J303/$P303*100</f>
        <v>#DIV/0!</v>
      </c>
      <c r="W303" s="9" t="e">
        <f>K303/$P303*100</f>
        <v>#DIV/0!</v>
      </c>
      <c r="X303" s="9" t="e">
        <f>M303/P303*100</f>
        <v>#DIV/0!</v>
      </c>
      <c r="Y303" s="9">
        <f>N303/Q303*100</f>
        <v>0</v>
      </c>
      <c r="Z303" s="9">
        <f>O303/Q303*100</f>
        <v>0</v>
      </c>
      <c r="AA303" s="61" t="e">
        <f>SUM(R303:Z303)</f>
        <v>#DIV/0!</v>
      </c>
      <c r="AB303" s="7" t="s">
        <v>24</v>
      </c>
      <c r="AC303" s="49" t="s">
        <v>243</v>
      </c>
      <c r="AE303" s="6">
        <v>0</v>
      </c>
    </row>
    <row r="304" spans="1:31">
      <c r="A304" s="40" t="s">
        <v>108</v>
      </c>
      <c r="B304" s="28">
        <v>20</v>
      </c>
      <c r="C304" s="7" t="s">
        <v>23</v>
      </c>
      <c r="D304" s="6">
        <v>11</v>
      </c>
      <c r="E304" s="32">
        <v>0.52711805555555558</v>
      </c>
      <c r="L304" s="7">
        <v>50</v>
      </c>
      <c r="P304" s="6">
        <f>50-(L304)</f>
        <v>0</v>
      </c>
      <c r="Q304" s="7">
        <f>SUM(F304:O304)</f>
        <v>50</v>
      </c>
      <c r="R304" s="8" t="e">
        <f>F304/$P304*100</f>
        <v>#DIV/0!</v>
      </c>
      <c r="S304" s="9" t="e">
        <f>G304/$P304*100</f>
        <v>#DIV/0!</v>
      </c>
      <c r="T304" s="9" t="e">
        <f>H304/$P304*100</f>
        <v>#DIV/0!</v>
      </c>
      <c r="U304" s="9" t="e">
        <f>I304/$P304*100</f>
        <v>#DIV/0!</v>
      </c>
      <c r="V304" s="9" t="e">
        <f>J304/$P304*100</f>
        <v>#DIV/0!</v>
      </c>
      <c r="W304" s="9" t="e">
        <f>K304/$P304*100</f>
        <v>#DIV/0!</v>
      </c>
      <c r="X304" s="9" t="e">
        <f>M304/P304*100</f>
        <v>#DIV/0!</v>
      </c>
      <c r="Y304" s="9">
        <f>N304/Q304*100</f>
        <v>0</v>
      </c>
      <c r="Z304" s="9">
        <f>O304/Q304*100</f>
        <v>0</v>
      </c>
      <c r="AA304" s="61" t="e">
        <f>SUM(R304:Z304)</f>
        <v>#DIV/0!</v>
      </c>
      <c r="AB304" s="7" t="s">
        <v>24</v>
      </c>
      <c r="AC304" s="49" t="s">
        <v>243</v>
      </c>
      <c r="AE304" s="6">
        <v>0</v>
      </c>
    </row>
    <row r="305" spans="1:31">
      <c r="A305" s="40" t="s">
        <v>108</v>
      </c>
      <c r="B305" s="28">
        <v>20</v>
      </c>
      <c r="C305" s="7" t="s">
        <v>23</v>
      </c>
      <c r="D305" s="6">
        <v>12</v>
      </c>
      <c r="E305" s="32">
        <v>0.53475694444444444</v>
      </c>
      <c r="F305" s="7">
        <v>27</v>
      </c>
      <c r="H305" s="6">
        <v>3</v>
      </c>
      <c r="K305" s="6">
        <v>9</v>
      </c>
      <c r="L305" s="6">
        <v>11</v>
      </c>
      <c r="P305" s="6">
        <f>50-(L305)</f>
        <v>39</v>
      </c>
      <c r="Q305" s="7">
        <f>SUM(F305:O305)</f>
        <v>50</v>
      </c>
      <c r="R305" s="8">
        <f>F305/$P305*100</f>
        <v>69.230769230769226</v>
      </c>
      <c r="S305" s="9">
        <f>G305/$P305*100</f>
        <v>0</v>
      </c>
      <c r="T305" s="9">
        <f>H305/$P305*100</f>
        <v>7.6923076923076925</v>
      </c>
      <c r="U305" s="9">
        <f>I305/$P305*100</f>
        <v>0</v>
      </c>
      <c r="V305" s="9">
        <f>J305/$P305*100</f>
        <v>0</v>
      </c>
      <c r="W305" s="9">
        <f>K305/$P305*100</f>
        <v>23.076923076923077</v>
      </c>
      <c r="X305" s="9">
        <f>M305/P305*100</f>
        <v>0</v>
      </c>
      <c r="Y305" s="9">
        <f>N305/Q305*100</f>
        <v>0</v>
      </c>
      <c r="Z305" s="9">
        <f>O305/Q305*100</f>
        <v>0</v>
      </c>
      <c r="AA305" s="61">
        <f>SUM(R305:Z305)</f>
        <v>100</v>
      </c>
      <c r="AB305" s="7" t="s">
        <v>24</v>
      </c>
      <c r="AC305" s="50"/>
      <c r="AE305" s="6">
        <v>0</v>
      </c>
    </row>
    <row r="306" spans="1:31">
      <c r="A306" s="40" t="s">
        <v>108</v>
      </c>
      <c r="B306" s="28">
        <v>20</v>
      </c>
      <c r="C306" s="7" t="s">
        <v>23</v>
      </c>
      <c r="D306" s="6">
        <v>13</v>
      </c>
      <c r="E306" s="32">
        <v>0.53894675925925928</v>
      </c>
      <c r="F306" s="7">
        <v>32</v>
      </c>
      <c r="H306" s="6">
        <v>5</v>
      </c>
      <c r="I306" s="6">
        <v>7</v>
      </c>
      <c r="K306" s="6">
        <v>4</v>
      </c>
      <c r="L306" s="6">
        <v>2</v>
      </c>
      <c r="P306" s="6">
        <f>50-(L306)</f>
        <v>48</v>
      </c>
      <c r="Q306" s="7">
        <f>SUM(F306:O306)</f>
        <v>50</v>
      </c>
      <c r="R306" s="8">
        <f>F306/$P306*100</f>
        <v>66.666666666666657</v>
      </c>
      <c r="S306" s="9">
        <f>G306/$P306*100</f>
        <v>0</v>
      </c>
      <c r="T306" s="9">
        <f>H306/$P306*100</f>
        <v>10.416666666666668</v>
      </c>
      <c r="U306" s="9">
        <f>I306/$P306*100</f>
        <v>14.583333333333334</v>
      </c>
      <c r="V306" s="9">
        <f>J306/$P306*100</f>
        <v>0</v>
      </c>
      <c r="W306" s="9">
        <f>K306/$P306*100</f>
        <v>8.3333333333333321</v>
      </c>
      <c r="X306" s="9">
        <f>M306/P306*100</f>
        <v>0</v>
      </c>
      <c r="Y306" s="9">
        <f>N306/Q306*100</f>
        <v>0</v>
      </c>
      <c r="Z306" s="9">
        <f>O306/Q306*100</f>
        <v>0</v>
      </c>
      <c r="AA306" s="61">
        <f>SUM(R306:Z306)</f>
        <v>99.999999999999986</v>
      </c>
      <c r="AB306" s="7" t="s">
        <v>24</v>
      </c>
      <c r="AC306" s="50"/>
      <c r="AE306" s="6">
        <v>0</v>
      </c>
    </row>
    <row r="307" spans="1:31">
      <c r="A307" s="40" t="s">
        <v>108</v>
      </c>
      <c r="B307" s="28">
        <v>20</v>
      </c>
      <c r="C307" s="7" t="s">
        <v>23</v>
      </c>
      <c r="D307" s="6">
        <v>15</v>
      </c>
      <c r="E307" s="32">
        <v>0.55570601851851853</v>
      </c>
      <c r="L307" s="7">
        <v>50</v>
      </c>
      <c r="P307" s="6">
        <f>50-(L307)</f>
        <v>0</v>
      </c>
      <c r="Q307" s="7">
        <f>SUM(F307:O307)</f>
        <v>50</v>
      </c>
      <c r="R307" s="8" t="e">
        <f>F307/$P307*100</f>
        <v>#DIV/0!</v>
      </c>
      <c r="S307" s="9" t="e">
        <f>G307/$P307*100</f>
        <v>#DIV/0!</v>
      </c>
      <c r="T307" s="9" t="e">
        <f>H307/$P307*100</f>
        <v>#DIV/0!</v>
      </c>
      <c r="U307" s="9" t="e">
        <f>I307/$P307*100</f>
        <v>#DIV/0!</v>
      </c>
      <c r="V307" s="9" t="e">
        <f>J307/$P307*100</f>
        <v>#DIV/0!</v>
      </c>
      <c r="W307" s="9" t="e">
        <f>K307/$P307*100</f>
        <v>#DIV/0!</v>
      </c>
      <c r="X307" s="9" t="e">
        <f>M307/P307*100</f>
        <v>#DIV/0!</v>
      </c>
      <c r="Y307" s="9">
        <f>N307/Q307*100</f>
        <v>0</v>
      </c>
      <c r="Z307" s="9">
        <f>O307/Q307*100</f>
        <v>0</v>
      </c>
      <c r="AA307" s="61" t="e">
        <f>SUM(R307:Z307)</f>
        <v>#DIV/0!</v>
      </c>
      <c r="AB307" s="7" t="s">
        <v>24</v>
      </c>
      <c r="AC307" s="49" t="s">
        <v>243</v>
      </c>
      <c r="AE307" s="6">
        <v>0</v>
      </c>
    </row>
    <row r="308" spans="1:31">
      <c r="A308" s="40" t="s">
        <v>108</v>
      </c>
      <c r="B308" s="28">
        <v>20</v>
      </c>
      <c r="C308" s="7" t="s">
        <v>23</v>
      </c>
      <c r="D308" s="7">
        <v>16</v>
      </c>
      <c r="E308" s="32">
        <v>0.56116898148148142</v>
      </c>
      <c r="F308" s="7">
        <v>38</v>
      </c>
      <c r="J308" s="6">
        <v>6</v>
      </c>
      <c r="L308" s="6">
        <v>6</v>
      </c>
      <c r="P308" s="6">
        <f>50-(L308)</f>
        <v>44</v>
      </c>
      <c r="Q308" s="7">
        <f>SUM(F308:O308)</f>
        <v>50</v>
      </c>
      <c r="R308" s="8">
        <f>F308/$P308*100</f>
        <v>86.36363636363636</v>
      </c>
      <c r="S308" s="9">
        <f>G308/$P308*100</f>
        <v>0</v>
      </c>
      <c r="T308" s="9">
        <f>H308/$P308*100</f>
        <v>0</v>
      </c>
      <c r="U308" s="9">
        <f>I308/$P308*100</f>
        <v>0</v>
      </c>
      <c r="V308" s="9">
        <f>J308/$P308*100</f>
        <v>13.636363636363635</v>
      </c>
      <c r="W308" s="9">
        <f>K308/$P308*100</f>
        <v>0</v>
      </c>
      <c r="X308" s="9">
        <f>M308/P308*100</f>
        <v>0</v>
      </c>
      <c r="Y308" s="9">
        <f>N308/Q308*100</f>
        <v>0</v>
      </c>
      <c r="Z308" s="9">
        <f>O308/Q308*100</f>
        <v>0</v>
      </c>
      <c r="AA308" s="61">
        <f>SUM(R308:Z308)</f>
        <v>100</v>
      </c>
      <c r="AB308" s="7" t="s">
        <v>24</v>
      </c>
      <c r="AE308" s="6">
        <v>0</v>
      </c>
    </row>
    <row r="309" spans="1:31">
      <c r="A309" s="40" t="s">
        <v>108</v>
      </c>
      <c r="B309" s="28">
        <v>20</v>
      </c>
      <c r="C309" s="7" t="s">
        <v>23</v>
      </c>
      <c r="D309" s="6">
        <v>17</v>
      </c>
      <c r="E309" s="32">
        <v>0.56126157407407407</v>
      </c>
      <c r="L309" s="7">
        <v>50</v>
      </c>
      <c r="P309" s="6">
        <f>50-(L309)</f>
        <v>0</v>
      </c>
      <c r="Q309" s="7">
        <f>SUM(F309:O309)</f>
        <v>50</v>
      </c>
      <c r="R309" s="8" t="e">
        <f>F309/$P309*100</f>
        <v>#DIV/0!</v>
      </c>
      <c r="S309" s="9" t="e">
        <f>G309/$P309*100</f>
        <v>#DIV/0!</v>
      </c>
      <c r="T309" s="9" t="e">
        <f>H309/$P309*100</f>
        <v>#DIV/0!</v>
      </c>
      <c r="U309" s="9" t="e">
        <f>I309/$P309*100</f>
        <v>#DIV/0!</v>
      </c>
      <c r="V309" s="9" t="e">
        <f>J309/$P309*100</f>
        <v>#DIV/0!</v>
      </c>
      <c r="W309" s="9" t="e">
        <f>K309/$P309*100</f>
        <v>#DIV/0!</v>
      </c>
      <c r="X309" s="9" t="e">
        <f>M309/P309*100</f>
        <v>#DIV/0!</v>
      </c>
      <c r="Y309" s="9">
        <f>N309/Q309*100</f>
        <v>0</v>
      </c>
      <c r="Z309" s="9">
        <f>O309/Q309*100</f>
        <v>0</v>
      </c>
      <c r="AA309" s="61" t="e">
        <f>SUM(R309:Z309)</f>
        <v>#DIV/0!</v>
      </c>
      <c r="AB309" s="7" t="s">
        <v>24</v>
      </c>
      <c r="AC309" s="49" t="s">
        <v>243</v>
      </c>
      <c r="AE309" s="6">
        <v>0</v>
      </c>
    </row>
    <row r="310" spans="1:31">
      <c r="A310" s="40" t="s">
        <v>108</v>
      </c>
      <c r="B310" s="28">
        <v>20</v>
      </c>
      <c r="C310" s="7" t="s">
        <v>23</v>
      </c>
      <c r="D310" s="6">
        <v>18</v>
      </c>
      <c r="E310" s="32">
        <v>0.56614583333333335</v>
      </c>
      <c r="L310" s="7">
        <v>50</v>
      </c>
      <c r="P310" s="6">
        <f>50-(L310)</f>
        <v>0</v>
      </c>
      <c r="Q310" s="7">
        <f>SUM(F310:O310)</f>
        <v>50</v>
      </c>
      <c r="R310" s="8" t="e">
        <f>F310/$P310*100</f>
        <v>#DIV/0!</v>
      </c>
      <c r="S310" s="9" t="e">
        <f>G310/$P310*100</f>
        <v>#DIV/0!</v>
      </c>
      <c r="T310" s="9" t="e">
        <f>H310/$P310*100</f>
        <v>#DIV/0!</v>
      </c>
      <c r="U310" s="9" t="e">
        <f>I310/$P310*100</f>
        <v>#DIV/0!</v>
      </c>
      <c r="V310" s="9" t="e">
        <f>J310/$P310*100</f>
        <v>#DIV/0!</v>
      </c>
      <c r="W310" s="9" t="e">
        <f>K310/$P310*100</f>
        <v>#DIV/0!</v>
      </c>
      <c r="X310" s="9" t="e">
        <f>M310/P310*100</f>
        <v>#DIV/0!</v>
      </c>
      <c r="Y310" s="9">
        <f>N310/Q310*100</f>
        <v>0</v>
      </c>
      <c r="Z310" s="9">
        <f>O310/Q310*100</f>
        <v>0</v>
      </c>
      <c r="AA310" s="61" t="e">
        <f>SUM(R310:Z310)</f>
        <v>#DIV/0!</v>
      </c>
      <c r="AB310" s="7" t="s">
        <v>24</v>
      </c>
      <c r="AC310" s="49" t="s">
        <v>243</v>
      </c>
      <c r="AE310" s="6">
        <v>0</v>
      </c>
    </row>
    <row r="311" spans="1:31" s="12" customFormat="1">
      <c r="A311" s="40" t="s">
        <v>108</v>
      </c>
      <c r="B311" s="28">
        <v>20</v>
      </c>
      <c r="C311" s="7" t="s">
        <v>23</v>
      </c>
      <c r="D311" s="7">
        <v>19</v>
      </c>
      <c r="E311" s="32">
        <v>0.57096064814814818</v>
      </c>
      <c r="F311" s="7"/>
      <c r="G311" s="6"/>
      <c r="H311" s="6"/>
      <c r="I311" s="6"/>
      <c r="J311" s="6"/>
      <c r="K311" s="6"/>
      <c r="L311" s="7">
        <v>50</v>
      </c>
      <c r="M311" s="6"/>
      <c r="N311" s="6"/>
      <c r="O311" s="6"/>
      <c r="P311" s="6">
        <f>50-(L311)</f>
        <v>0</v>
      </c>
      <c r="Q311" s="7">
        <f>SUM(F311:O311)</f>
        <v>50</v>
      </c>
      <c r="R311" s="8" t="e">
        <f>F311/$P311*100</f>
        <v>#DIV/0!</v>
      </c>
      <c r="S311" s="9" t="e">
        <f>G311/$P311*100</f>
        <v>#DIV/0!</v>
      </c>
      <c r="T311" s="9" t="e">
        <f>H311/$P311*100</f>
        <v>#DIV/0!</v>
      </c>
      <c r="U311" s="9" t="e">
        <f>I311/$P311*100</f>
        <v>#DIV/0!</v>
      </c>
      <c r="V311" s="9" t="e">
        <f>J311/$P311*100</f>
        <v>#DIV/0!</v>
      </c>
      <c r="W311" s="9" t="e">
        <f>K311/$P311*100</f>
        <v>#DIV/0!</v>
      </c>
      <c r="X311" s="9" t="e">
        <f>M311/P311*100</f>
        <v>#DIV/0!</v>
      </c>
      <c r="Y311" s="9">
        <f>N311/Q311*100</f>
        <v>0</v>
      </c>
      <c r="Z311" s="9">
        <f>O311/Q311*100</f>
        <v>0</v>
      </c>
      <c r="AA311" s="61" t="e">
        <f>SUM(R311:Z311)</f>
        <v>#DIV/0!</v>
      </c>
      <c r="AB311" s="7" t="s">
        <v>24</v>
      </c>
      <c r="AC311" s="49" t="s">
        <v>243</v>
      </c>
      <c r="AD311" s="56"/>
      <c r="AE311" s="6">
        <v>0</v>
      </c>
    </row>
    <row r="312" spans="1:31">
      <c r="A312" s="40" t="s">
        <v>108</v>
      </c>
      <c r="B312" s="28">
        <v>20</v>
      </c>
      <c r="C312" s="7" t="s">
        <v>23</v>
      </c>
      <c r="D312" s="6">
        <v>20</v>
      </c>
      <c r="E312" s="33">
        <v>0.57116898148148143</v>
      </c>
      <c r="F312" s="7">
        <v>30</v>
      </c>
      <c r="G312" s="7"/>
      <c r="H312" s="7"/>
      <c r="I312" s="7"/>
      <c r="J312" s="7">
        <v>8</v>
      </c>
      <c r="K312" s="7">
        <v>2</v>
      </c>
      <c r="L312" s="7">
        <v>10</v>
      </c>
      <c r="M312" s="7"/>
      <c r="N312" s="7"/>
      <c r="O312" s="7"/>
      <c r="P312" s="7">
        <f>50-(L312)</f>
        <v>40</v>
      </c>
      <c r="Q312" s="7">
        <f>SUM(F312:O312)</f>
        <v>50</v>
      </c>
      <c r="R312" s="8">
        <f>F312/$P312*100</f>
        <v>75</v>
      </c>
      <c r="S312" s="9">
        <f>G312/$P312*100</f>
        <v>0</v>
      </c>
      <c r="T312" s="9">
        <f>H312/$P312*100</f>
        <v>0</v>
      </c>
      <c r="U312" s="9">
        <f>I312/$P312*100</f>
        <v>0</v>
      </c>
      <c r="V312" s="9">
        <f>J312/$P312*100</f>
        <v>20</v>
      </c>
      <c r="W312" s="9">
        <f>K312/$P312*100</f>
        <v>5</v>
      </c>
      <c r="X312" s="9">
        <f>M312/P312*100</f>
        <v>0</v>
      </c>
      <c r="Y312" s="9">
        <f>N312/Q312*100</f>
        <v>0</v>
      </c>
      <c r="Z312" s="9">
        <f>O312/Q312*100</f>
        <v>0</v>
      </c>
      <c r="AA312" s="61">
        <f>SUM(R312:Z312)</f>
        <v>100</v>
      </c>
      <c r="AB312" s="7" t="s">
        <v>24</v>
      </c>
      <c r="AC312" s="50"/>
      <c r="AE312" s="6">
        <v>0</v>
      </c>
    </row>
    <row r="313" spans="1:31">
      <c r="A313" s="40" t="s">
        <v>108</v>
      </c>
      <c r="B313" s="28">
        <v>20</v>
      </c>
      <c r="C313" s="7" t="s">
        <v>23</v>
      </c>
      <c r="D313" s="6">
        <v>21</v>
      </c>
      <c r="E313" s="32">
        <v>0.57869212962962957</v>
      </c>
      <c r="F313" s="7">
        <v>2</v>
      </c>
      <c r="H313" s="6">
        <v>31</v>
      </c>
      <c r="K313" s="6">
        <v>7</v>
      </c>
      <c r="L313" s="6">
        <v>10</v>
      </c>
      <c r="P313" s="6">
        <f>50-(L313)</f>
        <v>40</v>
      </c>
      <c r="Q313" s="7">
        <f>SUM(F313:O313)</f>
        <v>50</v>
      </c>
      <c r="R313" s="8">
        <f>F313/$P313*100</f>
        <v>5</v>
      </c>
      <c r="S313" s="9">
        <f>G313/$P313*100</f>
        <v>0</v>
      </c>
      <c r="T313" s="9">
        <f>H313/$P313*100</f>
        <v>77.5</v>
      </c>
      <c r="U313" s="9">
        <f>I313/$P313*100</f>
        <v>0</v>
      </c>
      <c r="V313" s="9">
        <f>J313/$P313*100</f>
        <v>0</v>
      </c>
      <c r="W313" s="9">
        <f>K313/$P313*100</f>
        <v>17.5</v>
      </c>
      <c r="X313" s="9">
        <f>M313/P313*100</f>
        <v>0</v>
      </c>
      <c r="Y313" s="9">
        <f>N313/Q313*100</f>
        <v>0</v>
      </c>
      <c r="Z313" s="9">
        <f>O313/Q313*100</f>
        <v>0</v>
      </c>
      <c r="AA313" s="61">
        <f>SUM(R313:Z313)</f>
        <v>100</v>
      </c>
      <c r="AB313" s="7" t="s">
        <v>24</v>
      </c>
      <c r="AC313" s="50"/>
      <c r="AE313" s="6">
        <v>0</v>
      </c>
    </row>
    <row r="314" spans="1:31">
      <c r="A314" s="40" t="s">
        <v>108</v>
      </c>
      <c r="B314" s="28">
        <v>20</v>
      </c>
      <c r="C314" s="7" t="s">
        <v>23</v>
      </c>
      <c r="D314" s="6">
        <v>22</v>
      </c>
      <c r="E314" s="32">
        <v>0.58292824074074068</v>
      </c>
      <c r="L314" s="7">
        <v>50</v>
      </c>
      <c r="P314" s="6">
        <f>50-(L314)</f>
        <v>0</v>
      </c>
      <c r="Q314" s="7">
        <f>SUM(F314:O314)</f>
        <v>50</v>
      </c>
      <c r="R314" s="8" t="e">
        <f>F314/$P314*100</f>
        <v>#DIV/0!</v>
      </c>
      <c r="S314" s="9" t="e">
        <f>G314/$P314*100</f>
        <v>#DIV/0!</v>
      </c>
      <c r="T314" s="9" t="e">
        <f>H314/$P314*100</f>
        <v>#DIV/0!</v>
      </c>
      <c r="U314" s="9" t="e">
        <f>I314/$P314*100</f>
        <v>#DIV/0!</v>
      </c>
      <c r="V314" s="9" t="e">
        <f>J314/$P314*100</f>
        <v>#DIV/0!</v>
      </c>
      <c r="W314" s="9" t="e">
        <f>K314/$P314*100</f>
        <v>#DIV/0!</v>
      </c>
      <c r="X314" s="9" t="e">
        <f>M314/P314*100</f>
        <v>#DIV/0!</v>
      </c>
      <c r="Y314" s="9">
        <f>N314/Q314*100</f>
        <v>0</v>
      </c>
      <c r="Z314" s="9">
        <f>O314/Q314*100</f>
        <v>0</v>
      </c>
      <c r="AA314" s="61" t="e">
        <f>SUM(R314:Z314)</f>
        <v>#DIV/0!</v>
      </c>
      <c r="AB314" s="7" t="s">
        <v>24</v>
      </c>
      <c r="AC314" s="49" t="s">
        <v>243</v>
      </c>
      <c r="AE314" s="6">
        <v>0</v>
      </c>
    </row>
    <row r="315" spans="1:31">
      <c r="A315" s="40" t="s">
        <v>108</v>
      </c>
      <c r="B315" s="28">
        <v>20</v>
      </c>
      <c r="C315" s="7" t="s">
        <v>23</v>
      </c>
      <c r="D315" s="7">
        <v>23</v>
      </c>
      <c r="E315" s="33">
        <v>0.59945601851851849</v>
      </c>
      <c r="G315" s="7"/>
      <c r="H315" s="7"/>
      <c r="I315" s="7"/>
      <c r="J315" s="7"/>
      <c r="K315" s="7"/>
      <c r="L315" s="7">
        <v>50</v>
      </c>
      <c r="M315" s="7"/>
      <c r="N315" s="7"/>
      <c r="O315" s="7"/>
      <c r="P315" s="7">
        <f>50-(L315)</f>
        <v>0</v>
      </c>
      <c r="Q315" s="7">
        <f>SUM(F315:O315)</f>
        <v>50</v>
      </c>
      <c r="R315" s="8" t="e">
        <f>F315/$P315*100</f>
        <v>#DIV/0!</v>
      </c>
      <c r="S315" s="9" t="e">
        <f>G315/$P315*100</f>
        <v>#DIV/0!</v>
      </c>
      <c r="T315" s="9" t="e">
        <f>H315/$P315*100</f>
        <v>#DIV/0!</v>
      </c>
      <c r="U315" s="9" t="e">
        <f>I315/$P315*100</f>
        <v>#DIV/0!</v>
      </c>
      <c r="V315" s="9" t="e">
        <f>J315/$P315*100</f>
        <v>#DIV/0!</v>
      </c>
      <c r="W315" s="9" t="e">
        <f>K315/$P315*100</f>
        <v>#DIV/0!</v>
      </c>
      <c r="X315" s="9" t="e">
        <f>M315/P315*100</f>
        <v>#DIV/0!</v>
      </c>
      <c r="Y315" s="9">
        <f>N315/Q315*100</f>
        <v>0</v>
      </c>
      <c r="Z315" s="9">
        <f>O315/Q315*100</f>
        <v>0</v>
      </c>
      <c r="AA315" s="61" t="e">
        <f>SUM(R315:Z315)</f>
        <v>#DIV/0!</v>
      </c>
      <c r="AB315" s="7" t="s">
        <v>24</v>
      </c>
      <c r="AC315" s="49" t="s">
        <v>243</v>
      </c>
      <c r="AE315" s="6">
        <v>0</v>
      </c>
    </row>
    <row r="316" spans="1:31">
      <c r="A316" s="40" t="s">
        <v>108</v>
      </c>
      <c r="B316" s="28">
        <v>20</v>
      </c>
      <c r="C316" s="7" t="s">
        <v>23</v>
      </c>
      <c r="D316" s="6">
        <v>24</v>
      </c>
      <c r="E316" s="32">
        <v>0.61348379629629635</v>
      </c>
      <c r="F316" s="7">
        <v>9</v>
      </c>
      <c r="K316" s="6">
        <v>20</v>
      </c>
      <c r="L316" s="6">
        <v>21</v>
      </c>
      <c r="P316" s="6">
        <f>50-(L316)</f>
        <v>29</v>
      </c>
      <c r="Q316" s="7">
        <f>SUM(F316:O316)</f>
        <v>50</v>
      </c>
      <c r="R316" s="8">
        <f>F316/$P316*100</f>
        <v>31.03448275862069</v>
      </c>
      <c r="S316" s="9">
        <f>G316/$P316*100</f>
        <v>0</v>
      </c>
      <c r="T316" s="9">
        <f>H316/$P316*100</f>
        <v>0</v>
      </c>
      <c r="U316" s="9">
        <f>I316/$P316*100</f>
        <v>0</v>
      </c>
      <c r="V316" s="9">
        <f>J316/$P316*100</f>
        <v>0</v>
      </c>
      <c r="W316" s="9">
        <f>K316/$P316*100</f>
        <v>68.965517241379317</v>
      </c>
      <c r="X316" s="9">
        <f>M316/P316*100</f>
        <v>0</v>
      </c>
      <c r="Y316" s="9">
        <f>N316/Q316*100</f>
        <v>0</v>
      </c>
      <c r="Z316" s="9">
        <f>O316/Q316*100</f>
        <v>0</v>
      </c>
      <c r="AA316" s="61">
        <f>SUM(R316:Z316)</f>
        <v>100</v>
      </c>
      <c r="AB316" s="7" t="s">
        <v>24</v>
      </c>
      <c r="AC316" s="50"/>
      <c r="AE316" s="6">
        <v>0</v>
      </c>
    </row>
    <row r="317" spans="1:31">
      <c r="A317" s="40" t="s">
        <v>108</v>
      </c>
      <c r="B317" s="28">
        <v>20</v>
      </c>
      <c r="C317" s="7" t="s">
        <v>23</v>
      </c>
      <c r="D317" s="6">
        <v>25</v>
      </c>
      <c r="E317" s="32">
        <v>0.62042824074074077</v>
      </c>
      <c r="K317" s="6">
        <v>36</v>
      </c>
      <c r="L317" s="6">
        <v>14</v>
      </c>
      <c r="P317" s="6">
        <f>50-(L317)</f>
        <v>36</v>
      </c>
      <c r="Q317" s="7">
        <f>SUM(F317:O317)</f>
        <v>50</v>
      </c>
      <c r="R317" s="8">
        <f>F317/$P317*100</f>
        <v>0</v>
      </c>
      <c r="S317" s="9">
        <f>G317/$P317*100</f>
        <v>0</v>
      </c>
      <c r="T317" s="9">
        <f>H317/$P317*100</f>
        <v>0</v>
      </c>
      <c r="U317" s="9">
        <f>I317/$P317*100</f>
        <v>0</v>
      </c>
      <c r="V317" s="9">
        <f>J317/$P317*100</f>
        <v>0</v>
      </c>
      <c r="W317" s="9">
        <f>K317/$P317*100</f>
        <v>100</v>
      </c>
      <c r="X317" s="9">
        <f>M317/P317*100</f>
        <v>0</v>
      </c>
      <c r="Y317" s="9">
        <f>N317/Q317*100</f>
        <v>0</v>
      </c>
      <c r="Z317" s="9">
        <f>O317/Q317*100</f>
        <v>0</v>
      </c>
      <c r="AA317" s="61">
        <f>SUM(R317:Z317)</f>
        <v>100</v>
      </c>
      <c r="AB317" s="7" t="s">
        <v>24</v>
      </c>
      <c r="AC317" s="50"/>
      <c r="AE317" s="6">
        <v>0</v>
      </c>
    </row>
    <row r="318" spans="1:31">
      <c r="A318" s="40" t="s">
        <v>108</v>
      </c>
      <c r="B318" s="28">
        <v>20</v>
      </c>
      <c r="C318" s="7" t="s">
        <v>23</v>
      </c>
      <c r="D318" s="6">
        <v>26</v>
      </c>
      <c r="E318" s="32">
        <v>0.6300810185185185</v>
      </c>
      <c r="F318" s="7">
        <v>12</v>
      </c>
      <c r="H318" s="6">
        <v>29</v>
      </c>
      <c r="J318" s="6">
        <v>6</v>
      </c>
      <c r="N318" s="6">
        <v>3</v>
      </c>
      <c r="P318" s="6">
        <f>50-(L318)</f>
        <v>50</v>
      </c>
      <c r="Q318" s="7">
        <f>SUM(F318:O318)</f>
        <v>50</v>
      </c>
      <c r="R318" s="8">
        <f>F318/$P318*100</f>
        <v>24</v>
      </c>
      <c r="S318" s="9">
        <f>G318/$P318*100</f>
        <v>0</v>
      </c>
      <c r="T318" s="9">
        <f>H318/$P318*100</f>
        <v>57.999999999999993</v>
      </c>
      <c r="U318" s="9">
        <f>I318/$P318*100</f>
        <v>0</v>
      </c>
      <c r="V318" s="9">
        <f>J318/$P318*100</f>
        <v>12</v>
      </c>
      <c r="W318" s="9">
        <f>K318/$P318*100</f>
        <v>0</v>
      </c>
      <c r="X318" s="9">
        <f>M318/P318*100</f>
        <v>0</v>
      </c>
      <c r="Y318" s="9">
        <f>N318/Q318*100</f>
        <v>6</v>
      </c>
      <c r="Z318" s="9">
        <f>O318/Q318*100</f>
        <v>0</v>
      </c>
      <c r="AA318" s="61">
        <f>SUM(R318:Z318)</f>
        <v>100</v>
      </c>
      <c r="AB318" s="7" t="s">
        <v>24</v>
      </c>
      <c r="AC318" s="50"/>
      <c r="AE318" s="6">
        <v>0</v>
      </c>
    </row>
    <row r="319" spans="1:31">
      <c r="A319" s="40" t="s">
        <v>108</v>
      </c>
      <c r="B319" s="28">
        <v>20</v>
      </c>
      <c r="C319" s="7" t="s">
        <v>23</v>
      </c>
      <c r="D319" s="6">
        <v>29</v>
      </c>
      <c r="E319" s="32">
        <v>0.69387731481481474</v>
      </c>
      <c r="F319" s="7">
        <v>11</v>
      </c>
      <c r="J319" s="6">
        <v>22</v>
      </c>
      <c r="N319" s="6">
        <v>17</v>
      </c>
      <c r="P319" s="6">
        <f>50-(L319)</f>
        <v>50</v>
      </c>
      <c r="Q319" s="7">
        <f>SUM(F319:O319)</f>
        <v>50</v>
      </c>
      <c r="R319" s="8">
        <f>F319/$P319*100</f>
        <v>22</v>
      </c>
      <c r="S319" s="9">
        <f>G319/$P319*100</f>
        <v>0</v>
      </c>
      <c r="T319" s="9">
        <f>H319/$P319*100</f>
        <v>0</v>
      </c>
      <c r="U319" s="9">
        <f>I319/$P319*100</f>
        <v>0</v>
      </c>
      <c r="V319" s="9">
        <f>J319/$P319*100</f>
        <v>44</v>
      </c>
      <c r="W319" s="9">
        <f>K319/$P319*100</f>
        <v>0</v>
      </c>
      <c r="X319" s="9">
        <f>M319/P319*100</f>
        <v>0</v>
      </c>
      <c r="Y319" s="9">
        <f>N319/Q319*100</f>
        <v>34</v>
      </c>
      <c r="Z319" s="9">
        <f>O319/Q319*100</f>
        <v>0</v>
      </c>
      <c r="AA319" s="61">
        <f>SUM(R319:Z319)</f>
        <v>100</v>
      </c>
      <c r="AB319" s="7" t="s">
        <v>24</v>
      </c>
      <c r="AC319" s="50"/>
      <c r="AE319" s="6">
        <v>0</v>
      </c>
    </row>
    <row r="320" spans="1:31">
      <c r="A320" s="40" t="s">
        <v>108</v>
      </c>
      <c r="B320" s="28">
        <v>20</v>
      </c>
      <c r="C320" s="7" t="s">
        <v>23</v>
      </c>
      <c r="D320" s="7">
        <v>30</v>
      </c>
      <c r="E320" s="33">
        <v>0.70241898148148152</v>
      </c>
      <c r="G320" s="7"/>
      <c r="H320" s="7"/>
      <c r="I320" s="7"/>
      <c r="J320" s="7"/>
      <c r="K320" s="7">
        <v>31</v>
      </c>
      <c r="L320" s="7">
        <v>19</v>
      </c>
      <c r="M320" s="7"/>
      <c r="N320" s="7"/>
      <c r="O320" s="7"/>
      <c r="P320" s="7">
        <f>50-(L320)</f>
        <v>31</v>
      </c>
      <c r="Q320" s="7">
        <f>SUM(F320:O320)</f>
        <v>50</v>
      </c>
      <c r="R320" s="8">
        <f>F320/$P320*100</f>
        <v>0</v>
      </c>
      <c r="S320" s="9">
        <f>G320/$P320*100</f>
        <v>0</v>
      </c>
      <c r="T320" s="9">
        <f>H320/$P320*100</f>
        <v>0</v>
      </c>
      <c r="U320" s="9">
        <f>I320/$P320*100</f>
        <v>0</v>
      </c>
      <c r="V320" s="9">
        <f>J320/$P320*100</f>
        <v>0</v>
      </c>
      <c r="W320" s="9">
        <f>K320/$P320*100</f>
        <v>100</v>
      </c>
      <c r="X320" s="9">
        <f>M320/P320*100</f>
        <v>0</v>
      </c>
      <c r="Y320" s="9">
        <f>N320/Q320*100</f>
        <v>0</v>
      </c>
      <c r="Z320" s="9">
        <f>O320/Q320*100</f>
        <v>0</v>
      </c>
      <c r="AA320" s="61">
        <f>SUM(R320:Z320)</f>
        <v>100</v>
      </c>
      <c r="AB320" s="7" t="s">
        <v>24</v>
      </c>
      <c r="AC320" s="50"/>
      <c r="AE320" s="6">
        <v>0</v>
      </c>
    </row>
    <row r="321" spans="1:31">
      <c r="A321" s="40" t="s">
        <v>113</v>
      </c>
      <c r="B321" s="28">
        <v>40</v>
      </c>
      <c r="C321" s="7" t="s">
        <v>311</v>
      </c>
      <c r="D321" s="6">
        <v>1</v>
      </c>
      <c r="E321" s="32">
        <v>0.72376157407407404</v>
      </c>
      <c r="I321" s="6">
        <v>43</v>
      </c>
      <c r="K321" s="6">
        <v>7</v>
      </c>
      <c r="P321" s="6">
        <f>50-(L321)</f>
        <v>50</v>
      </c>
      <c r="Q321" s="7">
        <f>SUM(F321:O321)</f>
        <v>50</v>
      </c>
      <c r="R321" s="8">
        <f>F321/$P321*100</f>
        <v>0</v>
      </c>
      <c r="S321" s="9">
        <f>G321/$P321*100</f>
        <v>0</v>
      </c>
      <c r="T321" s="9">
        <f>H321/$P321*100</f>
        <v>0</v>
      </c>
      <c r="U321" s="9">
        <f>I321/$P321*100</f>
        <v>86</v>
      </c>
      <c r="V321" s="9">
        <f>J321/$P321*100</f>
        <v>0</v>
      </c>
      <c r="W321" s="9">
        <f>K321/$P321*100</f>
        <v>14.000000000000002</v>
      </c>
      <c r="X321" s="9">
        <f>M321/P321*100</f>
        <v>0</v>
      </c>
      <c r="Y321" s="9">
        <f>N321/Q321*100</f>
        <v>0</v>
      </c>
      <c r="Z321" s="9">
        <f>O321/Q321*100</f>
        <v>0</v>
      </c>
      <c r="AA321" s="61">
        <f>SUM(R321:Z321)</f>
        <v>100</v>
      </c>
      <c r="AB321" s="7" t="s">
        <v>114</v>
      </c>
      <c r="AC321" s="50"/>
      <c r="AE321" s="6">
        <v>0</v>
      </c>
    </row>
    <row r="322" spans="1:31">
      <c r="A322" s="40" t="s">
        <v>113</v>
      </c>
      <c r="B322" s="28">
        <v>40</v>
      </c>
      <c r="C322" s="7" t="s">
        <v>311</v>
      </c>
      <c r="D322" s="6">
        <v>2</v>
      </c>
      <c r="E322" s="32">
        <v>0.72731481481481486</v>
      </c>
      <c r="I322" s="6">
        <v>47</v>
      </c>
      <c r="K322" s="6">
        <v>3</v>
      </c>
      <c r="P322" s="6">
        <f>50-(L322)</f>
        <v>50</v>
      </c>
      <c r="Q322" s="7">
        <f>SUM(F322:O322)</f>
        <v>50</v>
      </c>
      <c r="R322" s="8">
        <f>F322/$P322*100</f>
        <v>0</v>
      </c>
      <c r="S322" s="9">
        <f>G322/$P322*100</f>
        <v>0</v>
      </c>
      <c r="T322" s="9">
        <f>H322/$P322*100</f>
        <v>0</v>
      </c>
      <c r="U322" s="9">
        <f>I322/$P322*100</f>
        <v>94</v>
      </c>
      <c r="V322" s="9">
        <f>J322/$P322*100</f>
        <v>0</v>
      </c>
      <c r="W322" s="9">
        <f>K322/$P322*100</f>
        <v>6</v>
      </c>
      <c r="X322" s="9">
        <f>M322/P322*100</f>
        <v>0</v>
      </c>
      <c r="Y322" s="9">
        <f>N322/Q322*100</f>
        <v>0</v>
      </c>
      <c r="Z322" s="9">
        <f>O322/Q322*100</f>
        <v>0</v>
      </c>
      <c r="AA322" s="61">
        <f>SUM(R322:Z322)</f>
        <v>100</v>
      </c>
      <c r="AB322" s="7" t="s">
        <v>114</v>
      </c>
      <c r="AC322" s="50"/>
      <c r="AE322" s="6">
        <v>0</v>
      </c>
    </row>
    <row r="323" spans="1:31">
      <c r="A323" s="40" t="s">
        <v>113</v>
      </c>
      <c r="B323" s="28">
        <v>40</v>
      </c>
      <c r="C323" s="7" t="s">
        <v>311</v>
      </c>
      <c r="D323" s="6">
        <v>3</v>
      </c>
      <c r="E323" s="32">
        <v>0.7308217592592593</v>
      </c>
      <c r="I323" s="6">
        <v>43</v>
      </c>
      <c r="K323" s="6">
        <v>7</v>
      </c>
      <c r="P323" s="6">
        <f>50-(L323)</f>
        <v>50</v>
      </c>
      <c r="Q323" s="7">
        <f>SUM(F323:O323)</f>
        <v>50</v>
      </c>
      <c r="R323" s="8">
        <f>F323/$P323*100</f>
        <v>0</v>
      </c>
      <c r="S323" s="9">
        <f>G323/$P323*100</f>
        <v>0</v>
      </c>
      <c r="T323" s="9">
        <f>H323/$P323*100</f>
        <v>0</v>
      </c>
      <c r="U323" s="9">
        <f>I323/$P323*100</f>
        <v>86</v>
      </c>
      <c r="V323" s="9">
        <f>J323/$P323*100</f>
        <v>0</v>
      </c>
      <c r="W323" s="9">
        <f>K323/$P323*100</f>
        <v>14.000000000000002</v>
      </c>
      <c r="X323" s="9">
        <f>M323/P323*100</f>
        <v>0</v>
      </c>
      <c r="Y323" s="9">
        <f>N323/Q323*100</f>
        <v>0</v>
      </c>
      <c r="Z323" s="9">
        <f>O323/Q323*100</f>
        <v>0</v>
      </c>
      <c r="AA323" s="61">
        <f>SUM(R323:Z323)</f>
        <v>100</v>
      </c>
      <c r="AB323" s="7" t="s">
        <v>114</v>
      </c>
      <c r="AC323" s="50"/>
      <c r="AE323" s="6">
        <v>0</v>
      </c>
    </row>
    <row r="324" spans="1:31">
      <c r="A324" s="40" t="s">
        <v>113</v>
      </c>
      <c r="B324" s="28">
        <v>40</v>
      </c>
      <c r="C324" s="7" t="s">
        <v>311</v>
      </c>
      <c r="D324" s="6">
        <v>4</v>
      </c>
      <c r="E324" s="32">
        <v>0.73406249999999995</v>
      </c>
      <c r="I324" s="6">
        <v>49</v>
      </c>
      <c r="L324" s="6">
        <v>1</v>
      </c>
      <c r="P324" s="6">
        <f>50-(L324)</f>
        <v>49</v>
      </c>
      <c r="Q324" s="7">
        <f>SUM(F324:O324)</f>
        <v>50</v>
      </c>
      <c r="R324" s="8">
        <f>F324/$P324*100</f>
        <v>0</v>
      </c>
      <c r="S324" s="9">
        <f>G324/$P324*100</f>
        <v>0</v>
      </c>
      <c r="T324" s="9">
        <f>H324/$P324*100</f>
        <v>0</v>
      </c>
      <c r="U324" s="9">
        <f>I324/$P324*100</f>
        <v>100</v>
      </c>
      <c r="V324" s="9">
        <f>J324/$P324*100</f>
        <v>0</v>
      </c>
      <c r="W324" s="9">
        <f>K324/$P324*100</f>
        <v>0</v>
      </c>
      <c r="X324" s="9">
        <f>M324/P324*100</f>
        <v>0</v>
      </c>
      <c r="Y324" s="9">
        <f>N324/Q324*100</f>
        <v>0</v>
      </c>
      <c r="Z324" s="9">
        <f>O324/Q324*100</f>
        <v>0</v>
      </c>
      <c r="AA324" s="61">
        <f>SUM(R324:Z324)</f>
        <v>100</v>
      </c>
      <c r="AB324" s="7" t="s">
        <v>114</v>
      </c>
      <c r="AC324" s="50"/>
      <c r="AE324" s="6">
        <v>0</v>
      </c>
    </row>
    <row r="325" spans="1:31">
      <c r="A325" s="40" t="s">
        <v>113</v>
      </c>
      <c r="B325" s="28">
        <v>40</v>
      </c>
      <c r="C325" s="7" t="s">
        <v>311</v>
      </c>
      <c r="D325" s="6">
        <v>6</v>
      </c>
      <c r="E325" s="32">
        <v>0.742650462962963</v>
      </c>
      <c r="I325" s="6">
        <v>38</v>
      </c>
      <c r="K325" s="6">
        <v>4</v>
      </c>
      <c r="L325" s="6">
        <v>8</v>
      </c>
      <c r="P325" s="6">
        <f>50-(L325)</f>
        <v>42</v>
      </c>
      <c r="Q325" s="7">
        <f>SUM(F325:O325)</f>
        <v>50</v>
      </c>
      <c r="R325" s="8">
        <f>F325/$P325*100</f>
        <v>0</v>
      </c>
      <c r="S325" s="9">
        <f>G325/$P325*100</f>
        <v>0</v>
      </c>
      <c r="T325" s="9">
        <f>H325/$P325*100</f>
        <v>0</v>
      </c>
      <c r="U325" s="9">
        <f>I325/$P325*100</f>
        <v>90.476190476190482</v>
      </c>
      <c r="V325" s="9">
        <f>J325/$P325*100</f>
        <v>0</v>
      </c>
      <c r="W325" s="9">
        <f>K325/$P325*100</f>
        <v>9.5238095238095237</v>
      </c>
      <c r="X325" s="9">
        <f>M325/P325*100</f>
        <v>0</v>
      </c>
      <c r="Y325" s="9">
        <f>N325/Q325*100</f>
        <v>0</v>
      </c>
      <c r="Z325" s="9">
        <f>O325/Q325*100</f>
        <v>0</v>
      </c>
      <c r="AA325" s="61">
        <f>SUM(R325:Z325)</f>
        <v>100</v>
      </c>
      <c r="AB325" s="7" t="s">
        <v>114</v>
      </c>
      <c r="AC325" s="50"/>
      <c r="AE325" s="6">
        <v>0</v>
      </c>
    </row>
    <row r="326" spans="1:31" s="12" customFormat="1" ht="24">
      <c r="A326" s="40" t="s">
        <v>113</v>
      </c>
      <c r="B326" s="28">
        <v>40</v>
      </c>
      <c r="C326" s="7" t="s">
        <v>311</v>
      </c>
      <c r="D326" s="6">
        <v>8</v>
      </c>
      <c r="E326" s="32">
        <v>0.75519675925925922</v>
      </c>
      <c r="F326" s="7"/>
      <c r="G326" s="6">
        <v>2</v>
      </c>
      <c r="H326" s="6"/>
      <c r="I326" s="6">
        <v>40</v>
      </c>
      <c r="J326" s="6"/>
      <c r="K326" s="6">
        <v>8</v>
      </c>
      <c r="L326" s="6"/>
      <c r="M326" s="6"/>
      <c r="N326" s="6"/>
      <c r="O326" s="6"/>
      <c r="P326" s="6">
        <f>50-(L326)</f>
        <v>50</v>
      </c>
      <c r="Q326" s="7">
        <f>SUM(F326:O326)</f>
        <v>50</v>
      </c>
      <c r="R326" s="8">
        <f>F326/$P326*100</f>
        <v>0</v>
      </c>
      <c r="S326" s="9">
        <f>G326/$P326*100</f>
        <v>4</v>
      </c>
      <c r="T326" s="9">
        <f>H326/$P326*100</f>
        <v>0</v>
      </c>
      <c r="U326" s="9">
        <f>I326/$P326*100</f>
        <v>80</v>
      </c>
      <c r="V326" s="9">
        <f>J326/$P326*100</f>
        <v>0</v>
      </c>
      <c r="W326" s="9">
        <f>K326/$P326*100</f>
        <v>16</v>
      </c>
      <c r="X326" s="9">
        <f>M326/P326*100</f>
        <v>0</v>
      </c>
      <c r="Y326" s="9">
        <f>N326/Q326*100</f>
        <v>0</v>
      </c>
      <c r="Z326" s="9">
        <f>O326/Q326*100</f>
        <v>0</v>
      </c>
      <c r="AA326" s="61">
        <f>SUM(R326:Z326)</f>
        <v>100</v>
      </c>
      <c r="AB326" s="7" t="s">
        <v>114</v>
      </c>
      <c r="AC326" s="50"/>
      <c r="AD326" s="56"/>
      <c r="AE326" s="6">
        <v>0</v>
      </c>
    </row>
    <row r="327" spans="1:31" s="12" customFormat="1" ht="24">
      <c r="A327" s="40" t="s">
        <v>113</v>
      </c>
      <c r="B327" s="28">
        <v>40</v>
      </c>
      <c r="C327" s="7" t="s">
        <v>311</v>
      </c>
      <c r="D327" s="6">
        <v>11</v>
      </c>
      <c r="E327" s="32">
        <v>0.77031249999999996</v>
      </c>
      <c r="F327" s="7"/>
      <c r="G327" s="6"/>
      <c r="H327" s="6"/>
      <c r="I327" s="6">
        <v>47</v>
      </c>
      <c r="J327" s="6"/>
      <c r="K327" s="6">
        <v>1</v>
      </c>
      <c r="L327" s="6">
        <v>2</v>
      </c>
      <c r="M327" s="6"/>
      <c r="N327" s="6"/>
      <c r="O327" s="6"/>
      <c r="P327" s="6">
        <f>50-(L327)</f>
        <v>48</v>
      </c>
      <c r="Q327" s="7">
        <f>SUM(F327:O327)</f>
        <v>50</v>
      </c>
      <c r="R327" s="8">
        <f>F327/$P327*100</f>
        <v>0</v>
      </c>
      <c r="S327" s="9">
        <f>G327/$P327*100</f>
        <v>0</v>
      </c>
      <c r="T327" s="9">
        <f>H327/$P327*100</f>
        <v>0</v>
      </c>
      <c r="U327" s="9">
        <f>I327/$P327*100</f>
        <v>97.916666666666657</v>
      </c>
      <c r="V327" s="9">
        <f>J327/$P327*100</f>
        <v>0</v>
      </c>
      <c r="W327" s="9">
        <f>K327/$P327*100</f>
        <v>2.083333333333333</v>
      </c>
      <c r="X327" s="9">
        <f>M327/P327*100</f>
        <v>0</v>
      </c>
      <c r="Y327" s="9">
        <f>N327/Q327*100</f>
        <v>0</v>
      </c>
      <c r="Z327" s="9">
        <f>O327/Q327*100</f>
        <v>0</v>
      </c>
      <c r="AA327" s="61">
        <f>SUM(R327:Z327)</f>
        <v>99.999999999999986</v>
      </c>
      <c r="AB327" s="7" t="s">
        <v>114</v>
      </c>
      <c r="AC327" s="50"/>
      <c r="AD327" s="56"/>
      <c r="AE327" s="6">
        <v>0</v>
      </c>
    </row>
    <row r="328" spans="1:31" s="12" customFormat="1" ht="24">
      <c r="A328" s="40" t="s">
        <v>113</v>
      </c>
      <c r="B328" s="28">
        <v>40</v>
      </c>
      <c r="C328" s="7" t="s">
        <v>311</v>
      </c>
      <c r="D328" s="6">
        <v>12</v>
      </c>
      <c r="E328" s="32">
        <v>0.77322916666666675</v>
      </c>
      <c r="F328" s="7"/>
      <c r="G328" s="6">
        <v>5</v>
      </c>
      <c r="H328" s="6"/>
      <c r="I328" s="6">
        <v>42</v>
      </c>
      <c r="J328" s="6"/>
      <c r="K328" s="6">
        <v>3</v>
      </c>
      <c r="L328" s="6"/>
      <c r="M328" s="6"/>
      <c r="N328" s="6"/>
      <c r="O328" s="6"/>
      <c r="P328" s="6">
        <f>50-(L328)</f>
        <v>50</v>
      </c>
      <c r="Q328" s="7">
        <f>SUM(F328:O328)</f>
        <v>50</v>
      </c>
      <c r="R328" s="8">
        <f>F328/$P328*100</f>
        <v>0</v>
      </c>
      <c r="S328" s="9">
        <f>G328/$P328*100</f>
        <v>10</v>
      </c>
      <c r="T328" s="9">
        <f>H328/$P328*100</f>
        <v>0</v>
      </c>
      <c r="U328" s="9">
        <f>I328/$P328*100</f>
        <v>84</v>
      </c>
      <c r="V328" s="9">
        <f>J328/$P328*100</f>
        <v>0</v>
      </c>
      <c r="W328" s="9">
        <f>K328/$P328*100</f>
        <v>6</v>
      </c>
      <c r="X328" s="9">
        <f>M328/P328*100</f>
        <v>0</v>
      </c>
      <c r="Y328" s="9">
        <f>N328/Q328*100</f>
        <v>0</v>
      </c>
      <c r="Z328" s="9">
        <f>O328/Q328*100</f>
        <v>0</v>
      </c>
      <c r="AA328" s="61">
        <f>SUM(R328:Z328)</f>
        <v>100</v>
      </c>
      <c r="AB328" s="7" t="s">
        <v>114</v>
      </c>
      <c r="AC328" s="50"/>
      <c r="AD328" s="56"/>
      <c r="AE328" s="6">
        <v>0</v>
      </c>
    </row>
    <row r="329" spans="1:31" s="12" customFormat="1" ht="24">
      <c r="A329" s="40" t="s">
        <v>113</v>
      </c>
      <c r="B329" s="28">
        <v>40</v>
      </c>
      <c r="C329" s="7" t="s">
        <v>311</v>
      </c>
      <c r="D329" s="6">
        <v>17</v>
      </c>
      <c r="E329" s="32">
        <v>0.79392361111111109</v>
      </c>
      <c r="F329" s="7"/>
      <c r="G329" s="6"/>
      <c r="H329" s="6"/>
      <c r="I329" s="6">
        <v>47</v>
      </c>
      <c r="J329" s="6"/>
      <c r="K329" s="6">
        <v>3</v>
      </c>
      <c r="L329" s="6"/>
      <c r="M329" s="6"/>
      <c r="N329" s="6"/>
      <c r="O329" s="6"/>
      <c r="P329" s="6">
        <f>50-(L329)</f>
        <v>50</v>
      </c>
      <c r="Q329" s="7">
        <f>SUM(F329:O329)</f>
        <v>50</v>
      </c>
      <c r="R329" s="8">
        <f>F329/$P329*100</f>
        <v>0</v>
      </c>
      <c r="S329" s="9">
        <f>G329/$P329*100</f>
        <v>0</v>
      </c>
      <c r="T329" s="9">
        <f>H329/$P329*100</f>
        <v>0</v>
      </c>
      <c r="U329" s="9">
        <f>I329/$P329*100</f>
        <v>94</v>
      </c>
      <c r="V329" s="9">
        <f>J329/$P329*100</f>
        <v>0</v>
      </c>
      <c r="W329" s="9">
        <f>K329/$P329*100</f>
        <v>6</v>
      </c>
      <c r="X329" s="9">
        <f>M329/P329*100</f>
        <v>0</v>
      </c>
      <c r="Y329" s="9">
        <f>N329/Q329*100</f>
        <v>0</v>
      </c>
      <c r="Z329" s="9">
        <f>O329/Q329*100</f>
        <v>0</v>
      </c>
      <c r="AA329" s="61">
        <f>SUM(R329:Z329)</f>
        <v>100</v>
      </c>
      <c r="AB329" s="7" t="s">
        <v>114</v>
      </c>
      <c r="AC329" s="50"/>
      <c r="AD329" s="56"/>
      <c r="AE329" s="6">
        <v>0</v>
      </c>
    </row>
    <row r="330" spans="1:31" s="12" customFormat="1">
      <c r="A330" s="40" t="s">
        <v>113</v>
      </c>
      <c r="B330" s="28">
        <v>40</v>
      </c>
      <c r="C330" s="7" t="s">
        <v>311</v>
      </c>
      <c r="D330" s="6">
        <v>19</v>
      </c>
      <c r="E330" s="32">
        <v>0.79964120370370362</v>
      </c>
      <c r="F330" s="7"/>
      <c r="G330" s="6">
        <v>4</v>
      </c>
      <c r="H330" s="6"/>
      <c r="I330" s="6">
        <v>44</v>
      </c>
      <c r="J330" s="6"/>
      <c r="K330" s="6">
        <v>2</v>
      </c>
      <c r="L330" s="6"/>
      <c r="M330" s="6"/>
      <c r="N330" s="6"/>
      <c r="O330" s="6"/>
      <c r="P330" s="6">
        <f>50-(L330)</f>
        <v>50</v>
      </c>
      <c r="Q330" s="7">
        <f>SUM(F330:O330)</f>
        <v>50</v>
      </c>
      <c r="R330" s="8">
        <f>F330/$P330*100</f>
        <v>0</v>
      </c>
      <c r="S330" s="9">
        <f>G330/$P330*100</f>
        <v>8</v>
      </c>
      <c r="T330" s="9">
        <f>H330/$P330*100</f>
        <v>0</v>
      </c>
      <c r="U330" s="9">
        <f>I330/$P330*100</f>
        <v>88</v>
      </c>
      <c r="V330" s="9">
        <f>J330/$P330*100</f>
        <v>0</v>
      </c>
      <c r="W330" s="9">
        <f>K330/$P330*100</f>
        <v>4</v>
      </c>
      <c r="X330" s="9">
        <f>M330/P330*100</f>
        <v>0</v>
      </c>
      <c r="Y330" s="9">
        <f>N330/Q330*100</f>
        <v>0</v>
      </c>
      <c r="Z330" s="9">
        <f>O330/Q330*100</f>
        <v>0</v>
      </c>
      <c r="AA330" s="61">
        <f>SUM(R330:Z330)</f>
        <v>100</v>
      </c>
      <c r="AB330" s="7" t="s">
        <v>114</v>
      </c>
      <c r="AC330" s="50"/>
      <c r="AD330" s="56"/>
      <c r="AE330" s="6">
        <v>0</v>
      </c>
    </row>
    <row r="331" spans="1:31" s="17" customFormat="1" ht="24">
      <c r="A331" s="39" t="s">
        <v>113</v>
      </c>
      <c r="B331" s="27">
        <v>40</v>
      </c>
      <c r="C331" s="1" t="s">
        <v>311</v>
      </c>
      <c r="D331" s="1">
        <v>21</v>
      </c>
      <c r="E331" s="34">
        <v>0.8245717592592593</v>
      </c>
      <c r="F331" s="1"/>
      <c r="G331" s="1">
        <v>8</v>
      </c>
      <c r="H331" s="1"/>
      <c r="I331" s="1">
        <v>39</v>
      </c>
      <c r="J331" s="1"/>
      <c r="K331" s="1">
        <v>3</v>
      </c>
      <c r="L331" s="1"/>
      <c r="M331" s="1"/>
      <c r="N331" s="1"/>
      <c r="O331" s="1"/>
      <c r="P331" s="1">
        <f>50-(L331)</f>
        <v>50</v>
      </c>
      <c r="Q331" s="1">
        <f>SUM(F331:O331)</f>
        <v>50</v>
      </c>
      <c r="R331" s="10">
        <f>F331/$P331*100</f>
        <v>0</v>
      </c>
      <c r="S331" s="11">
        <f>G331/$P331*100</f>
        <v>16</v>
      </c>
      <c r="T331" s="11">
        <f>H331/$P331*100</f>
        <v>0</v>
      </c>
      <c r="U331" s="11">
        <f>I331/$P331*100</f>
        <v>78</v>
      </c>
      <c r="V331" s="11">
        <f>J331/$P331*100</f>
        <v>0</v>
      </c>
      <c r="W331" s="11">
        <f>K331/$P331*100</f>
        <v>6</v>
      </c>
      <c r="X331" s="11">
        <f>M331/P331*100</f>
        <v>0</v>
      </c>
      <c r="Y331" s="11">
        <f>N331/Q331*100</f>
        <v>0</v>
      </c>
      <c r="Z331" s="11">
        <f>O331/Q331*100</f>
        <v>0</v>
      </c>
      <c r="AA331" s="62">
        <f>SUM(R331:Z331)</f>
        <v>100</v>
      </c>
      <c r="AB331" s="1" t="s">
        <v>114</v>
      </c>
      <c r="AC331" s="51"/>
      <c r="AD331" s="57"/>
      <c r="AE331" s="6">
        <v>0</v>
      </c>
    </row>
    <row r="332" spans="1:31">
      <c r="A332" s="40" t="s">
        <v>113</v>
      </c>
      <c r="B332" s="28">
        <v>40</v>
      </c>
      <c r="C332" s="7" t="s">
        <v>311</v>
      </c>
      <c r="D332" s="6">
        <v>22</v>
      </c>
      <c r="E332" s="32">
        <v>0.82853009259259258</v>
      </c>
      <c r="G332" s="6">
        <v>3</v>
      </c>
      <c r="I332" s="6">
        <v>41</v>
      </c>
      <c r="K332" s="6">
        <v>6</v>
      </c>
      <c r="P332" s="6">
        <f>50-(L332)</f>
        <v>50</v>
      </c>
      <c r="Q332" s="7">
        <f>SUM(F332:O332)</f>
        <v>50</v>
      </c>
      <c r="R332" s="8">
        <f>F332/$P332*100</f>
        <v>0</v>
      </c>
      <c r="S332" s="9">
        <f>G332/$P332*100</f>
        <v>6</v>
      </c>
      <c r="T332" s="9">
        <f>H332/$P332*100</f>
        <v>0</v>
      </c>
      <c r="U332" s="9">
        <f>I332/$P332*100</f>
        <v>82</v>
      </c>
      <c r="V332" s="9">
        <f>J332/$P332*100</f>
        <v>0</v>
      </c>
      <c r="W332" s="9">
        <f>K332/$P332*100</f>
        <v>12</v>
      </c>
      <c r="X332" s="9">
        <f>M332/P332*100</f>
        <v>0</v>
      </c>
      <c r="Y332" s="9">
        <f>N332/Q332*100</f>
        <v>0</v>
      </c>
      <c r="Z332" s="9">
        <f>O332/Q332*100</f>
        <v>0</v>
      </c>
      <c r="AA332" s="61">
        <f>SUM(R332:Z332)</f>
        <v>100</v>
      </c>
      <c r="AB332" s="7" t="s">
        <v>114</v>
      </c>
      <c r="AC332" s="50"/>
      <c r="AE332" s="6">
        <v>0</v>
      </c>
    </row>
    <row r="333" spans="1:31">
      <c r="A333" s="40" t="s">
        <v>113</v>
      </c>
      <c r="B333" s="28">
        <v>40</v>
      </c>
      <c r="C333" s="7" t="s">
        <v>311</v>
      </c>
      <c r="D333" s="6">
        <v>24</v>
      </c>
      <c r="E333" s="32">
        <v>0.83892361111111102</v>
      </c>
      <c r="G333" s="6">
        <v>15</v>
      </c>
      <c r="I333" s="6">
        <v>22</v>
      </c>
      <c r="K333" s="6">
        <v>13</v>
      </c>
      <c r="P333" s="6">
        <f>50-(L333)</f>
        <v>50</v>
      </c>
      <c r="Q333" s="7">
        <f>SUM(F333:O333)</f>
        <v>50</v>
      </c>
      <c r="R333" s="8">
        <f>F333/$P333*100</f>
        <v>0</v>
      </c>
      <c r="S333" s="9">
        <f>G333/$P333*100</f>
        <v>30</v>
      </c>
      <c r="T333" s="9">
        <f>H333/$P333*100</f>
        <v>0</v>
      </c>
      <c r="U333" s="9">
        <f>I333/$P333*100</f>
        <v>44</v>
      </c>
      <c r="V333" s="9">
        <f>J333/$P333*100</f>
        <v>0</v>
      </c>
      <c r="W333" s="9">
        <f>K333/$P333*100</f>
        <v>26</v>
      </c>
      <c r="X333" s="9">
        <f>M333/P333*100</f>
        <v>0</v>
      </c>
      <c r="Y333" s="9">
        <f>N333/Q333*100</f>
        <v>0</v>
      </c>
      <c r="Z333" s="9">
        <f>O333/Q333*100</f>
        <v>0</v>
      </c>
      <c r="AA333" s="61">
        <f>SUM(R333:Z333)</f>
        <v>100</v>
      </c>
      <c r="AB333" s="7" t="s">
        <v>114</v>
      </c>
      <c r="AC333" s="50"/>
      <c r="AE333" s="6">
        <v>0</v>
      </c>
    </row>
    <row r="334" spans="1:31" s="12" customFormat="1">
      <c r="A334" s="40" t="s">
        <v>113</v>
      </c>
      <c r="B334" s="28">
        <v>40</v>
      </c>
      <c r="C334" s="7" t="s">
        <v>311</v>
      </c>
      <c r="D334" s="6">
        <v>28</v>
      </c>
      <c r="E334" s="32">
        <v>0.86253472222222216</v>
      </c>
      <c r="F334" s="7">
        <v>4</v>
      </c>
      <c r="G334" s="6">
        <v>19</v>
      </c>
      <c r="H334" s="6"/>
      <c r="I334" s="6">
        <v>19</v>
      </c>
      <c r="J334" s="6"/>
      <c r="K334" s="6">
        <v>8</v>
      </c>
      <c r="L334" s="6"/>
      <c r="M334" s="6"/>
      <c r="N334" s="6"/>
      <c r="O334" s="6"/>
      <c r="P334" s="6">
        <f>50-(L334)</f>
        <v>50</v>
      </c>
      <c r="Q334" s="7">
        <f>SUM(F334:O334)</f>
        <v>50</v>
      </c>
      <c r="R334" s="8">
        <f>F334/$P334*100</f>
        <v>8</v>
      </c>
      <c r="S334" s="9">
        <f>G334/$P334*100</f>
        <v>38</v>
      </c>
      <c r="T334" s="9">
        <f>H334/$P334*100</f>
        <v>0</v>
      </c>
      <c r="U334" s="9">
        <f>I334/$P334*100</f>
        <v>38</v>
      </c>
      <c r="V334" s="9">
        <f>J334/$P334*100</f>
        <v>0</v>
      </c>
      <c r="W334" s="9">
        <f>K334/$P334*100</f>
        <v>16</v>
      </c>
      <c r="X334" s="9">
        <f>M334/P334*100</f>
        <v>0</v>
      </c>
      <c r="Y334" s="9">
        <f>N334/Q334*100</f>
        <v>0</v>
      </c>
      <c r="Z334" s="9">
        <f>O334/Q334*100</f>
        <v>0</v>
      </c>
      <c r="AA334" s="61">
        <f>SUM(R334:Z334)</f>
        <v>100</v>
      </c>
      <c r="AB334" s="7" t="s">
        <v>114</v>
      </c>
      <c r="AC334" s="50"/>
      <c r="AD334" s="56"/>
      <c r="AE334" s="6">
        <v>0</v>
      </c>
    </row>
    <row r="335" spans="1:31">
      <c r="A335" s="40" t="s">
        <v>113</v>
      </c>
      <c r="B335" s="28">
        <v>40</v>
      </c>
      <c r="C335" s="7" t="s">
        <v>311</v>
      </c>
      <c r="D335" s="7">
        <v>30</v>
      </c>
      <c r="E335" s="33">
        <v>0.8822106481481482</v>
      </c>
      <c r="F335" s="7">
        <v>1</v>
      </c>
      <c r="G335" s="7">
        <v>9</v>
      </c>
      <c r="H335" s="7"/>
      <c r="I335" s="7">
        <v>29</v>
      </c>
      <c r="J335" s="7"/>
      <c r="K335" s="7">
        <v>11</v>
      </c>
      <c r="L335" s="7"/>
      <c r="M335" s="7"/>
      <c r="N335" s="7"/>
      <c r="O335" s="7"/>
      <c r="P335" s="7">
        <f>50-(L335)</f>
        <v>50</v>
      </c>
      <c r="Q335" s="7">
        <f>SUM(F335:O335)</f>
        <v>50</v>
      </c>
      <c r="R335" s="8">
        <f>F335/$P335*100</f>
        <v>2</v>
      </c>
      <c r="S335" s="9">
        <f>G335/$P335*100</f>
        <v>18</v>
      </c>
      <c r="T335" s="9">
        <f>H335/$P335*100</f>
        <v>0</v>
      </c>
      <c r="U335" s="9">
        <f>I335/$P335*100</f>
        <v>57.999999999999993</v>
      </c>
      <c r="V335" s="9">
        <f>J335/$P335*100</f>
        <v>0</v>
      </c>
      <c r="W335" s="9">
        <f>K335/$P335*100</f>
        <v>22</v>
      </c>
      <c r="X335" s="9">
        <f>M335/P335*100</f>
        <v>0</v>
      </c>
      <c r="Y335" s="9">
        <f>N335/Q335*100</f>
        <v>0</v>
      </c>
      <c r="Z335" s="9">
        <f>O335/Q335*100</f>
        <v>0</v>
      </c>
      <c r="AA335" s="61">
        <f>SUM(R335:Z335)</f>
        <v>100</v>
      </c>
      <c r="AB335" s="7" t="s">
        <v>114</v>
      </c>
      <c r="AC335" s="50"/>
      <c r="AE335" s="6">
        <v>0</v>
      </c>
    </row>
    <row r="336" spans="1:31">
      <c r="A336" s="40" t="s">
        <v>115</v>
      </c>
      <c r="B336" s="28">
        <v>20</v>
      </c>
      <c r="C336" s="7" t="s">
        <v>23</v>
      </c>
      <c r="D336" s="6">
        <v>2</v>
      </c>
      <c r="E336" s="29">
        <v>2.4493865740740741</v>
      </c>
      <c r="I336" s="6">
        <v>50</v>
      </c>
      <c r="P336" s="6">
        <f>50-(L336)</f>
        <v>50</v>
      </c>
      <c r="Q336" s="7">
        <f>SUM(F336:O336)</f>
        <v>50</v>
      </c>
      <c r="R336" s="8">
        <f>F336/$P336*100</f>
        <v>0</v>
      </c>
      <c r="S336" s="9">
        <f>G336/$P336*100</f>
        <v>0</v>
      </c>
      <c r="T336" s="9">
        <f>H336/$P336*100</f>
        <v>0</v>
      </c>
      <c r="U336" s="9">
        <f>I336/$P336*100</f>
        <v>100</v>
      </c>
      <c r="V336" s="9">
        <f>J336/$P336*100</f>
        <v>0</v>
      </c>
      <c r="W336" s="9">
        <f>K336/$P336*100</f>
        <v>0</v>
      </c>
      <c r="X336" s="9">
        <f>M336/P336*100</f>
        <v>0</v>
      </c>
      <c r="Y336" s="9">
        <f>N336/Q336*100</f>
        <v>0</v>
      </c>
      <c r="Z336" s="9">
        <f>O336/Q336*100</f>
        <v>0</v>
      </c>
      <c r="AA336" s="61">
        <f>SUM(R336:Z336)</f>
        <v>100</v>
      </c>
      <c r="AB336" s="7" t="s">
        <v>114</v>
      </c>
      <c r="AC336" s="50"/>
      <c r="AE336" s="6">
        <v>0</v>
      </c>
    </row>
    <row r="337" spans="1:31">
      <c r="A337" s="40" t="s">
        <v>115</v>
      </c>
      <c r="B337" s="28">
        <v>20</v>
      </c>
      <c r="C337" s="7" t="s">
        <v>23</v>
      </c>
      <c r="D337" s="6">
        <v>4</v>
      </c>
      <c r="E337" s="29">
        <v>2.4570949074074075</v>
      </c>
      <c r="I337" s="6">
        <v>48</v>
      </c>
      <c r="K337" s="6">
        <v>2</v>
      </c>
      <c r="P337" s="6">
        <f>50-(L337)</f>
        <v>50</v>
      </c>
      <c r="Q337" s="7">
        <f>SUM(F337:O337)</f>
        <v>50</v>
      </c>
      <c r="R337" s="8">
        <f>F337/$P337*100</f>
        <v>0</v>
      </c>
      <c r="S337" s="9">
        <f>G337/$P337*100</f>
        <v>0</v>
      </c>
      <c r="T337" s="9">
        <f>H337/$P337*100</f>
        <v>0</v>
      </c>
      <c r="U337" s="9">
        <f>I337/$P337*100</f>
        <v>96</v>
      </c>
      <c r="V337" s="9">
        <f>J337/$P337*100</f>
        <v>0</v>
      </c>
      <c r="W337" s="9">
        <f>K337/$P337*100</f>
        <v>4</v>
      </c>
      <c r="X337" s="9">
        <f>M337/P337*100</f>
        <v>0</v>
      </c>
      <c r="Y337" s="9">
        <f>N337/Q337*100</f>
        <v>0</v>
      </c>
      <c r="Z337" s="9">
        <f>O337/Q337*100</f>
        <v>0</v>
      </c>
      <c r="AA337" s="61">
        <f>SUM(R337:Z337)</f>
        <v>100</v>
      </c>
      <c r="AB337" s="7" t="s">
        <v>114</v>
      </c>
      <c r="AC337" s="50"/>
      <c r="AE337" s="6">
        <v>0</v>
      </c>
    </row>
    <row r="338" spans="1:31">
      <c r="A338" s="40" t="s">
        <v>115</v>
      </c>
      <c r="B338" s="28">
        <v>20</v>
      </c>
      <c r="C338" s="7" t="s">
        <v>23</v>
      </c>
      <c r="D338" s="6">
        <v>11</v>
      </c>
      <c r="E338" s="7" t="s">
        <v>132</v>
      </c>
      <c r="G338" s="7">
        <v>3</v>
      </c>
      <c r="H338" s="7">
        <v>46</v>
      </c>
      <c r="I338" s="7">
        <v>1</v>
      </c>
      <c r="J338" s="7"/>
      <c r="K338" s="7"/>
      <c r="L338" s="7"/>
      <c r="M338" s="7"/>
      <c r="N338" s="7"/>
      <c r="O338" s="7"/>
      <c r="P338" s="7">
        <f>50-(L338)</f>
        <v>50</v>
      </c>
      <c r="Q338" s="7">
        <f>SUM(F338:O338)</f>
        <v>50</v>
      </c>
      <c r="R338" s="8">
        <f>F338/$P338*100</f>
        <v>0</v>
      </c>
      <c r="S338" s="9">
        <f>G338/$P338*100</f>
        <v>6</v>
      </c>
      <c r="T338" s="9">
        <f>H338/$P338*100</f>
        <v>92</v>
      </c>
      <c r="U338" s="9">
        <f>I338/$P338*100</f>
        <v>2</v>
      </c>
      <c r="V338" s="9">
        <f>J338/$P338*100</f>
        <v>0</v>
      </c>
      <c r="W338" s="9">
        <f>K338/$P338*100</f>
        <v>0</v>
      </c>
      <c r="X338" s="9">
        <f>M338/P338*100</f>
        <v>0</v>
      </c>
      <c r="Y338" s="9">
        <f>N338/Q338*100</f>
        <v>0</v>
      </c>
      <c r="Z338" s="9">
        <f>O338/Q338*100</f>
        <v>0</v>
      </c>
      <c r="AA338" s="61">
        <f>SUM(R338:Z338)</f>
        <v>100</v>
      </c>
      <c r="AB338" s="7" t="s">
        <v>114</v>
      </c>
      <c r="AC338" s="50"/>
      <c r="AE338" s="6">
        <v>0</v>
      </c>
    </row>
    <row r="339" spans="1:31">
      <c r="A339" s="40" t="s">
        <v>115</v>
      </c>
      <c r="B339" s="28">
        <v>20</v>
      </c>
      <c r="C339" s="7" t="s">
        <v>23</v>
      </c>
      <c r="D339" s="6">
        <v>12</v>
      </c>
      <c r="E339" s="6" t="s">
        <v>133</v>
      </c>
      <c r="F339" s="7">
        <v>5</v>
      </c>
      <c r="G339" s="6">
        <v>6</v>
      </c>
      <c r="H339" s="6">
        <v>22</v>
      </c>
      <c r="I339" s="6">
        <v>17</v>
      </c>
      <c r="P339" s="7">
        <f>50-(L339)</f>
        <v>50</v>
      </c>
      <c r="Q339" s="7">
        <f>SUM(F339:O339)</f>
        <v>50</v>
      </c>
      <c r="R339" s="8">
        <f>F339/$P339*100</f>
        <v>10</v>
      </c>
      <c r="S339" s="9">
        <f>G339/$P339*100</f>
        <v>12</v>
      </c>
      <c r="T339" s="9">
        <f>H339/$P339*100</f>
        <v>44</v>
      </c>
      <c r="U339" s="9">
        <f>I339/$P339*100</f>
        <v>34</v>
      </c>
      <c r="V339" s="9">
        <f>J339/$P339*100</f>
        <v>0</v>
      </c>
      <c r="W339" s="9">
        <f>K339/$P339*100</f>
        <v>0</v>
      </c>
      <c r="X339" s="9">
        <f>M339/P339*100</f>
        <v>0</v>
      </c>
      <c r="Y339" s="9">
        <f>N339/Q339*100</f>
        <v>0</v>
      </c>
      <c r="Z339" s="9">
        <f>O339/Q339*100</f>
        <v>0</v>
      </c>
      <c r="AA339" s="61">
        <f>SUM(R339:Z339)</f>
        <v>100</v>
      </c>
      <c r="AB339" s="7" t="s">
        <v>114</v>
      </c>
      <c r="AC339" s="50"/>
      <c r="AE339" s="6">
        <v>0</v>
      </c>
    </row>
    <row r="340" spans="1:31">
      <c r="A340" s="40" t="s">
        <v>115</v>
      </c>
      <c r="B340" s="28">
        <v>20</v>
      </c>
      <c r="C340" s="7" t="s">
        <v>23</v>
      </c>
      <c r="D340" s="6">
        <v>13</v>
      </c>
      <c r="E340" s="6" t="s">
        <v>134</v>
      </c>
      <c r="F340" s="7">
        <v>10</v>
      </c>
      <c r="G340" s="6">
        <v>15</v>
      </c>
      <c r="H340" s="6">
        <v>20</v>
      </c>
      <c r="I340" s="6">
        <v>5</v>
      </c>
      <c r="P340" s="7">
        <f>50-(L340)</f>
        <v>50</v>
      </c>
      <c r="Q340" s="7">
        <f>SUM(F340:O340)</f>
        <v>50</v>
      </c>
      <c r="R340" s="8">
        <f>F340/$P340*100</f>
        <v>20</v>
      </c>
      <c r="S340" s="9">
        <f>G340/$P340*100</f>
        <v>30</v>
      </c>
      <c r="T340" s="9">
        <f>H340/$P340*100</f>
        <v>40</v>
      </c>
      <c r="U340" s="9">
        <f>I340/$P340*100</f>
        <v>10</v>
      </c>
      <c r="V340" s="9">
        <f>J340/$P340*100</f>
        <v>0</v>
      </c>
      <c r="W340" s="9">
        <f>K340/$P340*100</f>
        <v>0</v>
      </c>
      <c r="X340" s="9">
        <f>M340/P340*100</f>
        <v>0</v>
      </c>
      <c r="Y340" s="9">
        <f>N340/Q340*100</f>
        <v>0</v>
      </c>
      <c r="Z340" s="9">
        <f>O340/Q340*100</f>
        <v>0</v>
      </c>
      <c r="AA340" s="61">
        <f>SUM(R340:Z340)</f>
        <v>100</v>
      </c>
      <c r="AB340" s="7" t="s">
        <v>114</v>
      </c>
      <c r="AC340" s="50"/>
      <c r="AE340" s="6">
        <v>0</v>
      </c>
    </row>
    <row r="341" spans="1:31">
      <c r="A341" s="40" t="s">
        <v>115</v>
      </c>
      <c r="B341" s="28">
        <v>20</v>
      </c>
      <c r="C341" s="7" t="s">
        <v>23</v>
      </c>
      <c r="D341" s="7">
        <v>14</v>
      </c>
      <c r="E341" s="7" t="s">
        <v>135</v>
      </c>
      <c r="G341" s="7"/>
      <c r="H341" s="7"/>
      <c r="I341" s="7">
        <v>47</v>
      </c>
      <c r="J341" s="7"/>
      <c r="K341" s="7"/>
      <c r="L341" s="7"/>
      <c r="M341" s="7"/>
      <c r="N341" s="7">
        <v>3</v>
      </c>
      <c r="O341" s="7"/>
      <c r="P341" s="7">
        <f>50-(L341)</f>
        <v>50</v>
      </c>
      <c r="Q341" s="7">
        <f>SUM(F341:O341)</f>
        <v>50</v>
      </c>
      <c r="R341" s="8">
        <f>F341/$P341*100</f>
        <v>0</v>
      </c>
      <c r="S341" s="9">
        <f>G341/$P341*100</f>
        <v>0</v>
      </c>
      <c r="T341" s="9">
        <f>H341/$P341*100</f>
        <v>0</v>
      </c>
      <c r="U341" s="9">
        <f>I341/$P341*100</f>
        <v>94</v>
      </c>
      <c r="V341" s="9">
        <f>J341/$P341*100</f>
        <v>0</v>
      </c>
      <c r="W341" s="9">
        <f>K341/$P341*100</f>
        <v>0</v>
      </c>
      <c r="X341" s="9">
        <f>M341/P341*100</f>
        <v>0</v>
      </c>
      <c r="Y341" s="9">
        <f>N341/Q341*100</f>
        <v>6</v>
      </c>
      <c r="Z341" s="9">
        <f>O341/Q341*100</f>
        <v>0</v>
      </c>
      <c r="AA341" s="61">
        <f>SUM(R341:Z341)</f>
        <v>100</v>
      </c>
      <c r="AB341" s="7" t="s">
        <v>114</v>
      </c>
      <c r="AC341" s="50"/>
      <c r="AE341" s="6">
        <v>0</v>
      </c>
    </row>
    <row r="342" spans="1:31">
      <c r="A342" s="41" t="s">
        <v>115</v>
      </c>
      <c r="B342" s="35">
        <v>20</v>
      </c>
      <c r="C342" s="13" t="s">
        <v>23</v>
      </c>
      <c r="D342" s="12">
        <v>17</v>
      </c>
      <c r="E342" s="12" t="s">
        <v>138</v>
      </c>
      <c r="F342" s="13"/>
      <c r="G342" s="12">
        <v>1</v>
      </c>
      <c r="H342" s="12"/>
      <c r="I342" s="12">
        <v>49</v>
      </c>
      <c r="J342" s="12"/>
      <c r="K342" s="12"/>
      <c r="L342" s="12"/>
      <c r="M342" s="12"/>
      <c r="N342" s="12"/>
      <c r="O342" s="12"/>
      <c r="P342" s="12">
        <f>50-(L342)</f>
        <v>50</v>
      </c>
      <c r="Q342" s="13">
        <f>SUM(F342:O342)</f>
        <v>50</v>
      </c>
      <c r="R342" s="14">
        <f>F342/$P342*100</f>
        <v>0</v>
      </c>
      <c r="S342" s="15">
        <f>G342/$P342*100</f>
        <v>2</v>
      </c>
      <c r="T342" s="15">
        <f>H342/$P342*100</f>
        <v>0</v>
      </c>
      <c r="U342" s="15">
        <f>I342/$P342*100</f>
        <v>98</v>
      </c>
      <c r="V342" s="15">
        <f>J342/$P342*100</f>
        <v>0</v>
      </c>
      <c r="W342" s="15">
        <f>K342/$P342*100</f>
        <v>0</v>
      </c>
      <c r="X342" s="15">
        <f>M342/P342*100</f>
        <v>0</v>
      </c>
      <c r="Y342" s="15">
        <f>N342/Q342*100</f>
        <v>0</v>
      </c>
      <c r="Z342" s="15">
        <f>O342/Q342*100</f>
        <v>0</v>
      </c>
      <c r="AA342" s="63">
        <f>SUM(R342:Z342)</f>
        <v>100</v>
      </c>
      <c r="AB342" s="13" t="s">
        <v>114</v>
      </c>
      <c r="AC342" s="52"/>
      <c r="AD342" s="58"/>
      <c r="AE342" s="6">
        <v>0</v>
      </c>
    </row>
    <row r="343" spans="1:31">
      <c r="A343" s="40" t="s">
        <v>115</v>
      </c>
      <c r="B343" s="28">
        <v>20</v>
      </c>
      <c r="C343" s="7" t="s">
        <v>23</v>
      </c>
      <c r="D343" s="6">
        <v>21</v>
      </c>
      <c r="E343" s="6" t="s">
        <v>142</v>
      </c>
      <c r="G343" s="6">
        <v>1</v>
      </c>
      <c r="I343" s="6">
        <v>44</v>
      </c>
      <c r="L343" s="6">
        <v>5</v>
      </c>
      <c r="P343" s="6">
        <f>50-(L343)</f>
        <v>45</v>
      </c>
      <c r="Q343" s="7">
        <f>SUM(F343:O343)</f>
        <v>50</v>
      </c>
      <c r="R343" s="8">
        <f>F343/$P343*100</f>
        <v>0</v>
      </c>
      <c r="S343" s="9">
        <f>G343/$P343*100</f>
        <v>2.2222222222222223</v>
      </c>
      <c r="T343" s="9">
        <f>H343/$P343*100</f>
        <v>0</v>
      </c>
      <c r="U343" s="9">
        <f>I343/$P343*100</f>
        <v>97.777777777777771</v>
      </c>
      <c r="V343" s="9">
        <f>J343/$P343*100</f>
        <v>0</v>
      </c>
      <c r="W343" s="9">
        <f>K343/$P343*100</f>
        <v>0</v>
      </c>
      <c r="X343" s="9">
        <f>M343/P343*100</f>
        <v>0</v>
      </c>
      <c r="Y343" s="9">
        <f>N343/Q343*100</f>
        <v>0</v>
      </c>
      <c r="Z343" s="9">
        <f>O343/Q343*100</f>
        <v>0</v>
      </c>
      <c r="AA343" s="61">
        <f>SUM(R343:Z343)</f>
        <v>100</v>
      </c>
      <c r="AB343" s="7" t="s">
        <v>114</v>
      </c>
      <c r="AC343" s="50"/>
      <c r="AE343" s="6">
        <v>0</v>
      </c>
    </row>
    <row r="344" spans="1:31">
      <c r="A344" s="40" t="s">
        <v>115</v>
      </c>
      <c r="B344" s="28">
        <v>20</v>
      </c>
      <c r="C344" s="7" t="s">
        <v>23</v>
      </c>
      <c r="D344" s="6">
        <v>22</v>
      </c>
      <c r="E344" s="6" t="s">
        <v>143</v>
      </c>
      <c r="F344" s="7">
        <v>4</v>
      </c>
      <c r="G344" s="6">
        <v>6</v>
      </c>
      <c r="H344" s="6">
        <v>12</v>
      </c>
      <c r="I344" s="6">
        <v>26</v>
      </c>
      <c r="L344" s="6">
        <v>2</v>
      </c>
      <c r="P344" s="6">
        <f>50-(L344)</f>
        <v>48</v>
      </c>
      <c r="Q344" s="7">
        <f>SUM(F344:O344)</f>
        <v>50</v>
      </c>
      <c r="R344" s="8">
        <f>F344/$P344*100</f>
        <v>8.3333333333333321</v>
      </c>
      <c r="S344" s="9">
        <f>G344/$P344*100</f>
        <v>12.5</v>
      </c>
      <c r="T344" s="9">
        <f>H344/$P344*100</f>
        <v>25</v>
      </c>
      <c r="U344" s="9">
        <f>I344/$P344*100</f>
        <v>54.166666666666664</v>
      </c>
      <c r="V344" s="9">
        <f>J344/$P344*100</f>
        <v>0</v>
      </c>
      <c r="W344" s="9">
        <f>K344/$P344*100</f>
        <v>0</v>
      </c>
      <c r="X344" s="9">
        <f>M344/P344*100</f>
        <v>0</v>
      </c>
      <c r="Y344" s="9">
        <f>N344/Q344*100</f>
        <v>0</v>
      </c>
      <c r="Z344" s="9">
        <f>O344/Q344*100</f>
        <v>0</v>
      </c>
      <c r="AA344" s="61">
        <f>SUM(R344:Z344)</f>
        <v>100</v>
      </c>
      <c r="AB344" s="7" t="s">
        <v>114</v>
      </c>
      <c r="AC344" s="50"/>
      <c r="AE344" s="6">
        <v>0</v>
      </c>
    </row>
    <row r="345" spans="1:31">
      <c r="A345" s="40" t="s">
        <v>115</v>
      </c>
      <c r="B345" s="28">
        <v>20</v>
      </c>
      <c r="C345" s="7" t="s">
        <v>23</v>
      </c>
      <c r="D345" s="6">
        <v>24</v>
      </c>
      <c r="E345" s="6" t="s">
        <v>145</v>
      </c>
      <c r="I345" s="6">
        <v>48</v>
      </c>
      <c r="M345" s="6">
        <v>2</v>
      </c>
      <c r="P345" s="6">
        <f>50-(L345)</f>
        <v>50</v>
      </c>
      <c r="Q345" s="7">
        <f>SUM(F345:O345)</f>
        <v>50</v>
      </c>
      <c r="R345" s="8">
        <f>F345/$P345*100</f>
        <v>0</v>
      </c>
      <c r="S345" s="9">
        <f>G345/$P345*100</f>
        <v>0</v>
      </c>
      <c r="T345" s="9">
        <f>H345/$P345*100</f>
        <v>0</v>
      </c>
      <c r="U345" s="9">
        <f>I345/$P345*100</f>
        <v>96</v>
      </c>
      <c r="V345" s="9">
        <f>J345/$P345*100</f>
        <v>0</v>
      </c>
      <c r="W345" s="9">
        <f>K345/$P345*100</f>
        <v>0</v>
      </c>
      <c r="X345" s="9">
        <f>M345/P345*100</f>
        <v>4</v>
      </c>
      <c r="Y345" s="9">
        <f>N345/Q345*100</f>
        <v>0</v>
      </c>
      <c r="Z345" s="9">
        <f>O345/Q345*100</f>
        <v>0</v>
      </c>
      <c r="AA345" s="61">
        <f>SUM(R345:Z345)</f>
        <v>100</v>
      </c>
      <c r="AB345" s="7" t="s">
        <v>114</v>
      </c>
      <c r="AC345" s="50"/>
      <c r="AE345" s="6">
        <v>0</v>
      </c>
    </row>
    <row r="346" spans="1:31">
      <c r="A346" s="40" t="s">
        <v>115</v>
      </c>
      <c r="B346" s="28">
        <v>20</v>
      </c>
      <c r="C346" s="7" t="s">
        <v>23</v>
      </c>
      <c r="D346" s="6">
        <v>25</v>
      </c>
      <c r="E346" s="6" t="s">
        <v>146</v>
      </c>
      <c r="I346" s="6">
        <v>48</v>
      </c>
      <c r="L346" s="6">
        <v>2</v>
      </c>
      <c r="P346" s="6">
        <f>50-(L346)</f>
        <v>48</v>
      </c>
      <c r="Q346" s="7">
        <f>SUM(F346:O346)</f>
        <v>50</v>
      </c>
      <c r="R346" s="8">
        <f>F346/$P346*100</f>
        <v>0</v>
      </c>
      <c r="S346" s="9">
        <f>G346/$P346*100</f>
        <v>0</v>
      </c>
      <c r="T346" s="9">
        <f>H346/$P346*100</f>
        <v>0</v>
      </c>
      <c r="U346" s="9">
        <f>I346/$P346*100</f>
        <v>100</v>
      </c>
      <c r="V346" s="9">
        <f>J346/$P346*100</f>
        <v>0</v>
      </c>
      <c r="W346" s="9">
        <f>K346/$P346*100</f>
        <v>0</v>
      </c>
      <c r="X346" s="9">
        <f>M346/P346*100</f>
        <v>0</v>
      </c>
      <c r="Y346" s="9">
        <f>N346/Q346*100</f>
        <v>0</v>
      </c>
      <c r="Z346" s="9">
        <f>O346/Q346*100</f>
        <v>0</v>
      </c>
      <c r="AA346" s="61">
        <f>SUM(R346:Z346)</f>
        <v>100</v>
      </c>
      <c r="AB346" s="7" t="s">
        <v>114</v>
      </c>
      <c r="AC346" s="50"/>
      <c r="AE346" s="6">
        <v>0</v>
      </c>
    </row>
    <row r="347" spans="1:31">
      <c r="A347" s="40" t="s">
        <v>115</v>
      </c>
      <c r="B347" s="28">
        <v>20</v>
      </c>
      <c r="C347" s="7" t="s">
        <v>23</v>
      </c>
      <c r="D347" s="6">
        <v>26</v>
      </c>
      <c r="E347" s="6" t="s">
        <v>147</v>
      </c>
      <c r="I347" s="6">
        <v>50</v>
      </c>
      <c r="P347" s="6">
        <f>50-(L347)</f>
        <v>50</v>
      </c>
      <c r="Q347" s="7">
        <f>SUM(F347:O347)</f>
        <v>50</v>
      </c>
      <c r="R347" s="8">
        <f>F347/$P347*100</f>
        <v>0</v>
      </c>
      <c r="S347" s="9">
        <f>G347/$P347*100</f>
        <v>0</v>
      </c>
      <c r="T347" s="9">
        <f>H347/$P347*100</f>
        <v>0</v>
      </c>
      <c r="U347" s="9">
        <f>I347/$P347*100</f>
        <v>100</v>
      </c>
      <c r="V347" s="9">
        <f>J347/$P347*100</f>
        <v>0</v>
      </c>
      <c r="W347" s="9">
        <f>K347/$P347*100</f>
        <v>0</v>
      </c>
      <c r="X347" s="9">
        <f>M347/P347*100</f>
        <v>0</v>
      </c>
      <c r="Y347" s="9">
        <f>N347/Q347*100</f>
        <v>0</v>
      </c>
      <c r="Z347" s="9">
        <f>O347/Q347*100</f>
        <v>0</v>
      </c>
      <c r="AA347" s="61">
        <f>SUM(R347:Z347)</f>
        <v>100</v>
      </c>
      <c r="AB347" s="7" t="s">
        <v>114</v>
      </c>
      <c r="AC347" s="50"/>
      <c r="AE347" s="6">
        <v>0</v>
      </c>
    </row>
    <row r="348" spans="1:31">
      <c r="A348" s="40" t="s">
        <v>115</v>
      </c>
      <c r="B348" s="28">
        <v>20</v>
      </c>
      <c r="C348" s="7" t="s">
        <v>23</v>
      </c>
      <c r="D348" s="6">
        <v>27</v>
      </c>
      <c r="E348" s="6" t="s">
        <v>148</v>
      </c>
      <c r="I348" s="6">
        <v>48</v>
      </c>
      <c r="M348" s="6">
        <v>2</v>
      </c>
      <c r="P348" s="6">
        <f>50-(L348)</f>
        <v>50</v>
      </c>
      <c r="Q348" s="7">
        <f>SUM(F348:O348)</f>
        <v>50</v>
      </c>
      <c r="R348" s="8">
        <f>F348/$P348*100</f>
        <v>0</v>
      </c>
      <c r="S348" s="9">
        <f>G348/$P348*100</f>
        <v>0</v>
      </c>
      <c r="T348" s="9">
        <f>H348/$P348*100</f>
        <v>0</v>
      </c>
      <c r="U348" s="9">
        <f>I348/$P348*100</f>
        <v>96</v>
      </c>
      <c r="V348" s="9">
        <f>J348/$P348*100</f>
        <v>0</v>
      </c>
      <c r="W348" s="9">
        <f>K348/$P348*100</f>
        <v>0</v>
      </c>
      <c r="X348" s="9">
        <f>M348/P348*100</f>
        <v>4</v>
      </c>
      <c r="Y348" s="9">
        <f>N348/Q348*100</f>
        <v>0</v>
      </c>
      <c r="Z348" s="21">
        <f>O348/Q348*100</f>
        <v>0</v>
      </c>
      <c r="AA348" s="61">
        <f>SUM(R348:Z348)</f>
        <v>100</v>
      </c>
      <c r="AB348" s="7" t="s">
        <v>114</v>
      </c>
      <c r="AC348" s="50"/>
      <c r="AE348" s="6">
        <v>0</v>
      </c>
    </row>
    <row r="349" spans="1:31">
      <c r="A349" s="40" t="s">
        <v>115</v>
      </c>
      <c r="B349" s="28">
        <v>20</v>
      </c>
      <c r="C349" s="7" t="s">
        <v>23</v>
      </c>
      <c r="D349" s="6">
        <v>28</v>
      </c>
      <c r="E349" s="6" t="s">
        <v>149</v>
      </c>
      <c r="I349" s="6">
        <v>50</v>
      </c>
      <c r="P349" s="6">
        <f>50-(L349)</f>
        <v>50</v>
      </c>
      <c r="Q349" s="7">
        <f>SUM(F349:O349)</f>
        <v>50</v>
      </c>
      <c r="R349" s="8">
        <f>F349/$P349*100</f>
        <v>0</v>
      </c>
      <c r="S349" s="9">
        <f>G349/$P349*100</f>
        <v>0</v>
      </c>
      <c r="T349" s="9">
        <f>H349/$P349*100</f>
        <v>0</v>
      </c>
      <c r="U349" s="9">
        <f>I349/$P349*100</f>
        <v>100</v>
      </c>
      <c r="V349" s="9">
        <f>J349/$P349*100</f>
        <v>0</v>
      </c>
      <c r="W349" s="9">
        <f>K349/$P349*100</f>
        <v>0</v>
      </c>
      <c r="X349" s="9">
        <f>M349/P349*100</f>
        <v>0</v>
      </c>
      <c r="Y349" s="9">
        <f>N349/Q349*100</f>
        <v>0</v>
      </c>
      <c r="Z349" s="21">
        <f>O349/Q349*100</f>
        <v>0</v>
      </c>
      <c r="AA349" s="61">
        <f>SUM(R349:Z349)</f>
        <v>100</v>
      </c>
      <c r="AB349" s="7" t="s">
        <v>114</v>
      </c>
      <c r="AC349" s="50"/>
      <c r="AE349" s="6">
        <v>0</v>
      </c>
    </row>
    <row r="350" spans="1:31">
      <c r="A350" s="40" t="s">
        <v>115</v>
      </c>
      <c r="B350" s="28">
        <v>20</v>
      </c>
      <c r="C350" s="7" t="s">
        <v>23</v>
      </c>
      <c r="D350" s="6">
        <v>29</v>
      </c>
      <c r="E350" s="6" t="s">
        <v>150</v>
      </c>
      <c r="I350" s="6">
        <v>50</v>
      </c>
      <c r="P350" s="6">
        <f>50-(L350)</f>
        <v>50</v>
      </c>
      <c r="Q350" s="7">
        <f>SUM(F350:O350)</f>
        <v>50</v>
      </c>
      <c r="R350" s="8">
        <f>F350/$P350*100</f>
        <v>0</v>
      </c>
      <c r="S350" s="9">
        <f>G350/$P350*100</f>
        <v>0</v>
      </c>
      <c r="T350" s="9">
        <f>H350/$P350*100</f>
        <v>0</v>
      </c>
      <c r="U350" s="9">
        <f>I350/$P350*100</f>
        <v>100</v>
      </c>
      <c r="V350" s="9">
        <f>J350/$P350*100</f>
        <v>0</v>
      </c>
      <c r="W350" s="9">
        <f>K350/$P350*100</f>
        <v>0</v>
      </c>
      <c r="X350" s="9">
        <f>M350/P350*100</f>
        <v>0</v>
      </c>
      <c r="Y350" s="9">
        <f>N350/Q350*100</f>
        <v>0</v>
      </c>
      <c r="Z350" s="9">
        <f>O350/Q350*100</f>
        <v>0</v>
      </c>
      <c r="AA350" s="61">
        <f>SUM(R350:Z350)</f>
        <v>100</v>
      </c>
      <c r="AB350" s="7" t="s">
        <v>114</v>
      </c>
      <c r="AC350" s="50"/>
      <c r="AE350" s="6">
        <v>0</v>
      </c>
    </row>
    <row r="351" spans="1:31">
      <c r="A351" s="40" t="s">
        <v>115</v>
      </c>
      <c r="B351" s="28">
        <v>20</v>
      </c>
      <c r="C351" s="7" t="s">
        <v>23</v>
      </c>
      <c r="D351" s="7">
        <v>30</v>
      </c>
      <c r="E351" s="7" t="s">
        <v>151</v>
      </c>
      <c r="G351" s="7">
        <v>3</v>
      </c>
      <c r="H351" s="7"/>
      <c r="I351" s="7">
        <v>44</v>
      </c>
      <c r="J351" s="7"/>
      <c r="K351" s="7"/>
      <c r="L351" s="7"/>
      <c r="M351" s="7">
        <v>3</v>
      </c>
      <c r="N351" s="7"/>
      <c r="O351" s="7"/>
      <c r="P351" s="7">
        <f>50-(L351)</f>
        <v>50</v>
      </c>
      <c r="Q351" s="7">
        <f>SUM(F351:O351)</f>
        <v>50</v>
      </c>
      <c r="R351" s="8">
        <f>F351/$P351*100</f>
        <v>0</v>
      </c>
      <c r="S351" s="9">
        <f>G351/$P351*100</f>
        <v>6</v>
      </c>
      <c r="T351" s="9">
        <f>H351/$P351*100</f>
        <v>0</v>
      </c>
      <c r="U351" s="9">
        <f>I351/$P351*100</f>
        <v>88</v>
      </c>
      <c r="V351" s="9">
        <f>J351/$P351*100</f>
        <v>0</v>
      </c>
      <c r="W351" s="9">
        <f>K351/$P351*100</f>
        <v>0</v>
      </c>
      <c r="X351" s="9">
        <f>M351/P351*100</f>
        <v>6</v>
      </c>
      <c r="Y351" s="9">
        <f>N351/Q351*100</f>
        <v>0</v>
      </c>
      <c r="Z351" s="9">
        <f>O351/Q351*100</f>
        <v>0</v>
      </c>
      <c r="AA351" s="61">
        <f>SUM(R351:Z351)</f>
        <v>100</v>
      </c>
      <c r="AB351" s="7" t="s">
        <v>114</v>
      </c>
      <c r="AC351" s="50"/>
      <c r="AE351" s="6">
        <v>0</v>
      </c>
    </row>
    <row r="352" spans="1:31">
      <c r="A352" s="41" t="s">
        <v>178</v>
      </c>
      <c r="B352" s="35">
        <v>40</v>
      </c>
      <c r="C352" s="13" t="s">
        <v>311</v>
      </c>
      <c r="D352" s="12">
        <v>1</v>
      </c>
      <c r="E352" s="38">
        <v>3.9803240740740743E-2</v>
      </c>
      <c r="F352" s="13">
        <v>2</v>
      </c>
      <c r="G352" s="12"/>
      <c r="H352" s="12"/>
      <c r="I352" s="12">
        <v>43</v>
      </c>
      <c r="J352" s="12"/>
      <c r="K352" s="12">
        <v>5</v>
      </c>
      <c r="L352" s="12"/>
      <c r="M352" s="12"/>
      <c r="N352" s="12"/>
      <c r="O352" s="12"/>
      <c r="P352" s="12">
        <f>50-(L352)</f>
        <v>50</v>
      </c>
      <c r="Q352" s="13">
        <f>SUM(F352:O352)</f>
        <v>50</v>
      </c>
      <c r="R352" s="14">
        <f>F352/$P352*100</f>
        <v>4</v>
      </c>
      <c r="S352" s="15">
        <f>G352/$P352*100</f>
        <v>0</v>
      </c>
      <c r="T352" s="15">
        <f>H352/$P352*100</f>
        <v>0</v>
      </c>
      <c r="U352" s="15">
        <f>I352/$P352*100</f>
        <v>86</v>
      </c>
      <c r="V352" s="15">
        <f>J352/$P352*100</f>
        <v>0</v>
      </c>
      <c r="W352" s="15">
        <f>K352/$P352*100</f>
        <v>10</v>
      </c>
      <c r="X352" s="15">
        <f>M352/P352*100</f>
        <v>0</v>
      </c>
      <c r="Y352" s="15">
        <f>N352/Q352*100</f>
        <v>0</v>
      </c>
      <c r="Z352" s="15">
        <f>O352/Q352*100</f>
        <v>0</v>
      </c>
      <c r="AA352" s="63">
        <f>SUM(R352:Z352)</f>
        <v>100</v>
      </c>
      <c r="AB352" s="13" t="s">
        <v>114</v>
      </c>
      <c r="AC352" s="52"/>
      <c r="AD352" s="58"/>
      <c r="AE352" s="6">
        <v>0</v>
      </c>
    </row>
    <row r="353" spans="1:31" s="12" customFormat="1">
      <c r="A353" s="41" t="s">
        <v>178</v>
      </c>
      <c r="B353" s="35">
        <v>40</v>
      </c>
      <c r="C353" s="13" t="s">
        <v>311</v>
      </c>
      <c r="D353" s="12">
        <v>2</v>
      </c>
      <c r="E353" s="38">
        <v>4.4618055555555557E-2</v>
      </c>
      <c r="F353" s="13">
        <v>1</v>
      </c>
      <c r="I353" s="12">
        <v>41</v>
      </c>
      <c r="K353" s="12">
        <v>8</v>
      </c>
      <c r="P353" s="12">
        <f>50-(L353)</f>
        <v>50</v>
      </c>
      <c r="Q353" s="13">
        <f>SUM(F353:O353)</f>
        <v>50</v>
      </c>
      <c r="R353" s="14">
        <f>F353/$P353*100</f>
        <v>2</v>
      </c>
      <c r="S353" s="15">
        <f>G353/$P353*100</f>
        <v>0</v>
      </c>
      <c r="T353" s="15">
        <f>H353/$P353*100</f>
        <v>0</v>
      </c>
      <c r="U353" s="15">
        <f>I353/$P353*100</f>
        <v>82</v>
      </c>
      <c r="V353" s="15">
        <f>J353/$P353*100</f>
        <v>0</v>
      </c>
      <c r="W353" s="15">
        <f>K353/$P353*100</f>
        <v>16</v>
      </c>
      <c r="X353" s="15">
        <f>M353/P353*100</f>
        <v>0</v>
      </c>
      <c r="Y353" s="15">
        <f>N353/Q353*100</f>
        <v>0</v>
      </c>
      <c r="Z353" s="15">
        <f>O353/Q353*100</f>
        <v>0</v>
      </c>
      <c r="AA353" s="63">
        <f>SUM(R353:Z353)</f>
        <v>100</v>
      </c>
      <c r="AB353" s="13" t="s">
        <v>114</v>
      </c>
      <c r="AC353" s="52"/>
      <c r="AD353" s="58"/>
      <c r="AE353" s="6">
        <v>0</v>
      </c>
    </row>
    <row r="354" spans="1:31">
      <c r="A354" s="41" t="s">
        <v>178</v>
      </c>
      <c r="B354" s="35">
        <v>40</v>
      </c>
      <c r="C354" s="13" t="s">
        <v>311</v>
      </c>
      <c r="D354" s="12">
        <v>3</v>
      </c>
      <c r="E354" s="38">
        <v>4.9363425925925929E-2</v>
      </c>
      <c r="F354" s="13"/>
      <c r="G354" s="12"/>
      <c r="H354" s="12"/>
      <c r="I354" s="12">
        <v>42</v>
      </c>
      <c r="J354" s="12"/>
      <c r="K354" s="12">
        <v>8</v>
      </c>
      <c r="L354" s="12"/>
      <c r="M354" s="12"/>
      <c r="N354" s="12"/>
      <c r="O354" s="12"/>
      <c r="P354" s="12">
        <f>50-(L354)</f>
        <v>50</v>
      </c>
      <c r="Q354" s="13">
        <f>SUM(F354:O354)</f>
        <v>50</v>
      </c>
      <c r="R354" s="14">
        <f>F354/$P354*100</f>
        <v>0</v>
      </c>
      <c r="S354" s="15">
        <f>G354/$P354*100</f>
        <v>0</v>
      </c>
      <c r="T354" s="15">
        <f>H354/$P354*100</f>
        <v>0</v>
      </c>
      <c r="U354" s="15">
        <f>I354/$P354*100</f>
        <v>84</v>
      </c>
      <c r="V354" s="15">
        <f>J354/$P354*100</f>
        <v>0</v>
      </c>
      <c r="W354" s="15">
        <f>K354/$P354*100</f>
        <v>16</v>
      </c>
      <c r="X354" s="15">
        <f>M354/P354*100</f>
        <v>0</v>
      </c>
      <c r="Y354" s="15">
        <f>N354/Q354*100</f>
        <v>0</v>
      </c>
      <c r="Z354" s="15">
        <f>O354/Q354*100</f>
        <v>0</v>
      </c>
      <c r="AA354" s="63">
        <f>SUM(R354:Z354)</f>
        <v>100</v>
      </c>
      <c r="AB354" s="13" t="s">
        <v>114</v>
      </c>
      <c r="AC354" s="52"/>
      <c r="AD354" s="58"/>
      <c r="AE354" s="6">
        <v>0</v>
      </c>
    </row>
    <row r="355" spans="1:31">
      <c r="A355" s="41" t="s">
        <v>178</v>
      </c>
      <c r="B355" s="35">
        <v>40</v>
      </c>
      <c r="C355" s="13" t="s">
        <v>311</v>
      </c>
      <c r="D355" s="12">
        <v>4</v>
      </c>
      <c r="E355" s="38">
        <v>5.2789351851851851E-2</v>
      </c>
      <c r="F355" s="13"/>
      <c r="G355" s="12">
        <v>3</v>
      </c>
      <c r="H355" s="12"/>
      <c r="I355" s="12">
        <v>36</v>
      </c>
      <c r="J355" s="12"/>
      <c r="K355" s="12">
        <v>11</v>
      </c>
      <c r="L355" s="12"/>
      <c r="M355" s="12"/>
      <c r="N355" s="12"/>
      <c r="O355" s="12"/>
      <c r="P355" s="12">
        <f>50-(L355)</f>
        <v>50</v>
      </c>
      <c r="Q355" s="13">
        <f>SUM(F355:O355)</f>
        <v>50</v>
      </c>
      <c r="R355" s="14">
        <f>F355/$P355*100</f>
        <v>0</v>
      </c>
      <c r="S355" s="15">
        <f>G355/$P355*100</f>
        <v>6</v>
      </c>
      <c r="T355" s="15">
        <f>H355/$P355*100</f>
        <v>0</v>
      </c>
      <c r="U355" s="15">
        <f>I355/$P355*100</f>
        <v>72</v>
      </c>
      <c r="V355" s="15">
        <f>J355/$P355*100</f>
        <v>0</v>
      </c>
      <c r="W355" s="15">
        <f>K355/$P355*100</f>
        <v>22</v>
      </c>
      <c r="X355" s="15">
        <f>M355/P355*100</f>
        <v>0</v>
      </c>
      <c r="Y355" s="15">
        <f>N355/Q355*100</f>
        <v>0</v>
      </c>
      <c r="Z355" s="15">
        <f>O355/Q355*100</f>
        <v>0</v>
      </c>
      <c r="AA355" s="63">
        <f>SUM(R355:Z355)</f>
        <v>100</v>
      </c>
      <c r="AB355" s="13" t="s">
        <v>114</v>
      </c>
      <c r="AC355" s="52"/>
      <c r="AD355" s="58"/>
      <c r="AE355" s="6">
        <v>0</v>
      </c>
    </row>
    <row r="356" spans="1:31">
      <c r="A356" s="41" t="s">
        <v>178</v>
      </c>
      <c r="B356" s="35">
        <v>40</v>
      </c>
      <c r="C356" s="13" t="s">
        <v>311</v>
      </c>
      <c r="D356" s="12">
        <v>6</v>
      </c>
      <c r="E356" s="38">
        <v>6.1863425925925926E-2</v>
      </c>
      <c r="F356" s="13">
        <v>1</v>
      </c>
      <c r="G356" s="12">
        <v>7</v>
      </c>
      <c r="H356" s="12"/>
      <c r="I356" s="12">
        <v>34</v>
      </c>
      <c r="J356" s="12"/>
      <c r="K356" s="12">
        <v>8</v>
      </c>
      <c r="L356" s="12"/>
      <c r="M356" s="12"/>
      <c r="N356" s="12"/>
      <c r="O356" s="12"/>
      <c r="P356" s="12">
        <f>50-(L356)</f>
        <v>50</v>
      </c>
      <c r="Q356" s="13">
        <f>SUM(F356:O356)</f>
        <v>50</v>
      </c>
      <c r="R356" s="14">
        <f>F356/$P356*100</f>
        <v>2</v>
      </c>
      <c r="S356" s="15">
        <f>G356/$P356*100</f>
        <v>14.000000000000002</v>
      </c>
      <c r="T356" s="15">
        <f>H356/$P356*100</f>
        <v>0</v>
      </c>
      <c r="U356" s="15">
        <f>I356/$P356*100</f>
        <v>68</v>
      </c>
      <c r="V356" s="15">
        <f>J356/$P356*100</f>
        <v>0</v>
      </c>
      <c r="W356" s="15">
        <f>K356/$P356*100</f>
        <v>16</v>
      </c>
      <c r="X356" s="15">
        <f>M356/P356*100</f>
        <v>0</v>
      </c>
      <c r="Y356" s="15">
        <f>N356/Q356*100</f>
        <v>0</v>
      </c>
      <c r="Z356" s="15">
        <f>O356/Q356*100</f>
        <v>0</v>
      </c>
      <c r="AA356" s="63">
        <f>SUM(R356:Z356)</f>
        <v>100</v>
      </c>
      <c r="AB356" s="13" t="s">
        <v>114</v>
      </c>
      <c r="AC356" s="52"/>
      <c r="AD356" s="58"/>
      <c r="AE356" s="6">
        <v>0</v>
      </c>
    </row>
    <row r="357" spans="1:31">
      <c r="A357" s="41" t="s">
        <v>178</v>
      </c>
      <c r="B357" s="35">
        <v>40</v>
      </c>
      <c r="C357" s="13" t="s">
        <v>311</v>
      </c>
      <c r="D357" s="12">
        <v>7</v>
      </c>
      <c r="E357" s="38">
        <v>6.7604166666666674E-2</v>
      </c>
      <c r="F357" s="13"/>
      <c r="G357" s="12">
        <v>2</v>
      </c>
      <c r="H357" s="12"/>
      <c r="I357" s="12">
        <v>46</v>
      </c>
      <c r="J357" s="12"/>
      <c r="K357" s="12">
        <v>1</v>
      </c>
      <c r="L357" s="12">
        <v>1</v>
      </c>
      <c r="M357" s="12"/>
      <c r="N357" s="12"/>
      <c r="O357" s="12"/>
      <c r="P357" s="12">
        <f>50-(L357)</f>
        <v>49</v>
      </c>
      <c r="Q357" s="13">
        <f>SUM(F357:O357)</f>
        <v>50</v>
      </c>
      <c r="R357" s="14">
        <f>F357/$P357*100</f>
        <v>0</v>
      </c>
      <c r="S357" s="15">
        <f>G357/$P357*100</f>
        <v>4.0816326530612246</v>
      </c>
      <c r="T357" s="15">
        <f>H357/$P357*100</f>
        <v>0</v>
      </c>
      <c r="U357" s="15">
        <f>I357/$P357*100</f>
        <v>93.877551020408163</v>
      </c>
      <c r="V357" s="15">
        <f>J357/$P357*100</f>
        <v>0</v>
      </c>
      <c r="W357" s="15">
        <f>K357/$P357*100</f>
        <v>2.0408163265306123</v>
      </c>
      <c r="X357" s="15">
        <f>M357/P357*100</f>
        <v>0</v>
      </c>
      <c r="Y357" s="15">
        <f>N357/Q357*100</f>
        <v>0</v>
      </c>
      <c r="Z357" s="15">
        <f>O357/Q357*100</f>
        <v>0</v>
      </c>
      <c r="AA357" s="63">
        <f>SUM(R357:Z357)</f>
        <v>100</v>
      </c>
      <c r="AB357" s="13" t="s">
        <v>114</v>
      </c>
      <c r="AC357" s="52"/>
      <c r="AD357" s="58"/>
      <c r="AE357" s="6">
        <v>0</v>
      </c>
    </row>
    <row r="358" spans="1:31">
      <c r="A358" s="41" t="s">
        <v>178</v>
      </c>
      <c r="B358" s="35">
        <v>40</v>
      </c>
      <c r="C358" s="13" t="s">
        <v>311</v>
      </c>
      <c r="D358" s="12">
        <v>8</v>
      </c>
      <c r="E358" s="38">
        <v>7.2465277777777781E-2</v>
      </c>
      <c r="F358" s="13"/>
      <c r="G358" s="12">
        <v>10</v>
      </c>
      <c r="H358" s="12"/>
      <c r="I358" s="12">
        <v>31</v>
      </c>
      <c r="J358" s="12"/>
      <c r="K358" s="12">
        <v>7</v>
      </c>
      <c r="L358" s="12">
        <v>2</v>
      </c>
      <c r="M358" s="12"/>
      <c r="N358" s="12"/>
      <c r="O358" s="12"/>
      <c r="P358" s="12">
        <f>50-(L358)</f>
        <v>48</v>
      </c>
      <c r="Q358" s="13">
        <f>SUM(F358:O358)</f>
        <v>50</v>
      </c>
      <c r="R358" s="14">
        <f>F358/$P358*100</f>
        <v>0</v>
      </c>
      <c r="S358" s="15">
        <f>G358/$P358*100</f>
        <v>20.833333333333336</v>
      </c>
      <c r="T358" s="15">
        <f>H358/$P358*100</f>
        <v>0</v>
      </c>
      <c r="U358" s="15">
        <f>I358/$P358*100</f>
        <v>64.583333333333343</v>
      </c>
      <c r="V358" s="15">
        <f>J358/$P358*100</f>
        <v>0</v>
      </c>
      <c r="W358" s="15">
        <f>K358/$P358*100</f>
        <v>14.583333333333334</v>
      </c>
      <c r="X358" s="15">
        <f>M358/P358*100</f>
        <v>0</v>
      </c>
      <c r="Y358" s="15">
        <f>N358/Q358*100</f>
        <v>0</v>
      </c>
      <c r="Z358" s="15">
        <f>O358/Q358*100</f>
        <v>0</v>
      </c>
      <c r="AA358" s="63">
        <f>SUM(R358:Z358)</f>
        <v>100.00000000000001</v>
      </c>
      <c r="AB358" s="13" t="s">
        <v>114</v>
      </c>
      <c r="AC358" s="52"/>
      <c r="AD358" s="58"/>
      <c r="AE358" s="6">
        <v>0</v>
      </c>
    </row>
    <row r="359" spans="1:31">
      <c r="A359" s="41" t="s">
        <v>178</v>
      </c>
      <c r="B359" s="35">
        <v>40</v>
      </c>
      <c r="C359" s="13" t="s">
        <v>311</v>
      </c>
      <c r="D359" s="12">
        <v>9</v>
      </c>
      <c r="E359" s="38">
        <v>7.5960648148148138E-2</v>
      </c>
      <c r="F359" s="13"/>
      <c r="G359" s="12">
        <v>7</v>
      </c>
      <c r="H359" s="12"/>
      <c r="I359" s="12">
        <v>43</v>
      </c>
      <c r="J359" s="12"/>
      <c r="K359" s="12"/>
      <c r="L359" s="12"/>
      <c r="M359" s="12"/>
      <c r="N359" s="12"/>
      <c r="O359" s="12"/>
      <c r="P359" s="12">
        <f>50-(L359)</f>
        <v>50</v>
      </c>
      <c r="Q359" s="13">
        <f>SUM(F359:O359)</f>
        <v>50</v>
      </c>
      <c r="R359" s="14">
        <f>F359/$P359*100</f>
        <v>0</v>
      </c>
      <c r="S359" s="15">
        <f>G359/$P359*100</f>
        <v>14.000000000000002</v>
      </c>
      <c r="T359" s="15">
        <f>H359/$P359*100</f>
        <v>0</v>
      </c>
      <c r="U359" s="15">
        <f>I359/$P359*100</f>
        <v>86</v>
      </c>
      <c r="V359" s="15">
        <f>J359/$P359*100</f>
        <v>0</v>
      </c>
      <c r="W359" s="15">
        <f>K359/$P359*100</f>
        <v>0</v>
      </c>
      <c r="X359" s="15">
        <f>M359/P359*100</f>
        <v>0</v>
      </c>
      <c r="Y359" s="15">
        <f>N359/Q359*100</f>
        <v>0</v>
      </c>
      <c r="Z359" s="15">
        <f>O359/Q359*100</f>
        <v>0</v>
      </c>
      <c r="AA359" s="63">
        <f>SUM(R359:Z359)</f>
        <v>100</v>
      </c>
      <c r="AB359" s="13" t="s">
        <v>114</v>
      </c>
      <c r="AC359" s="52"/>
      <c r="AD359" s="58"/>
      <c r="AE359" s="6">
        <v>0</v>
      </c>
    </row>
    <row r="360" spans="1:31">
      <c r="A360" s="41" t="s">
        <v>178</v>
      </c>
      <c r="B360" s="35">
        <v>40</v>
      </c>
      <c r="C360" s="13" t="s">
        <v>311</v>
      </c>
      <c r="D360" s="12">
        <v>10</v>
      </c>
      <c r="E360" s="38">
        <v>8.6261574074074074E-2</v>
      </c>
      <c r="F360" s="13"/>
      <c r="G360" s="12">
        <v>9</v>
      </c>
      <c r="H360" s="12"/>
      <c r="I360" s="12">
        <v>20</v>
      </c>
      <c r="J360" s="12"/>
      <c r="K360" s="12">
        <v>21</v>
      </c>
      <c r="L360" s="12"/>
      <c r="M360" s="12"/>
      <c r="N360" s="12"/>
      <c r="O360" s="12"/>
      <c r="P360" s="12">
        <f>50-(L360)</f>
        <v>50</v>
      </c>
      <c r="Q360" s="13">
        <f>SUM(F360:O360)</f>
        <v>50</v>
      </c>
      <c r="R360" s="14">
        <f>F360/$P360*100</f>
        <v>0</v>
      </c>
      <c r="S360" s="15">
        <f>G360/$P360*100</f>
        <v>18</v>
      </c>
      <c r="T360" s="15">
        <f>H360/$P360*100</f>
        <v>0</v>
      </c>
      <c r="U360" s="15">
        <f>I360/$P360*100</f>
        <v>40</v>
      </c>
      <c r="V360" s="15">
        <f>J360/$P360*100</f>
        <v>0</v>
      </c>
      <c r="W360" s="15">
        <f>K360/$P360*100</f>
        <v>42</v>
      </c>
      <c r="X360" s="15">
        <f>M360/P360*100</f>
        <v>0</v>
      </c>
      <c r="Y360" s="15">
        <f>N360/Q360*100</f>
        <v>0</v>
      </c>
      <c r="Z360" s="15">
        <f>O360/Q360*100</f>
        <v>0</v>
      </c>
      <c r="AA360" s="63">
        <f>SUM(R360:Z360)</f>
        <v>100</v>
      </c>
      <c r="AB360" s="13" t="s">
        <v>114</v>
      </c>
      <c r="AC360" s="52"/>
      <c r="AD360" s="58"/>
      <c r="AE360" s="6">
        <v>0</v>
      </c>
    </row>
    <row r="361" spans="1:31" s="1" customFormat="1">
      <c r="A361" s="68" t="s">
        <v>178</v>
      </c>
      <c r="B361" s="37">
        <v>40</v>
      </c>
      <c r="C361" s="17" t="s">
        <v>311</v>
      </c>
      <c r="D361" s="17">
        <v>11</v>
      </c>
      <c r="E361" s="25">
        <v>9.1145833333333329E-2</v>
      </c>
      <c r="F361" s="17"/>
      <c r="G361" s="17">
        <v>5</v>
      </c>
      <c r="H361" s="17"/>
      <c r="I361" s="17">
        <v>37</v>
      </c>
      <c r="J361" s="17"/>
      <c r="K361" s="17">
        <v>8</v>
      </c>
      <c r="L361" s="17"/>
      <c r="M361" s="17"/>
      <c r="N361" s="17"/>
      <c r="O361" s="17"/>
      <c r="P361" s="17">
        <f>50-(L361)</f>
        <v>50</v>
      </c>
      <c r="Q361" s="17">
        <f>SUM(F361:O361)</f>
        <v>50</v>
      </c>
      <c r="R361" s="18">
        <f>F361/$P361*100</f>
        <v>0</v>
      </c>
      <c r="S361" s="19">
        <f>G361/$P361*100</f>
        <v>10</v>
      </c>
      <c r="T361" s="19">
        <f>H361/$P361*100</f>
        <v>0</v>
      </c>
      <c r="U361" s="19">
        <f>I361/$P361*100</f>
        <v>74</v>
      </c>
      <c r="V361" s="19">
        <f>J361/$P361*100</f>
        <v>0</v>
      </c>
      <c r="W361" s="19">
        <f>K361/$P361*100</f>
        <v>16</v>
      </c>
      <c r="X361" s="19">
        <f>M361/P361*100</f>
        <v>0</v>
      </c>
      <c r="Y361" s="19">
        <f>N361/Q361*100</f>
        <v>0</v>
      </c>
      <c r="Z361" s="19">
        <f>O361/Q361*100</f>
        <v>0</v>
      </c>
      <c r="AA361" s="64">
        <f>SUM(R361:Z361)</f>
        <v>100</v>
      </c>
      <c r="AB361" s="17" t="s">
        <v>114</v>
      </c>
      <c r="AC361" s="53"/>
      <c r="AD361" s="59"/>
      <c r="AE361" s="6">
        <v>0</v>
      </c>
    </row>
    <row r="362" spans="1:31" s="12" customFormat="1">
      <c r="A362" s="41" t="s">
        <v>178</v>
      </c>
      <c r="B362" s="35">
        <v>40</v>
      </c>
      <c r="C362" s="13" t="s">
        <v>311</v>
      </c>
      <c r="D362" s="12">
        <v>12</v>
      </c>
      <c r="E362" s="38">
        <v>9.8784722222222232E-2</v>
      </c>
      <c r="F362" s="13">
        <v>7</v>
      </c>
      <c r="G362" s="12">
        <v>3</v>
      </c>
      <c r="I362" s="12">
        <v>37</v>
      </c>
      <c r="K362" s="12">
        <v>3</v>
      </c>
      <c r="P362" s="12">
        <f>50-(L362)</f>
        <v>50</v>
      </c>
      <c r="Q362" s="13">
        <f>SUM(F362:O362)</f>
        <v>50</v>
      </c>
      <c r="R362" s="14">
        <f>F362/$P362*100</f>
        <v>14.000000000000002</v>
      </c>
      <c r="S362" s="15">
        <f>G362/$P362*100</f>
        <v>6</v>
      </c>
      <c r="T362" s="15">
        <f>H362/$P362*100</f>
        <v>0</v>
      </c>
      <c r="U362" s="15">
        <f>I362/$P362*100</f>
        <v>74</v>
      </c>
      <c r="V362" s="15">
        <f>J362/$P362*100</f>
        <v>0</v>
      </c>
      <c r="W362" s="15">
        <f>K362/$P362*100</f>
        <v>6</v>
      </c>
      <c r="X362" s="15">
        <f>M362/P362*100</f>
        <v>0</v>
      </c>
      <c r="Y362" s="15">
        <f>N362/Q362*100</f>
        <v>0</v>
      </c>
      <c r="Z362" s="15">
        <f>O362/Q362*100</f>
        <v>0</v>
      </c>
      <c r="AA362" s="63">
        <f>SUM(R362:Z362)</f>
        <v>100</v>
      </c>
      <c r="AB362" s="13" t="s">
        <v>114</v>
      </c>
      <c r="AC362" s="52"/>
      <c r="AD362" s="58"/>
      <c r="AE362" s="6">
        <v>0</v>
      </c>
    </row>
    <row r="363" spans="1:31" s="12" customFormat="1">
      <c r="A363" s="41" t="s">
        <v>178</v>
      </c>
      <c r="B363" s="35">
        <v>40</v>
      </c>
      <c r="C363" s="13" t="s">
        <v>311</v>
      </c>
      <c r="D363" s="13">
        <v>14</v>
      </c>
      <c r="E363" s="22">
        <v>0.12024305555555555</v>
      </c>
      <c r="F363" s="13"/>
      <c r="G363" s="13">
        <v>11</v>
      </c>
      <c r="H363" s="13"/>
      <c r="I363" s="13">
        <v>17</v>
      </c>
      <c r="J363" s="13"/>
      <c r="K363" s="13">
        <v>22</v>
      </c>
      <c r="L363" s="13"/>
      <c r="M363" s="13"/>
      <c r="N363" s="13"/>
      <c r="O363" s="13"/>
      <c r="P363" s="13">
        <f>50-(L363)</f>
        <v>50</v>
      </c>
      <c r="Q363" s="13">
        <f>SUM(F363:O363)</f>
        <v>50</v>
      </c>
      <c r="R363" s="14">
        <f>F363/$P363*100</f>
        <v>0</v>
      </c>
      <c r="S363" s="15">
        <f>G363/$P363*100</f>
        <v>22</v>
      </c>
      <c r="T363" s="15">
        <f>H363/$P363*100</f>
        <v>0</v>
      </c>
      <c r="U363" s="15">
        <f>I363/$P363*100</f>
        <v>34</v>
      </c>
      <c r="V363" s="15">
        <f>J363/$P363*100</f>
        <v>0</v>
      </c>
      <c r="W363" s="15">
        <f>K363/$P363*100</f>
        <v>44</v>
      </c>
      <c r="X363" s="15">
        <f>M363/P363*100</f>
        <v>0</v>
      </c>
      <c r="Y363" s="15">
        <f>N363/Q363*100</f>
        <v>0</v>
      </c>
      <c r="Z363" s="15">
        <f>O363/Q363*100</f>
        <v>0</v>
      </c>
      <c r="AA363" s="63">
        <f>SUM(R363:Z363)</f>
        <v>100</v>
      </c>
      <c r="AB363" s="13" t="s">
        <v>114</v>
      </c>
      <c r="AC363" s="52"/>
      <c r="AD363" s="58"/>
      <c r="AE363" s="6">
        <v>0</v>
      </c>
    </row>
    <row r="364" spans="1:31" s="12" customFormat="1">
      <c r="A364" s="41" t="s">
        <v>178</v>
      </c>
      <c r="B364" s="35">
        <v>40</v>
      </c>
      <c r="C364" s="13" t="s">
        <v>311</v>
      </c>
      <c r="D364" s="12">
        <v>15</v>
      </c>
      <c r="E364" s="38">
        <v>0.12024305555555555</v>
      </c>
      <c r="F364" s="13"/>
      <c r="G364" s="12">
        <v>9</v>
      </c>
      <c r="I364" s="12">
        <v>37</v>
      </c>
      <c r="K364" s="12">
        <v>4</v>
      </c>
      <c r="P364" s="13">
        <f>50-(L364)</f>
        <v>50</v>
      </c>
      <c r="Q364" s="13">
        <f>SUM(F364:O364)</f>
        <v>50</v>
      </c>
      <c r="R364" s="14">
        <f>F364/$P364*100</f>
        <v>0</v>
      </c>
      <c r="S364" s="15">
        <f>G364/$P364*100</f>
        <v>18</v>
      </c>
      <c r="T364" s="15">
        <f>H364/$P364*100</f>
        <v>0</v>
      </c>
      <c r="U364" s="15">
        <f>I364/$P364*100</f>
        <v>74</v>
      </c>
      <c r="V364" s="15">
        <f>J364/$P364*100</f>
        <v>0</v>
      </c>
      <c r="W364" s="15">
        <f>K364/$P364*100</f>
        <v>8</v>
      </c>
      <c r="X364" s="15">
        <f>M364/P364*100</f>
        <v>0</v>
      </c>
      <c r="Y364" s="15">
        <f>N364/Q364*100</f>
        <v>0</v>
      </c>
      <c r="Z364" s="15">
        <f>O364/Q364*100</f>
        <v>0</v>
      </c>
      <c r="AA364" s="63">
        <f>SUM(R364:Z364)</f>
        <v>100</v>
      </c>
      <c r="AB364" s="13" t="s">
        <v>114</v>
      </c>
      <c r="AC364" s="52"/>
      <c r="AD364" s="58"/>
      <c r="AE364" s="6">
        <v>0</v>
      </c>
    </row>
    <row r="365" spans="1:31" s="12" customFormat="1">
      <c r="A365" s="41" t="s">
        <v>178</v>
      </c>
      <c r="B365" s="35">
        <v>40</v>
      </c>
      <c r="C365" s="13" t="s">
        <v>311</v>
      </c>
      <c r="D365" s="12">
        <v>16</v>
      </c>
      <c r="E365" s="38">
        <v>0.12512731481481482</v>
      </c>
      <c r="F365" s="13">
        <v>10</v>
      </c>
      <c r="G365" s="12">
        <v>4</v>
      </c>
      <c r="H365" s="12">
        <v>13</v>
      </c>
      <c r="I365" s="12">
        <v>5</v>
      </c>
      <c r="K365" s="12">
        <v>18</v>
      </c>
      <c r="P365" s="13">
        <f>50-(L365)</f>
        <v>50</v>
      </c>
      <c r="Q365" s="13">
        <f>SUM(F365:O365)</f>
        <v>50</v>
      </c>
      <c r="R365" s="14">
        <f>F365/$P365*100</f>
        <v>20</v>
      </c>
      <c r="S365" s="15">
        <f>G365/$P365*100</f>
        <v>8</v>
      </c>
      <c r="T365" s="15">
        <f>H365/$P365*100</f>
        <v>26</v>
      </c>
      <c r="U365" s="15">
        <f>I365/$P365*100</f>
        <v>10</v>
      </c>
      <c r="V365" s="15">
        <f>J365/$P365*100</f>
        <v>0</v>
      </c>
      <c r="W365" s="15">
        <f>K365/$P365*100</f>
        <v>36</v>
      </c>
      <c r="X365" s="15">
        <f>M365/P365*100</f>
        <v>0</v>
      </c>
      <c r="Y365" s="15">
        <f>N365/Q365*100</f>
        <v>0</v>
      </c>
      <c r="Z365" s="15">
        <f>O365/Q365*100</f>
        <v>0</v>
      </c>
      <c r="AA365" s="63">
        <f>SUM(R365:Z365)</f>
        <v>100</v>
      </c>
      <c r="AB365" s="13" t="s">
        <v>114</v>
      </c>
      <c r="AC365" s="52"/>
      <c r="AD365" s="58"/>
      <c r="AE365" s="6">
        <v>0</v>
      </c>
    </row>
    <row r="366" spans="1:31" s="12" customFormat="1">
      <c r="A366" s="41" t="s">
        <v>178</v>
      </c>
      <c r="B366" s="35">
        <v>40</v>
      </c>
      <c r="C366" s="13" t="s">
        <v>311</v>
      </c>
      <c r="D366" s="12">
        <v>17</v>
      </c>
      <c r="E366" s="38">
        <v>0.12862268518518519</v>
      </c>
      <c r="F366" s="13">
        <v>9</v>
      </c>
      <c r="G366" s="12">
        <v>5</v>
      </c>
      <c r="H366" s="12">
        <v>9</v>
      </c>
      <c r="I366" s="12">
        <v>1</v>
      </c>
      <c r="K366" s="12">
        <v>26</v>
      </c>
      <c r="P366" s="13">
        <f>50-(L366)</f>
        <v>50</v>
      </c>
      <c r="Q366" s="13">
        <f>SUM(F366:O366)</f>
        <v>50</v>
      </c>
      <c r="R366" s="14">
        <f>F366/$P366*100</f>
        <v>18</v>
      </c>
      <c r="S366" s="15">
        <f>G366/$P366*100</f>
        <v>10</v>
      </c>
      <c r="T366" s="15">
        <f>H366/$P366*100</f>
        <v>18</v>
      </c>
      <c r="U366" s="15">
        <f>I366/$P366*100</f>
        <v>2</v>
      </c>
      <c r="V366" s="15">
        <f>J366/$P366*100</f>
        <v>0</v>
      </c>
      <c r="W366" s="15">
        <f>K366/$P366*100</f>
        <v>52</v>
      </c>
      <c r="X366" s="15">
        <f>M366/P366*100</f>
        <v>0</v>
      </c>
      <c r="Y366" s="15">
        <f>N366/Q366*100</f>
        <v>0</v>
      </c>
      <c r="Z366" s="15">
        <f>O366/Q366*100</f>
        <v>0</v>
      </c>
      <c r="AA366" s="63">
        <f>SUM(R366:Z366)</f>
        <v>100</v>
      </c>
      <c r="AB366" s="13" t="s">
        <v>114</v>
      </c>
      <c r="AC366" s="52"/>
      <c r="AD366" s="58"/>
      <c r="AE366" s="6">
        <v>0</v>
      </c>
    </row>
    <row r="367" spans="1:31" s="12" customFormat="1">
      <c r="A367" s="41" t="s">
        <v>178</v>
      </c>
      <c r="B367" s="35">
        <v>40</v>
      </c>
      <c r="C367" s="13" t="s">
        <v>311</v>
      </c>
      <c r="D367" s="12">
        <v>18</v>
      </c>
      <c r="E367" s="38">
        <v>0.13334490740740743</v>
      </c>
      <c r="F367" s="13">
        <v>7</v>
      </c>
      <c r="G367" s="12">
        <v>3</v>
      </c>
      <c r="H367" s="12">
        <v>9</v>
      </c>
      <c r="I367" s="12">
        <v>7</v>
      </c>
      <c r="K367" s="12">
        <v>24</v>
      </c>
      <c r="P367" s="13">
        <f>50-(L367)</f>
        <v>50</v>
      </c>
      <c r="Q367" s="13">
        <f>SUM(F367:O367)</f>
        <v>50</v>
      </c>
      <c r="R367" s="14">
        <f>F367/$P367*100</f>
        <v>14.000000000000002</v>
      </c>
      <c r="S367" s="15">
        <f>G367/$P367*100</f>
        <v>6</v>
      </c>
      <c r="T367" s="15">
        <f>H367/$P367*100</f>
        <v>18</v>
      </c>
      <c r="U367" s="15">
        <f>I367/$P367*100</f>
        <v>14.000000000000002</v>
      </c>
      <c r="V367" s="15">
        <f>J367/$P367*100</f>
        <v>0</v>
      </c>
      <c r="W367" s="15">
        <f>K367/$P367*100</f>
        <v>48</v>
      </c>
      <c r="X367" s="15">
        <f>M367/P367*100</f>
        <v>0</v>
      </c>
      <c r="Y367" s="15">
        <f>N367/Q367*100</f>
        <v>0</v>
      </c>
      <c r="Z367" s="15">
        <f>O367/Q367*100</f>
        <v>0</v>
      </c>
      <c r="AA367" s="63">
        <f>SUM(R367:Z367)</f>
        <v>100</v>
      </c>
      <c r="AB367" s="13" t="s">
        <v>114</v>
      </c>
      <c r="AC367" s="52"/>
      <c r="AD367" s="58"/>
      <c r="AE367" s="6">
        <v>0</v>
      </c>
    </row>
    <row r="368" spans="1:31" s="12" customFormat="1">
      <c r="A368" s="41" t="s">
        <v>178</v>
      </c>
      <c r="B368" s="35">
        <v>40</v>
      </c>
      <c r="C368" s="13" t="s">
        <v>311</v>
      </c>
      <c r="D368" s="12">
        <v>19</v>
      </c>
      <c r="E368" s="38">
        <v>0.13915509259259259</v>
      </c>
      <c r="F368" s="13"/>
      <c r="G368" s="12">
        <v>2</v>
      </c>
      <c r="H368" s="12">
        <v>5</v>
      </c>
      <c r="I368" s="12">
        <v>27</v>
      </c>
      <c r="K368" s="12">
        <v>16</v>
      </c>
      <c r="P368" s="13">
        <f>50-(L368)</f>
        <v>50</v>
      </c>
      <c r="Q368" s="13">
        <f>SUM(F368:O368)</f>
        <v>50</v>
      </c>
      <c r="R368" s="14">
        <f>F368/$P368*100</f>
        <v>0</v>
      </c>
      <c r="S368" s="15">
        <f>G368/$P368*100</f>
        <v>4</v>
      </c>
      <c r="T368" s="15">
        <f>H368/$P368*100</f>
        <v>10</v>
      </c>
      <c r="U368" s="15">
        <f>I368/$P368*100</f>
        <v>54</v>
      </c>
      <c r="V368" s="15">
        <f>J368/$P368*100</f>
        <v>0</v>
      </c>
      <c r="W368" s="15">
        <f>K368/$P368*100</f>
        <v>32</v>
      </c>
      <c r="X368" s="15">
        <f>M368/P368*100</f>
        <v>0</v>
      </c>
      <c r="Y368" s="15">
        <f>N368/Q368*100</f>
        <v>0</v>
      </c>
      <c r="Z368" s="15">
        <f>O368/Q368*100</f>
        <v>0</v>
      </c>
      <c r="AA368" s="63">
        <f>SUM(R368:Z368)</f>
        <v>100</v>
      </c>
      <c r="AB368" s="13" t="s">
        <v>114</v>
      </c>
      <c r="AC368" s="52"/>
      <c r="AD368" s="58"/>
      <c r="AE368" s="6">
        <v>0</v>
      </c>
    </row>
    <row r="369" spans="1:31" s="12" customFormat="1">
      <c r="A369" s="41" t="s">
        <v>178</v>
      </c>
      <c r="B369" s="35">
        <v>40</v>
      </c>
      <c r="C369" s="13" t="s">
        <v>311</v>
      </c>
      <c r="D369" s="12">
        <v>20</v>
      </c>
      <c r="E369" s="38">
        <v>0.1431597222222222</v>
      </c>
      <c r="F369" s="13"/>
      <c r="G369" s="12">
        <v>4</v>
      </c>
      <c r="I369" s="12">
        <v>8</v>
      </c>
      <c r="K369" s="12">
        <v>38</v>
      </c>
      <c r="P369" s="13">
        <f>50-(L369)</f>
        <v>50</v>
      </c>
      <c r="Q369" s="13">
        <f>SUM(F369:O369)</f>
        <v>50</v>
      </c>
      <c r="R369" s="14">
        <f>F369/$P369*100</f>
        <v>0</v>
      </c>
      <c r="S369" s="15">
        <f>G369/$P369*100</f>
        <v>8</v>
      </c>
      <c r="T369" s="15">
        <f>H369/$P369*100</f>
        <v>0</v>
      </c>
      <c r="U369" s="15">
        <f>I369/$P369*100</f>
        <v>16</v>
      </c>
      <c r="V369" s="15">
        <f>J369/$P369*100</f>
        <v>0</v>
      </c>
      <c r="W369" s="15">
        <f>K369/$P369*100</f>
        <v>76</v>
      </c>
      <c r="X369" s="15">
        <f>M369/P369*100</f>
        <v>0</v>
      </c>
      <c r="Y369" s="15">
        <f>N369/Q369*100</f>
        <v>0</v>
      </c>
      <c r="Z369" s="15">
        <f>O369/Q369*100</f>
        <v>0</v>
      </c>
      <c r="AA369" s="63">
        <f>SUM(R369:Z369)</f>
        <v>100</v>
      </c>
      <c r="AB369" s="13" t="s">
        <v>114</v>
      </c>
      <c r="AC369" s="52"/>
      <c r="AD369" s="58"/>
      <c r="AE369" s="6">
        <v>0</v>
      </c>
    </row>
    <row r="370" spans="1:31" s="12" customFormat="1">
      <c r="A370" s="41" t="s">
        <v>178</v>
      </c>
      <c r="B370" s="35">
        <v>40</v>
      </c>
      <c r="C370" s="13" t="s">
        <v>311</v>
      </c>
      <c r="D370" s="12">
        <v>21</v>
      </c>
      <c r="E370" s="38">
        <v>0.14672453703703703</v>
      </c>
      <c r="F370" s="13">
        <v>12</v>
      </c>
      <c r="G370" s="12">
        <v>10</v>
      </c>
      <c r="H370" s="12">
        <v>2</v>
      </c>
      <c r="I370" s="12">
        <v>9</v>
      </c>
      <c r="K370" s="12">
        <v>17</v>
      </c>
      <c r="P370" s="13">
        <f>50-(L370)</f>
        <v>50</v>
      </c>
      <c r="Q370" s="13">
        <f>SUM(F370:O370)</f>
        <v>50</v>
      </c>
      <c r="R370" s="14">
        <f>F370/$P370*100</f>
        <v>24</v>
      </c>
      <c r="S370" s="15">
        <f>G370/$P370*100</f>
        <v>20</v>
      </c>
      <c r="T370" s="15">
        <f>H370/$P370*100</f>
        <v>4</v>
      </c>
      <c r="U370" s="15">
        <f>I370/$P370*100</f>
        <v>18</v>
      </c>
      <c r="V370" s="15">
        <f>J370/$P370*100</f>
        <v>0</v>
      </c>
      <c r="W370" s="15">
        <f>K370/$P370*100</f>
        <v>34</v>
      </c>
      <c r="X370" s="15">
        <f>M370/P370*100</f>
        <v>0</v>
      </c>
      <c r="Y370" s="15">
        <f>N370/Q370*100</f>
        <v>0</v>
      </c>
      <c r="Z370" s="15">
        <f>O370/Q370*100</f>
        <v>0</v>
      </c>
      <c r="AA370" s="63">
        <f>SUM(R370:Z370)</f>
        <v>100</v>
      </c>
      <c r="AB370" s="13" t="s">
        <v>114</v>
      </c>
      <c r="AC370" s="52"/>
      <c r="AD370" s="58"/>
      <c r="AE370" s="6">
        <v>0</v>
      </c>
    </row>
    <row r="371" spans="1:31" s="12" customFormat="1">
      <c r="A371" s="41" t="s">
        <v>178</v>
      </c>
      <c r="B371" s="35">
        <v>40</v>
      </c>
      <c r="C371" s="13" t="s">
        <v>311</v>
      </c>
      <c r="D371" s="12">
        <v>22</v>
      </c>
      <c r="E371" s="38">
        <v>0.15086805555555557</v>
      </c>
      <c r="F371" s="13">
        <v>9</v>
      </c>
      <c r="G371" s="12">
        <v>13</v>
      </c>
      <c r="I371" s="12">
        <v>10</v>
      </c>
      <c r="K371" s="12">
        <v>18</v>
      </c>
      <c r="P371" s="13">
        <f>50-(L371)</f>
        <v>50</v>
      </c>
      <c r="Q371" s="13">
        <f>SUM(F371:O371)</f>
        <v>50</v>
      </c>
      <c r="R371" s="14">
        <f>F371/$P371*100</f>
        <v>18</v>
      </c>
      <c r="S371" s="15">
        <f>G371/$P371*100</f>
        <v>26</v>
      </c>
      <c r="T371" s="15">
        <f>H371/$P371*100</f>
        <v>0</v>
      </c>
      <c r="U371" s="15">
        <f>I371/$P371*100</f>
        <v>20</v>
      </c>
      <c r="V371" s="15">
        <f>J371/$P371*100</f>
        <v>0</v>
      </c>
      <c r="W371" s="15">
        <f>K371/$P371*100</f>
        <v>36</v>
      </c>
      <c r="X371" s="15">
        <f>M371/P371*100</f>
        <v>0</v>
      </c>
      <c r="Y371" s="15">
        <f>N371/Q371*100</f>
        <v>0</v>
      </c>
      <c r="Z371" s="15">
        <f>O371/Q371*100</f>
        <v>0</v>
      </c>
      <c r="AA371" s="63">
        <f>SUM(R371:Z371)</f>
        <v>100</v>
      </c>
      <c r="AB371" s="13" t="s">
        <v>114</v>
      </c>
      <c r="AC371" s="52"/>
      <c r="AD371" s="58"/>
      <c r="AE371" s="6">
        <v>0</v>
      </c>
    </row>
    <row r="372" spans="1:31" s="12" customFormat="1">
      <c r="A372" s="41" t="s">
        <v>178</v>
      </c>
      <c r="B372" s="35">
        <v>40</v>
      </c>
      <c r="C372" s="13" t="s">
        <v>311</v>
      </c>
      <c r="D372" s="12">
        <v>23</v>
      </c>
      <c r="E372" s="38">
        <v>0.15572916666666667</v>
      </c>
      <c r="F372" s="13"/>
      <c r="G372" s="12">
        <v>12</v>
      </c>
      <c r="I372" s="12">
        <v>20</v>
      </c>
      <c r="K372" s="12">
        <v>18</v>
      </c>
      <c r="P372" s="13">
        <f>50-(L372)</f>
        <v>50</v>
      </c>
      <c r="Q372" s="13">
        <f>SUM(F372:O372)</f>
        <v>50</v>
      </c>
      <c r="R372" s="14">
        <f>F372/$P372*100</f>
        <v>0</v>
      </c>
      <c r="S372" s="15">
        <f>G372/$P372*100</f>
        <v>24</v>
      </c>
      <c r="T372" s="15">
        <f>H372/$P372*100</f>
        <v>0</v>
      </c>
      <c r="U372" s="15">
        <f>I372/$P372*100</f>
        <v>40</v>
      </c>
      <c r="V372" s="15">
        <f>J372/$P372*100</f>
        <v>0</v>
      </c>
      <c r="W372" s="15">
        <f>K372/$P372*100</f>
        <v>36</v>
      </c>
      <c r="X372" s="15">
        <f>M372/P372*100</f>
        <v>0</v>
      </c>
      <c r="Y372" s="15">
        <f>N372/Q372*100</f>
        <v>0</v>
      </c>
      <c r="Z372" s="15">
        <f>O372/Q372*100</f>
        <v>0</v>
      </c>
      <c r="AA372" s="63">
        <f>SUM(R372:Z372)</f>
        <v>100</v>
      </c>
      <c r="AB372" s="13" t="s">
        <v>114</v>
      </c>
      <c r="AC372" s="52"/>
      <c r="AD372" s="58"/>
      <c r="AE372" s="6">
        <v>0</v>
      </c>
    </row>
    <row r="373" spans="1:31" s="12" customFormat="1">
      <c r="A373" s="41" t="s">
        <v>178</v>
      </c>
      <c r="B373" s="35">
        <v>40</v>
      </c>
      <c r="C373" s="13" t="s">
        <v>311</v>
      </c>
      <c r="D373" s="12">
        <v>24</v>
      </c>
      <c r="E373" s="38">
        <v>0.15908564814814816</v>
      </c>
      <c r="F373" s="13">
        <v>5</v>
      </c>
      <c r="G373" s="12">
        <v>2</v>
      </c>
      <c r="I373" s="12">
        <v>15</v>
      </c>
      <c r="K373" s="12">
        <v>28</v>
      </c>
      <c r="P373" s="13">
        <f>50-(L373)</f>
        <v>50</v>
      </c>
      <c r="Q373" s="13">
        <f>SUM(F373:O373)</f>
        <v>50</v>
      </c>
      <c r="R373" s="14">
        <f>F373/$P373*100</f>
        <v>10</v>
      </c>
      <c r="S373" s="15">
        <f>G373/$P373*100</f>
        <v>4</v>
      </c>
      <c r="T373" s="15">
        <f>H373/$P373*100</f>
        <v>0</v>
      </c>
      <c r="U373" s="15">
        <f>I373/$P373*100</f>
        <v>30</v>
      </c>
      <c r="V373" s="15">
        <f>J373/$P373*100</f>
        <v>0</v>
      </c>
      <c r="W373" s="15">
        <f>K373/$P373*100</f>
        <v>56.000000000000007</v>
      </c>
      <c r="X373" s="15">
        <f>M373/P373*100</f>
        <v>0</v>
      </c>
      <c r="Y373" s="15">
        <f>N373/Q373*100</f>
        <v>0</v>
      </c>
      <c r="Z373" s="15">
        <f>O373/Q373*100</f>
        <v>0</v>
      </c>
      <c r="AA373" s="63">
        <f>SUM(R373:Z373)</f>
        <v>100</v>
      </c>
      <c r="AB373" s="13" t="s">
        <v>114</v>
      </c>
      <c r="AC373" s="52"/>
      <c r="AD373" s="58"/>
      <c r="AE373" s="6">
        <v>0</v>
      </c>
    </row>
    <row r="374" spans="1:31" s="12" customFormat="1">
      <c r="A374" s="41" t="s">
        <v>178</v>
      </c>
      <c r="B374" s="35">
        <v>40</v>
      </c>
      <c r="C374" s="13" t="s">
        <v>311</v>
      </c>
      <c r="D374" s="12">
        <v>25</v>
      </c>
      <c r="E374" s="38">
        <v>0.16271990740740741</v>
      </c>
      <c r="F374" s="13">
        <v>5</v>
      </c>
      <c r="I374" s="12">
        <v>20</v>
      </c>
      <c r="K374" s="12">
        <v>25</v>
      </c>
      <c r="P374" s="13">
        <f>50-(L374)</f>
        <v>50</v>
      </c>
      <c r="Q374" s="13">
        <f>SUM(F374:O374)</f>
        <v>50</v>
      </c>
      <c r="R374" s="14">
        <f>F374/$P374*100</f>
        <v>10</v>
      </c>
      <c r="S374" s="15">
        <f>G374/$P374*100</f>
        <v>0</v>
      </c>
      <c r="T374" s="15">
        <f>H374/$P374*100</f>
        <v>0</v>
      </c>
      <c r="U374" s="15">
        <f>I374/$P374*100</f>
        <v>40</v>
      </c>
      <c r="V374" s="15">
        <f>J374/$P374*100</f>
        <v>0</v>
      </c>
      <c r="W374" s="15">
        <f>K374/$P374*100</f>
        <v>50</v>
      </c>
      <c r="X374" s="15">
        <f>M374/P374*100</f>
        <v>0</v>
      </c>
      <c r="Y374" s="15">
        <f>N374/Q374*100</f>
        <v>0</v>
      </c>
      <c r="Z374" s="15">
        <f>O374/Q374*100</f>
        <v>0</v>
      </c>
      <c r="AA374" s="63">
        <f>SUM(R374:Z374)</f>
        <v>100</v>
      </c>
      <c r="AB374" s="13" t="s">
        <v>114</v>
      </c>
      <c r="AC374" s="52"/>
      <c r="AD374" s="58"/>
      <c r="AE374" s="6">
        <v>0</v>
      </c>
    </row>
    <row r="375" spans="1:31" s="12" customFormat="1">
      <c r="A375" s="41" t="s">
        <v>178</v>
      </c>
      <c r="B375" s="35">
        <v>40</v>
      </c>
      <c r="C375" s="13" t="s">
        <v>311</v>
      </c>
      <c r="D375" s="12">
        <v>26</v>
      </c>
      <c r="E375" s="38">
        <v>0.16690972222222222</v>
      </c>
      <c r="F375" s="13"/>
      <c r="I375" s="12">
        <v>39</v>
      </c>
      <c r="K375" s="12">
        <v>11</v>
      </c>
      <c r="P375" s="13">
        <f>50-(L375)</f>
        <v>50</v>
      </c>
      <c r="Q375" s="13">
        <f>SUM(F375:O375)</f>
        <v>50</v>
      </c>
      <c r="R375" s="14">
        <f>F375/$P375*100</f>
        <v>0</v>
      </c>
      <c r="S375" s="15">
        <f>G375/$P375*100</f>
        <v>0</v>
      </c>
      <c r="T375" s="15">
        <f>H375/$P375*100</f>
        <v>0</v>
      </c>
      <c r="U375" s="15">
        <f>I375/$P375*100</f>
        <v>78</v>
      </c>
      <c r="V375" s="15">
        <f>J375/$P375*100</f>
        <v>0</v>
      </c>
      <c r="W375" s="15">
        <f>K375/$P375*100</f>
        <v>22</v>
      </c>
      <c r="X375" s="15">
        <f>M375/P375*100</f>
        <v>0</v>
      </c>
      <c r="Y375" s="15">
        <f>N375/Q375*100</f>
        <v>0</v>
      </c>
      <c r="Z375" s="15">
        <f>O375/Q375*100</f>
        <v>0</v>
      </c>
      <c r="AA375" s="63">
        <f>SUM(R375:Z375)</f>
        <v>100</v>
      </c>
      <c r="AB375" s="13" t="s">
        <v>114</v>
      </c>
      <c r="AC375" s="52"/>
      <c r="AD375" s="58"/>
      <c r="AE375" s="6">
        <v>0</v>
      </c>
    </row>
    <row r="376" spans="1:31" s="12" customFormat="1">
      <c r="A376" s="41" t="s">
        <v>178</v>
      </c>
      <c r="B376" s="35">
        <v>40</v>
      </c>
      <c r="C376" s="13" t="s">
        <v>311</v>
      </c>
      <c r="D376" s="12">
        <v>27</v>
      </c>
      <c r="E376" s="38">
        <v>0.17156250000000001</v>
      </c>
      <c r="F376" s="13"/>
      <c r="I376" s="12">
        <v>49</v>
      </c>
      <c r="K376" s="12">
        <v>1</v>
      </c>
      <c r="P376" s="13">
        <f>50-(L376)</f>
        <v>50</v>
      </c>
      <c r="Q376" s="13">
        <f>SUM(F376:O376)</f>
        <v>50</v>
      </c>
      <c r="R376" s="14">
        <f>F376/$P376*100</f>
        <v>0</v>
      </c>
      <c r="S376" s="15">
        <f>G376/$P376*100</f>
        <v>0</v>
      </c>
      <c r="T376" s="15">
        <f>H376/$P376*100</f>
        <v>0</v>
      </c>
      <c r="U376" s="15">
        <f>I376/$P376*100</f>
        <v>98</v>
      </c>
      <c r="V376" s="15">
        <f>J376/$P376*100</f>
        <v>0</v>
      </c>
      <c r="W376" s="15">
        <f>K376/$P376*100</f>
        <v>2</v>
      </c>
      <c r="X376" s="15">
        <f>M376/P376*100</f>
        <v>0</v>
      </c>
      <c r="Y376" s="15">
        <f>N376/Q376*100</f>
        <v>0</v>
      </c>
      <c r="Z376" s="15">
        <f>O376/Q376*100</f>
        <v>0</v>
      </c>
      <c r="AA376" s="63">
        <f>SUM(R376:Z376)</f>
        <v>100</v>
      </c>
      <c r="AB376" s="13" t="s">
        <v>114</v>
      </c>
      <c r="AC376" s="52"/>
      <c r="AD376" s="58"/>
      <c r="AE376" s="6">
        <v>0</v>
      </c>
    </row>
    <row r="377" spans="1:31" s="12" customFormat="1">
      <c r="A377" s="41" t="s">
        <v>178</v>
      </c>
      <c r="B377" s="35">
        <v>40</v>
      </c>
      <c r="C377" s="13" t="s">
        <v>311</v>
      </c>
      <c r="D377" s="12">
        <v>28</v>
      </c>
      <c r="E377" s="38">
        <v>0.17709490740740741</v>
      </c>
      <c r="F377" s="13"/>
      <c r="G377" s="12">
        <v>8</v>
      </c>
      <c r="I377" s="12">
        <v>28</v>
      </c>
      <c r="K377" s="12">
        <v>14</v>
      </c>
      <c r="P377" s="13">
        <f>50-(L377)</f>
        <v>50</v>
      </c>
      <c r="Q377" s="13">
        <f>SUM(F377:O377)</f>
        <v>50</v>
      </c>
      <c r="R377" s="14">
        <f>F377/$P377*100</f>
        <v>0</v>
      </c>
      <c r="S377" s="15">
        <f>G377/$P377*100</f>
        <v>16</v>
      </c>
      <c r="T377" s="15">
        <f>H377/$P377*100</f>
        <v>0</v>
      </c>
      <c r="U377" s="15">
        <f>I377/$P377*100</f>
        <v>56.000000000000007</v>
      </c>
      <c r="V377" s="15">
        <f>J377/$P377*100</f>
        <v>0</v>
      </c>
      <c r="W377" s="15">
        <f>K377/$P377*100</f>
        <v>28.000000000000004</v>
      </c>
      <c r="X377" s="15">
        <f>M377/P377*100</f>
        <v>0</v>
      </c>
      <c r="Y377" s="15">
        <f>N377/Q377*100</f>
        <v>0</v>
      </c>
      <c r="Z377" s="15">
        <f>O377/Q377*100</f>
        <v>0</v>
      </c>
      <c r="AA377" s="63">
        <f>SUM(R377:Z377)</f>
        <v>100</v>
      </c>
      <c r="AB377" s="13" t="s">
        <v>114</v>
      </c>
      <c r="AC377" s="52"/>
      <c r="AD377" s="58"/>
      <c r="AE377" s="6">
        <v>0</v>
      </c>
    </row>
    <row r="378" spans="1:31" s="12" customFormat="1">
      <c r="A378" s="41" t="s">
        <v>178</v>
      </c>
      <c r="B378" s="35">
        <v>40</v>
      </c>
      <c r="C378" s="13" t="s">
        <v>311</v>
      </c>
      <c r="D378" s="12">
        <v>29</v>
      </c>
      <c r="E378" s="38">
        <v>0.1814699074074074</v>
      </c>
      <c r="F378" s="13"/>
      <c r="I378" s="12">
        <v>46</v>
      </c>
      <c r="K378" s="12">
        <v>4</v>
      </c>
      <c r="P378" s="13">
        <f>50-(L378)</f>
        <v>50</v>
      </c>
      <c r="Q378" s="13">
        <f>SUM(F378:O378)</f>
        <v>50</v>
      </c>
      <c r="R378" s="14">
        <f>F378/$P378*100</f>
        <v>0</v>
      </c>
      <c r="S378" s="15">
        <f>G378/$P378*100</f>
        <v>0</v>
      </c>
      <c r="T378" s="15">
        <f>H378/$P378*100</f>
        <v>0</v>
      </c>
      <c r="U378" s="15">
        <f>I378/$P378*100</f>
        <v>92</v>
      </c>
      <c r="V378" s="15">
        <f>J378/$P378*100</f>
        <v>0</v>
      </c>
      <c r="W378" s="15">
        <f>K378/$P378*100</f>
        <v>8</v>
      </c>
      <c r="X378" s="15">
        <f>M378/P378*100</f>
        <v>0</v>
      </c>
      <c r="Y378" s="15">
        <f>N378/Q378*100</f>
        <v>0</v>
      </c>
      <c r="Z378" s="15">
        <f>O378/Q378*100</f>
        <v>0</v>
      </c>
      <c r="AA378" s="63">
        <f>SUM(R378:Z378)</f>
        <v>100</v>
      </c>
      <c r="AB378" s="13" t="s">
        <v>114</v>
      </c>
      <c r="AC378" s="52"/>
      <c r="AD378" s="58"/>
      <c r="AE378" s="6">
        <v>0</v>
      </c>
    </row>
    <row r="379" spans="1:31" s="12" customFormat="1">
      <c r="A379" s="41" t="s">
        <v>178</v>
      </c>
      <c r="B379" s="35">
        <v>40</v>
      </c>
      <c r="C379" s="13" t="s">
        <v>311</v>
      </c>
      <c r="D379" s="13">
        <v>30</v>
      </c>
      <c r="E379" s="22">
        <v>0.18491898148148148</v>
      </c>
      <c r="F379" s="13"/>
      <c r="G379" s="13">
        <v>4</v>
      </c>
      <c r="H379" s="13"/>
      <c r="I379" s="13">
        <v>30</v>
      </c>
      <c r="J379" s="13"/>
      <c r="K379" s="13">
        <v>16</v>
      </c>
      <c r="L379" s="13"/>
      <c r="M379" s="13"/>
      <c r="N379" s="13"/>
      <c r="O379" s="13"/>
      <c r="P379" s="13">
        <f>50-(L379)</f>
        <v>50</v>
      </c>
      <c r="Q379" s="13">
        <f>SUM(F379:O379)</f>
        <v>50</v>
      </c>
      <c r="R379" s="14">
        <f>F379/$P379*100</f>
        <v>0</v>
      </c>
      <c r="S379" s="15">
        <f>G379/$P379*100</f>
        <v>8</v>
      </c>
      <c r="T379" s="15">
        <f>H379/$P379*100</f>
        <v>0</v>
      </c>
      <c r="U379" s="15">
        <f>I379/$P379*100</f>
        <v>60</v>
      </c>
      <c r="V379" s="15">
        <f>J379/$P379*100</f>
        <v>0</v>
      </c>
      <c r="W379" s="15">
        <f>K379/$P379*100</f>
        <v>32</v>
      </c>
      <c r="X379" s="15">
        <f>M379/P379*100</f>
        <v>0</v>
      </c>
      <c r="Y379" s="15">
        <f>N379/Q379*100</f>
        <v>0</v>
      </c>
      <c r="Z379" s="15">
        <f>O379/Q379*100</f>
        <v>0</v>
      </c>
      <c r="AA379" s="63">
        <f>SUM(R379:Z379)</f>
        <v>100</v>
      </c>
      <c r="AB379" s="13" t="s">
        <v>114</v>
      </c>
      <c r="AC379" s="52"/>
      <c r="AD379" s="58"/>
      <c r="AE379" s="6">
        <v>0</v>
      </c>
    </row>
    <row r="380" spans="1:31" s="12" customFormat="1">
      <c r="A380" s="40" t="s">
        <v>179</v>
      </c>
      <c r="B380" s="28">
        <v>20</v>
      </c>
      <c r="C380" s="7" t="s">
        <v>23</v>
      </c>
      <c r="D380" s="6">
        <v>1</v>
      </c>
      <c r="E380" s="29">
        <v>1.7404976851851852</v>
      </c>
      <c r="F380" s="7">
        <v>13</v>
      </c>
      <c r="G380" s="6"/>
      <c r="H380" s="6">
        <v>8</v>
      </c>
      <c r="I380" s="6">
        <v>13</v>
      </c>
      <c r="J380" s="6">
        <v>8</v>
      </c>
      <c r="K380" s="6"/>
      <c r="L380" s="6"/>
      <c r="M380" s="6"/>
      <c r="N380" s="6">
        <v>8</v>
      </c>
      <c r="O380" s="6"/>
      <c r="P380" s="7">
        <f>50-(L380)</f>
        <v>50</v>
      </c>
      <c r="Q380" s="7">
        <f>SUM(F380:O380)</f>
        <v>50</v>
      </c>
      <c r="R380" s="8">
        <f>F380/$P380*100</f>
        <v>26</v>
      </c>
      <c r="S380" s="9">
        <f>G380/$P380*100</f>
        <v>0</v>
      </c>
      <c r="T380" s="9">
        <f>H380/$P380*100</f>
        <v>16</v>
      </c>
      <c r="U380" s="9">
        <f>I380/$P380*100</f>
        <v>26</v>
      </c>
      <c r="V380" s="9">
        <f>J380/$P380*100</f>
        <v>16</v>
      </c>
      <c r="W380" s="9">
        <f>K380/$P380*100</f>
        <v>0</v>
      </c>
      <c r="X380" s="9">
        <f>M380/P380*100</f>
        <v>0</v>
      </c>
      <c r="Y380" s="9">
        <f>N380/Q380*100</f>
        <v>16</v>
      </c>
      <c r="Z380" s="9">
        <f>O380/Q380*100</f>
        <v>0</v>
      </c>
      <c r="AA380" s="61">
        <f>SUM(R380:Z380)</f>
        <v>100</v>
      </c>
      <c r="AB380" s="7" t="s">
        <v>114</v>
      </c>
      <c r="AC380" s="50" t="s">
        <v>184</v>
      </c>
      <c r="AD380" s="56"/>
      <c r="AE380" s="6">
        <v>0</v>
      </c>
    </row>
    <row r="381" spans="1:31" s="12" customFormat="1">
      <c r="A381" s="40" t="s">
        <v>179</v>
      </c>
      <c r="B381" s="28">
        <v>20</v>
      </c>
      <c r="C381" s="7" t="s">
        <v>23</v>
      </c>
      <c r="D381" s="6">
        <v>2</v>
      </c>
      <c r="E381" s="29">
        <v>1.7557523148148146</v>
      </c>
      <c r="F381" s="7"/>
      <c r="G381" s="6"/>
      <c r="H381" s="6">
        <v>15</v>
      </c>
      <c r="I381" s="6">
        <v>23</v>
      </c>
      <c r="J381" s="6">
        <v>2</v>
      </c>
      <c r="K381" s="6"/>
      <c r="L381" s="6">
        <v>1</v>
      </c>
      <c r="M381" s="6"/>
      <c r="N381" s="6">
        <v>9</v>
      </c>
      <c r="O381" s="6"/>
      <c r="P381" s="7">
        <f>50-(L381)</f>
        <v>49</v>
      </c>
      <c r="Q381" s="7">
        <f>SUM(F381:O381)</f>
        <v>50</v>
      </c>
      <c r="R381" s="8">
        <f>F381/$P381*100</f>
        <v>0</v>
      </c>
      <c r="S381" s="9">
        <f>G381/$P381*100</f>
        <v>0</v>
      </c>
      <c r="T381" s="9">
        <f>H381/$P381*100</f>
        <v>30.612244897959183</v>
      </c>
      <c r="U381" s="9">
        <f>I381/$P381*100</f>
        <v>46.938775510204081</v>
      </c>
      <c r="V381" s="9">
        <f>J381/$P381*100</f>
        <v>4.0816326530612246</v>
      </c>
      <c r="W381" s="9">
        <f>K381/$P381*100</f>
        <v>0</v>
      </c>
      <c r="X381" s="9">
        <f>M381/P381*100</f>
        <v>0</v>
      </c>
      <c r="Y381" s="9">
        <f>N381/Q381*100</f>
        <v>18</v>
      </c>
      <c r="Z381" s="9">
        <f>O381/Q381*100</f>
        <v>0</v>
      </c>
      <c r="AA381" s="61">
        <f>SUM(R381:Z381)</f>
        <v>99.632653061224488</v>
      </c>
      <c r="AB381" s="7" t="s">
        <v>114</v>
      </c>
      <c r="AC381" s="50" t="s">
        <v>183</v>
      </c>
      <c r="AD381" s="56"/>
      <c r="AE381" s="6">
        <v>0</v>
      </c>
    </row>
    <row r="382" spans="1:31" s="12" customFormat="1">
      <c r="A382" s="40" t="s">
        <v>179</v>
      </c>
      <c r="B382" s="28">
        <v>20</v>
      </c>
      <c r="C382" s="7" t="s">
        <v>23</v>
      </c>
      <c r="D382" s="6">
        <v>3</v>
      </c>
      <c r="E382" s="29">
        <v>1.7605555555555554</v>
      </c>
      <c r="F382" s="7"/>
      <c r="G382" s="6"/>
      <c r="H382" s="6">
        <v>7</v>
      </c>
      <c r="I382" s="6">
        <v>24</v>
      </c>
      <c r="J382" s="6"/>
      <c r="K382" s="6"/>
      <c r="L382" s="6"/>
      <c r="M382" s="6"/>
      <c r="N382" s="6">
        <v>19</v>
      </c>
      <c r="O382" s="6"/>
      <c r="P382" s="7">
        <f>50-(L382)</f>
        <v>50</v>
      </c>
      <c r="Q382" s="7">
        <f>SUM(F382:O382)</f>
        <v>50</v>
      </c>
      <c r="R382" s="8">
        <f>F382/$P382*100</f>
        <v>0</v>
      </c>
      <c r="S382" s="9">
        <f>G382/$P382*100</f>
        <v>0</v>
      </c>
      <c r="T382" s="9">
        <f>H382/$P382*100</f>
        <v>14.000000000000002</v>
      </c>
      <c r="U382" s="9">
        <f>I382/$P382*100</f>
        <v>48</v>
      </c>
      <c r="V382" s="9">
        <f>J382/$P382*100</f>
        <v>0</v>
      </c>
      <c r="W382" s="9">
        <f>K382/$P382*100</f>
        <v>0</v>
      </c>
      <c r="X382" s="9">
        <f>M382/P382*100</f>
        <v>0</v>
      </c>
      <c r="Y382" s="9">
        <f>N382/Q382*100</f>
        <v>38</v>
      </c>
      <c r="Z382" s="9">
        <f>O382/Q382*100</f>
        <v>0</v>
      </c>
      <c r="AA382" s="61">
        <f>SUM(R382:Z382)</f>
        <v>100</v>
      </c>
      <c r="AB382" s="7" t="s">
        <v>114</v>
      </c>
      <c r="AC382" s="50" t="s">
        <v>183</v>
      </c>
      <c r="AD382" s="56"/>
      <c r="AE382" s="6">
        <v>0</v>
      </c>
    </row>
    <row r="383" spans="1:31" s="12" customFormat="1">
      <c r="A383" s="40" t="s">
        <v>179</v>
      </c>
      <c r="B383" s="28">
        <v>20</v>
      </c>
      <c r="C383" s="7" t="s">
        <v>23</v>
      </c>
      <c r="D383" s="6">
        <v>4</v>
      </c>
      <c r="E383" s="29">
        <v>1.7682060185185184</v>
      </c>
      <c r="F383" s="7">
        <v>11</v>
      </c>
      <c r="G383" s="6"/>
      <c r="H383" s="6">
        <v>1</v>
      </c>
      <c r="I383" s="6">
        <v>23</v>
      </c>
      <c r="J383" s="6"/>
      <c r="K383" s="6"/>
      <c r="L383" s="6"/>
      <c r="M383" s="6"/>
      <c r="N383" s="6">
        <v>15</v>
      </c>
      <c r="O383" s="6"/>
      <c r="P383" s="7">
        <f>50-(L383)</f>
        <v>50</v>
      </c>
      <c r="Q383" s="7">
        <f>SUM(F383:O383)</f>
        <v>50</v>
      </c>
      <c r="R383" s="8">
        <f>F383/$P383*100</f>
        <v>22</v>
      </c>
      <c r="S383" s="9">
        <f>G383/$P383*100</f>
        <v>0</v>
      </c>
      <c r="T383" s="9">
        <f>H383/$P383*100</f>
        <v>2</v>
      </c>
      <c r="U383" s="9">
        <f>I383/$P383*100</f>
        <v>46</v>
      </c>
      <c r="V383" s="9">
        <f>J383/$P383*100</f>
        <v>0</v>
      </c>
      <c r="W383" s="9">
        <f>K383/$P383*100</f>
        <v>0</v>
      </c>
      <c r="X383" s="9">
        <f>M383/P383*100</f>
        <v>0</v>
      </c>
      <c r="Y383" s="9">
        <f>N383/Q383*100</f>
        <v>30</v>
      </c>
      <c r="Z383" s="9">
        <f>O383/Q383*100</f>
        <v>0</v>
      </c>
      <c r="AA383" s="61">
        <f>SUM(R383:Z383)</f>
        <v>100</v>
      </c>
      <c r="AB383" s="7" t="s">
        <v>114</v>
      </c>
      <c r="AC383" s="50" t="s">
        <v>183</v>
      </c>
      <c r="AD383" s="56"/>
      <c r="AE383" s="6">
        <v>0</v>
      </c>
    </row>
    <row r="384" spans="1:31" s="12" customFormat="1">
      <c r="A384" s="40" t="s">
        <v>179</v>
      </c>
      <c r="B384" s="28">
        <v>20</v>
      </c>
      <c r="C384" s="7" t="s">
        <v>23</v>
      </c>
      <c r="D384" s="6">
        <v>5</v>
      </c>
      <c r="E384" s="29">
        <v>1.8021412037037037</v>
      </c>
      <c r="F384" s="7">
        <v>6</v>
      </c>
      <c r="G384" s="6"/>
      <c r="H384" s="6">
        <v>19</v>
      </c>
      <c r="I384" s="6">
        <v>17</v>
      </c>
      <c r="J384" s="6"/>
      <c r="K384" s="6"/>
      <c r="L384" s="6"/>
      <c r="M384" s="6"/>
      <c r="N384" s="6">
        <v>8</v>
      </c>
      <c r="O384" s="6"/>
      <c r="P384" s="7">
        <f>50-(L384)</f>
        <v>50</v>
      </c>
      <c r="Q384" s="7">
        <f>SUM(F384:O384)</f>
        <v>50</v>
      </c>
      <c r="R384" s="8">
        <f>F384/$P384*100</f>
        <v>12</v>
      </c>
      <c r="S384" s="9">
        <f>G384/$P384*100</f>
        <v>0</v>
      </c>
      <c r="T384" s="9">
        <f>H384/$P384*100</f>
        <v>38</v>
      </c>
      <c r="U384" s="9">
        <f>I384/$P384*100</f>
        <v>34</v>
      </c>
      <c r="V384" s="9">
        <f>J384/$P384*100</f>
        <v>0</v>
      </c>
      <c r="W384" s="9">
        <f>K384/$P384*100</f>
        <v>0</v>
      </c>
      <c r="X384" s="9">
        <f>M384/P384*100</f>
        <v>0</v>
      </c>
      <c r="Y384" s="9">
        <f>N384/Q384*100</f>
        <v>16</v>
      </c>
      <c r="Z384" s="9">
        <f>O384/Q384*100</f>
        <v>0</v>
      </c>
      <c r="AA384" s="61">
        <f>SUM(R384:Z384)</f>
        <v>100</v>
      </c>
      <c r="AB384" s="7" t="s">
        <v>114</v>
      </c>
      <c r="AC384" s="50" t="s">
        <v>182</v>
      </c>
      <c r="AD384" s="56"/>
      <c r="AE384" s="6">
        <v>0</v>
      </c>
    </row>
    <row r="385" spans="1:31" s="12" customFormat="1">
      <c r="A385" s="40" t="s">
        <v>179</v>
      </c>
      <c r="B385" s="28">
        <v>20</v>
      </c>
      <c r="C385" s="7" t="s">
        <v>23</v>
      </c>
      <c r="D385" s="6">
        <v>6</v>
      </c>
      <c r="E385" s="29">
        <v>1.8071643518518519</v>
      </c>
      <c r="F385" s="7">
        <v>9</v>
      </c>
      <c r="G385" s="6"/>
      <c r="H385" s="6">
        <v>6</v>
      </c>
      <c r="I385" s="6">
        <v>9</v>
      </c>
      <c r="J385" s="6"/>
      <c r="K385" s="6"/>
      <c r="L385" s="6">
        <v>6</v>
      </c>
      <c r="M385" s="6"/>
      <c r="N385" s="6">
        <v>20</v>
      </c>
      <c r="O385" s="6"/>
      <c r="P385" s="7">
        <f>50-(L385)</f>
        <v>44</v>
      </c>
      <c r="Q385" s="7">
        <f>SUM(F385:O385)</f>
        <v>50</v>
      </c>
      <c r="R385" s="8">
        <f>F385/$P385*100</f>
        <v>20.454545454545457</v>
      </c>
      <c r="S385" s="9">
        <f>G385/$P385*100</f>
        <v>0</v>
      </c>
      <c r="T385" s="9">
        <f>H385/$P385*100</f>
        <v>13.636363636363635</v>
      </c>
      <c r="U385" s="9">
        <f>I385/$P385*100</f>
        <v>20.454545454545457</v>
      </c>
      <c r="V385" s="9">
        <f>J385/$P385*100</f>
        <v>0</v>
      </c>
      <c r="W385" s="9">
        <f>K385/$P385*100</f>
        <v>0</v>
      </c>
      <c r="X385" s="9">
        <f>M385/P385*100</f>
        <v>0</v>
      </c>
      <c r="Y385" s="9">
        <f>N385/Q385*100</f>
        <v>40</v>
      </c>
      <c r="Z385" s="9">
        <f>O385/Q385*100</f>
        <v>0</v>
      </c>
      <c r="AA385" s="61">
        <f>SUM(R385:Z385)</f>
        <v>94.545454545454547</v>
      </c>
      <c r="AB385" s="7" t="s">
        <v>114</v>
      </c>
      <c r="AC385" s="50" t="s">
        <v>182</v>
      </c>
      <c r="AD385" s="56"/>
      <c r="AE385" s="6">
        <v>0</v>
      </c>
    </row>
    <row r="386" spans="1:31" s="12" customFormat="1">
      <c r="A386" s="40" t="s">
        <v>179</v>
      </c>
      <c r="B386" s="28">
        <v>20</v>
      </c>
      <c r="C386" s="7" t="s">
        <v>23</v>
      </c>
      <c r="D386" s="6">
        <v>7</v>
      </c>
      <c r="E386" s="29">
        <v>1.812511574074074</v>
      </c>
      <c r="F386" s="7">
        <v>12</v>
      </c>
      <c r="G386" s="6"/>
      <c r="H386" s="6">
        <v>10</v>
      </c>
      <c r="I386" s="6">
        <v>7</v>
      </c>
      <c r="J386" s="6"/>
      <c r="K386" s="6"/>
      <c r="L386" s="6">
        <v>10</v>
      </c>
      <c r="M386" s="6"/>
      <c r="N386" s="6">
        <v>11</v>
      </c>
      <c r="O386" s="6"/>
      <c r="P386" s="7">
        <f>50-(L386)</f>
        <v>40</v>
      </c>
      <c r="Q386" s="7">
        <f>SUM(F386:O386)</f>
        <v>50</v>
      </c>
      <c r="R386" s="8">
        <f>F386/$P386*100</f>
        <v>30</v>
      </c>
      <c r="S386" s="9">
        <f>G386/$P386*100</f>
        <v>0</v>
      </c>
      <c r="T386" s="9">
        <f>H386/$P386*100</f>
        <v>25</v>
      </c>
      <c r="U386" s="9">
        <f>I386/$P386*100</f>
        <v>17.5</v>
      </c>
      <c r="V386" s="9">
        <f>J386/$P386*100</f>
        <v>0</v>
      </c>
      <c r="W386" s="9">
        <f>K386/$P386*100</f>
        <v>0</v>
      </c>
      <c r="X386" s="9">
        <f>M386/P386*100</f>
        <v>0</v>
      </c>
      <c r="Y386" s="9">
        <f>N386/Q386*100</f>
        <v>22</v>
      </c>
      <c r="Z386" s="9">
        <f>O386/Q386*100</f>
        <v>0</v>
      </c>
      <c r="AA386" s="61">
        <f>SUM(R386:Z386)</f>
        <v>94.5</v>
      </c>
      <c r="AB386" s="7" t="s">
        <v>114</v>
      </c>
      <c r="AC386" s="50" t="s">
        <v>182</v>
      </c>
      <c r="AD386" s="56"/>
      <c r="AE386" s="6">
        <v>0</v>
      </c>
    </row>
    <row r="387" spans="1:31" s="12" customFormat="1">
      <c r="A387" s="40" t="s">
        <v>179</v>
      </c>
      <c r="B387" s="28">
        <v>20</v>
      </c>
      <c r="C387" s="7" t="s">
        <v>23</v>
      </c>
      <c r="D387" s="6">
        <v>8</v>
      </c>
      <c r="E387" s="29">
        <v>1.8486458333333333</v>
      </c>
      <c r="F387" s="7">
        <v>1</v>
      </c>
      <c r="G387" s="6"/>
      <c r="H387" s="6">
        <v>14</v>
      </c>
      <c r="I387" s="6">
        <v>17</v>
      </c>
      <c r="J387" s="6"/>
      <c r="K387" s="6"/>
      <c r="L387" s="6"/>
      <c r="M387" s="6"/>
      <c r="N387" s="6">
        <v>18</v>
      </c>
      <c r="O387" s="6"/>
      <c r="P387" s="7">
        <f>50-(L387)</f>
        <v>50</v>
      </c>
      <c r="Q387" s="7">
        <f>SUM(F387:O387)</f>
        <v>50</v>
      </c>
      <c r="R387" s="8">
        <f>F387/$P387*100</f>
        <v>2</v>
      </c>
      <c r="S387" s="9">
        <f>G387/$P387*100</f>
        <v>0</v>
      </c>
      <c r="T387" s="9">
        <f>H387/$P387*100</f>
        <v>28.000000000000004</v>
      </c>
      <c r="U387" s="9">
        <f>I387/$P387*100</f>
        <v>34</v>
      </c>
      <c r="V387" s="9">
        <f>J387/$P387*100</f>
        <v>0</v>
      </c>
      <c r="W387" s="9">
        <f>K387/$P387*100</f>
        <v>0</v>
      </c>
      <c r="X387" s="9">
        <f>M387/P387*100</f>
        <v>0</v>
      </c>
      <c r="Y387" s="9">
        <f>N387/Q387*100</f>
        <v>36</v>
      </c>
      <c r="Z387" s="9">
        <f>O387/Q387*100</f>
        <v>0</v>
      </c>
      <c r="AA387" s="61">
        <f>SUM(R387:Z387)</f>
        <v>100</v>
      </c>
      <c r="AB387" s="7" t="s">
        <v>114</v>
      </c>
      <c r="AC387" s="50" t="s">
        <v>183</v>
      </c>
      <c r="AD387" s="56"/>
      <c r="AE387" s="6">
        <v>0</v>
      </c>
    </row>
    <row r="388" spans="1:31" s="12" customFormat="1">
      <c r="A388" s="40" t="s">
        <v>179</v>
      </c>
      <c r="B388" s="28">
        <v>20</v>
      </c>
      <c r="C388" s="7" t="s">
        <v>23</v>
      </c>
      <c r="D388" s="6">
        <v>9</v>
      </c>
      <c r="E388" s="29">
        <v>1.9183449074074073</v>
      </c>
      <c r="F388" s="7"/>
      <c r="G388" s="6"/>
      <c r="H388" s="6">
        <v>36</v>
      </c>
      <c r="I388" s="6"/>
      <c r="J388" s="6"/>
      <c r="K388" s="6">
        <v>14</v>
      </c>
      <c r="L388" s="6"/>
      <c r="M388" s="6"/>
      <c r="N388" s="6"/>
      <c r="O388" s="6"/>
      <c r="P388" s="7">
        <f>50-(L388)</f>
        <v>50</v>
      </c>
      <c r="Q388" s="7">
        <f>SUM(F388:O388)</f>
        <v>50</v>
      </c>
      <c r="R388" s="8">
        <f>F388/$P388*100</f>
        <v>0</v>
      </c>
      <c r="S388" s="9">
        <f>G388/$P388*100</f>
        <v>0</v>
      </c>
      <c r="T388" s="9">
        <f>H388/$P388*100</f>
        <v>72</v>
      </c>
      <c r="U388" s="9">
        <f>I388/$P388*100</f>
        <v>0</v>
      </c>
      <c r="V388" s="9">
        <f>J388/$P388*100</f>
        <v>0</v>
      </c>
      <c r="W388" s="9">
        <f>K388/$P388*100</f>
        <v>28.000000000000004</v>
      </c>
      <c r="X388" s="9">
        <f>M388/P388*100</f>
        <v>0</v>
      </c>
      <c r="Y388" s="9">
        <f>N388/Q388*100</f>
        <v>0</v>
      </c>
      <c r="Z388" s="9">
        <f>O388/Q388*100</f>
        <v>0</v>
      </c>
      <c r="AA388" s="61">
        <f>SUM(R388:Z388)</f>
        <v>100</v>
      </c>
      <c r="AB388" s="7" t="s">
        <v>114</v>
      </c>
      <c r="AC388" s="50" t="s">
        <v>180</v>
      </c>
      <c r="AD388" s="56"/>
      <c r="AE388" s="6">
        <v>0</v>
      </c>
    </row>
    <row r="389" spans="1:31" s="12" customFormat="1">
      <c r="A389" s="41" t="s">
        <v>179</v>
      </c>
      <c r="B389" s="35">
        <v>20</v>
      </c>
      <c r="C389" s="13" t="s">
        <v>23</v>
      </c>
      <c r="D389" s="12">
        <v>10</v>
      </c>
      <c r="E389" s="36">
        <v>1.9264699074074072</v>
      </c>
      <c r="F389" s="13"/>
      <c r="H389" s="12">
        <v>33</v>
      </c>
      <c r="K389" s="12">
        <v>17</v>
      </c>
      <c r="P389" s="13">
        <f>50-(L389)</f>
        <v>50</v>
      </c>
      <c r="Q389" s="13">
        <f>SUM(F389:O389)</f>
        <v>50</v>
      </c>
      <c r="R389" s="14">
        <f>F389/$P389*100</f>
        <v>0</v>
      </c>
      <c r="S389" s="15">
        <f>G389/$P389*100</f>
        <v>0</v>
      </c>
      <c r="T389" s="15">
        <f>H389/$P389*100</f>
        <v>66</v>
      </c>
      <c r="U389" s="15">
        <f>I389/$P389*100</f>
        <v>0</v>
      </c>
      <c r="V389" s="15">
        <f>J389/$P389*100</f>
        <v>0</v>
      </c>
      <c r="W389" s="15">
        <f>K389/$P389*100</f>
        <v>34</v>
      </c>
      <c r="X389" s="15">
        <f>M389/P389*100</f>
        <v>0</v>
      </c>
      <c r="Y389" s="15">
        <f>N389/Q389*100</f>
        <v>0</v>
      </c>
      <c r="Z389" s="15">
        <f>O389/Q389*100</f>
        <v>0</v>
      </c>
      <c r="AA389" s="63">
        <f>SUM(R389:Z389)</f>
        <v>100</v>
      </c>
      <c r="AB389" s="13" t="s">
        <v>114</v>
      </c>
      <c r="AC389" s="52" t="s">
        <v>183</v>
      </c>
      <c r="AD389" s="58"/>
      <c r="AE389" s="6">
        <v>0</v>
      </c>
    </row>
    <row r="390" spans="1:31" s="12" customFormat="1">
      <c r="A390" s="40" t="s">
        <v>179</v>
      </c>
      <c r="B390" s="28">
        <v>20</v>
      </c>
      <c r="C390" s="7" t="s">
        <v>23</v>
      </c>
      <c r="D390" s="6">
        <v>11</v>
      </c>
      <c r="E390" s="29">
        <v>1.9368634259259261</v>
      </c>
      <c r="F390" s="7">
        <v>5</v>
      </c>
      <c r="G390" s="6"/>
      <c r="H390" s="6">
        <v>28</v>
      </c>
      <c r="I390" s="6"/>
      <c r="J390" s="6"/>
      <c r="K390" s="6">
        <v>17</v>
      </c>
      <c r="L390" s="6"/>
      <c r="M390" s="6"/>
      <c r="N390" s="6"/>
      <c r="O390" s="6"/>
      <c r="P390" s="7">
        <f>50-(L390)</f>
        <v>50</v>
      </c>
      <c r="Q390" s="7">
        <f>SUM(F390:O390)</f>
        <v>50</v>
      </c>
      <c r="R390" s="8">
        <f>F390/$P390*100</f>
        <v>10</v>
      </c>
      <c r="S390" s="9">
        <f>G390/$P390*100</f>
        <v>0</v>
      </c>
      <c r="T390" s="9">
        <f>H390/$P390*100</f>
        <v>56.000000000000007</v>
      </c>
      <c r="U390" s="9">
        <f>I390/$P390*100</f>
        <v>0</v>
      </c>
      <c r="V390" s="9">
        <f>J390/$P390*100</f>
        <v>0</v>
      </c>
      <c r="W390" s="9">
        <f>K390/$P390*100</f>
        <v>34</v>
      </c>
      <c r="X390" s="9">
        <f>M390/P390*100</f>
        <v>0</v>
      </c>
      <c r="Y390" s="9">
        <f>N390/Q390*100</f>
        <v>0</v>
      </c>
      <c r="Z390" s="9">
        <f>O390/Q390*100</f>
        <v>0</v>
      </c>
      <c r="AA390" s="61">
        <f>SUM(R390:Z390)</f>
        <v>100</v>
      </c>
      <c r="AB390" s="7" t="s">
        <v>114</v>
      </c>
      <c r="AC390" s="50" t="s">
        <v>183</v>
      </c>
      <c r="AD390" s="56"/>
      <c r="AE390" s="6">
        <v>0</v>
      </c>
    </row>
    <row r="391" spans="1:31" s="17" customFormat="1">
      <c r="A391" s="46" t="s">
        <v>179</v>
      </c>
      <c r="B391" s="27">
        <v>20</v>
      </c>
      <c r="C391" s="7" t="s">
        <v>23</v>
      </c>
      <c r="D391" s="1">
        <v>12</v>
      </c>
      <c r="E391" s="31">
        <v>1.9416782407407407</v>
      </c>
      <c r="F391" s="1">
        <v>19</v>
      </c>
      <c r="G391" s="1"/>
      <c r="H391" s="1">
        <v>17</v>
      </c>
      <c r="I391" s="1">
        <v>2</v>
      </c>
      <c r="J391" s="1"/>
      <c r="K391" s="1">
        <v>12</v>
      </c>
      <c r="L391" s="1"/>
      <c r="M391" s="1"/>
      <c r="N391" s="1"/>
      <c r="O391" s="1"/>
      <c r="P391" s="1">
        <f>50-(L391)</f>
        <v>50</v>
      </c>
      <c r="Q391" s="1">
        <f>SUM(F391:O391)</f>
        <v>50</v>
      </c>
      <c r="R391" s="10">
        <f>F391/$P391*100</f>
        <v>38</v>
      </c>
      <c r="S391" s="11">
        <f>G391/$P391*100</f>
        <v>0</v>
      </c>
      <c r="T391" s="11">
        <f>H391/$P391*100</f>
        <v>34</v>
      </c>
      <c r="U391" s="11">
        <f>I391/$P391*100</f>
        <v>4</v>
      </c>
      <c r="V391" s="11">
        <f>J391/$P391*100</f>
        <v>0</v>
      </c>
      <c r="W391" s="11">
        <f>K391/$P391*100</f>
        <v>24</v>
      </c>
      <c r="X391" s="11">
        <f>M391/P391*100</f>
        <v>0</v>
      </c>
      <c r="Y391" s="11">
        <f>N391/Q391*100</f>
        <v>0</v>
      </c>
      <c r="Z391" s="11">
        <f>O391/Q391*100</f>
        <v>0</v>
      </c>
      <c r="AA391" s="62">
        <f>SUM(R391:Z391)</f>
        <v>100</v>
      </c>
      <c r="AB391" s="1" t="s">
        <v>114</v>
      </c>
      <c r="AC391" s="51" t="s">
        <v>183</v>
      </c>
      <c r="AD391" s="57"/>
      <c r="AE391" s="6">
        <v>0</v>
      </c>
    </row>
    <row r="392" spans="1:31">
      <c r="A392" s="40" t="s">
        <v>179</v>
      </c>
      <c r="B392" s="28">
        <v>20</v>
      </c>
      <c r="C392" s="7" t="s">
        <v>23</v>
      </c>
      <c r="D392" s="6">
        <v>13</v>
      </c>
      <c r="E392" s="29">
        <v>1.9514236111111112</v>
      </c>
      <c r="F392" s="7">
        <v>9</v>
      </c>
      <c r="G392" s="6">
        <v>7</v>
      </c>
      <c r="H392" s="6">
        <v>20</v>
      </c>
      <c r="I392" s="6">
        <v>1</v>
      </c>
      <c r="K392" s="6">
        <v>13</v>
      </c>
      <c r="P392" s="7">
        <f>50-(L392)</f>
        <v>50</v>
      </c>
      <c r="Q392" s="7">
        <f>SUM(F392:O392)</f>
        <v>50</v>
      </c>
      <c r="R392" s="8">
        <f>F392/$P392*100</f>
        <v>18</v>
      </c>
      <c r="S392" s="9">
        <f>G392/$P392*100</f>
        <v>14.000000000000002</v>
      </c>
      <c r="T392" s="9">
        <f>H392/$P392*100</f>
        <v>40</v>
      </c>
      <c r="U392" s="9">
        <f>I392/$P392*100</f>
        <v>2</v>
      </c>
      <c r="V392" s="9">
        <f>J392/$P392*100</f>
        <v>0</v>
      </c>
      <c r="W392" s="9">
        <f>K392/$P392*100</f>
        <v>26</v>
      </c>
      <c r="X392" s="9">
        <f>M392/P392*100</f>
        <v>0</v>
      </c>
      <c r="Y392" s="9">
        <f>N392/Q392*100</f>
        <v>0</v>
      </c>
      <c r="Z392" s="9">
        <f>O392/Q392*100</f>
        <v>0</v>
      </c>
      <c r="AA392" s="61">
        <f>SUM(R392:Z392)</f>
        <v>100</v>
      </c>
      <c r="AB392" s="7" t="s">
        <v>114</v>
      </c>
      <c r="AC392" s="50" t="s">
        <v>183</v>
      </c>
      <c r="AE392" s="6">
        <v>0</v>
      </c>
    </row>
    <row r="393" spans="1:31">
      <c r="A393" s="40" t="s">
        <v>179</v>
      </c>
      <c r="B393" s="28">
        <v>20</v>
      </c>
      <c r="C393" s="7" t="s">
        <v>23</v>
      </c>
      <c r="D393" s="7">
        <v>15</v>
      </c>
      <c r="E393" s="30">
        <v>1.9634143518518519</v>
      </c>
      <c r="F393" s="7">
        <v>11</v>
      </c>
      <c r="G393" s="7">
        <v>1</v>
      </c>
      <c r="H393" s="7">
        <v>18</v>
      </c>
      <c r="I393" s="7">
        <v>5</v>
      </c>
      <c r="J393" s="7"/>
      <c r="K393" s="7">
        <v>15</v>
      </c>
      <c r="L393" s="7"/>
      <c r="M393" s="7"/>
      <c r="N393" s="7"/>
      <c r="O393" s="7"/>
      <c r="P393" s="7">
        <f>50-(L393)</f>
        <v>50</v>
      </c>
      <c r="Q393" s="7">
        <f>SUM(F393:O393)</f>
        <v>50</v>
      </c>
      <c r="R393" s="8">
        <f>F393/$P393*100</f>
        <v>22</v>
      </c>
      <c r="S393" s="9">
        <f>G393/$P393*100</f>
        <v>2</v>
      </c>
      <c r="T393" s="9">
        <f>H393/$P393*100</f>
        <v>36</v>
      </c>
      <c r="U393" s="9">
        <f>I393/$P393*100</f>
        <v>10</v>
      </c>
      <c r="V393" s="9">
        <f>J393/$P393*100</f>
        <v>0</v>
      </c>
      <c r="W393" s="9">
        <f>K393/$P393*100</f>
        <v>30</v>
      </c>
      <c r="X393" s="9">
        <f>M393/P393*100</f>
        <v>0</v>
      </c>
      <c r="Y393" s="9">
        <f>N393/Q393*100</f>
        <v>0</v>
      </c>
      <c r="Z393" s="9">
        <f>O393/Q393*100</f>
        <v>0</v>
      </c>
      <c r="AA393" s="61">
        <f>SUM(R393:Z393)</f>
        <v>100</v>
      </c>
      <c r="AB393" s="7" t="s">
        <v>114</v>
      </c>
      <c r="AC393" s="50" t="s">
        <v>183</v>
      </c>
      <c r="AE393" s="6">
        <v>0</v>
      </c>
    </row>
    <row r="394" spans="1:31">
      <c r="A394" s="40" t="s">
        <v>179</v>
      </c>
      <c r="B394" s="28">
        <v>20</v>
      </c>
      <c r="C394" s="7" t="s">
        <v>23</v>
      </c>
      <c r="D394" s="7">
        <v>16</v>
      </c>
      <c r="E394" s="30">
        <v>1.967488425925926</v>
      </c>
      <c r="F394" s="7">
        <v>2</v>
      </c>
      <c r="G394" s="7"/>
      <c r="H394" s="7">
        <v>33</v>
      </c>
      <c r="I394" s="7">
        <v>2</v>
      </c>
      <c r="J394" s="7"/>
      <c r="K394" s="7"/>
      <c r="L394" s="7">
        <v>1</v>
      </c>
      <c r="M394" s="7"/>
      <c r="N394" s="7">
        <v>12</v>
      </c>
      <c r="O394" s="7"/>
      <c r="P394" s="7">
        <f>50-(L394)</f>
        <v>49</v>
      </c>
      <c r="Q394" s="7">
        <f>SUM(F394:O394)</f>
        <v>50</v>
      </c>
      <c r="R394" s="8">
        <f>F394/$P394*100</f>
        <v>4.0816326530612246</v>
      </c>
      <c r="S394" s="9">
        <f>G394/$P394*100</f>
        <v>0</v>
      </c>
      <c r="T394" s="9">
        <f>H394/$P394*100</f>
        <v>67.346938775510196</v>
      </c>
      <c r="U394" s="9">
        <f>I394/$P394*100</f>
        <v>4.0816326530612246</v>
      </c>
      <c r="V394" s="9">
        <f>J394/$P394*100</f>
        <v>0</v>
      </c>
      <c r="W394" s="9">
        <f>K394/$P394*100</f>
        <v>0</v>
      </c>
      <c r="X394" s="9">
        <f>M394/P394*100</f>
        <v>0</v>
      </c>
      <c r="Y394" s="9">
        <f>N394/Q394*100</f>
        <v>24</v>
      </c>
      <c r="Z394" s="9">
        <f>O394/Q394*100</f>
        <v>0</v>
      </c>
      <c r="AA394" s="61">
        <f>SUM(R394:Z394)</f>
        <v>99.510204081632637</v>
      </c>
      <c r="AB394" s="7" t="s">
        <v>114</v>
      </c>
      <c r="AC394" s="50" t="s">
        <v>185</v>
      </c>
      <c r="AE394" s="6">
        <v>0</v>
      </c>
    </row>
    <row r="395" spans="1:31">
      <c r="A395" s="40" t="s">
        <v>179</v>
      </c>
      <c r="B395" s="28">
        <v>20</v>
      </c>
      <c r="C395" s="7" t="s">
        <v>23</v>
      </c>
      <c r="D395" s="6">
        <v>17</v>
      </c>
      <c r="E395" s="30">
        <v>2.0000115740740738</v>
      </c>
      <c r="G395" s="7"/>
      <c r="H395" s="7">
        <v>36</v>
      </c>
      <c r="I395" s="7">
        <v>1</v>
      </c>
      <c r="J395" s="7"/>
      <c r="K395" s="7"/>
      <c r="L395" s="7">
        <v>3</v>
      </c>
      <c r="M395" s="7"/>
      <c r="N395" s="7">
        <v>10</v>
      </c>
      <c r="O395" s="7"/>
      <c r="P395" s="7">
        <f>50-(L395)</f>
        <v>47</v>
      </c>
      <c r="Q395" s="7">
        <f>SUM(F395:O395)</f>
        <v>50</v>
      </c>
      <c r="R395" s="8">
        <f>F395/$P395*100</f>
        <v>0</v>
      </c>
      <c r="S395" s="9">
        <f>G395/$P395*100</f>
        <v>0</v>
      </c>
      <c r="T395" s="9">
        <f>H395/$P395*100</f>
        <v>76.59574468085107</v>
      </c>
      <c r="U395" s="9">
        <f>I395/$P395*100</f>
        <v>2.1276595744680851</v>
      </c>
      <c r="V395" s="9">
        <f>J395/$P395*100</f>
        <v>0</v>
      </c>
      <c r="W395" s="9">
        <f>K395/$P395*100</f>
        <v>0</v>
      </c>
      <c r="X395" s="9">
        <f>M395/P395*100</f>
        <v>0</v>
      </c>
      <c r="Y395" s="9">
        <f>N395/Q395*100</f>
        <v>20</v>
      </c>
      <c r="Z395" s="9">
        <f>O395/Q395*100</f>
        <v>0</v>
      </c>
      <c r="AA395" s="61">
        <f>SUM(R395:Z395)</f>
        <v>98.723404255319153</v>
      </c>
      <c r="AB395" s="7" t="s">
        <v>114</v>
      </c>
      <c r="AC395" s="50" t="s">
        <v>185</v>
      </c>
      <c r="AE395" s="6">
        <v>0</v>
      </c>
    </row>
    <row r="396" spans="1:31">
      <c r="A396" s="40" t="s">
        <v>179</v>
      </c>
      <c r="B396" s="28">
        <v>20</v>
      </c>
      <c r="C396" s="7" t="s">
        <v>23</v>
      </c>
      <c r="D396" s="6">
        <v>18</v>
      </c>
      <c r="E396" s="30">
        <v>2.0035300925925927</v>
      </c>
      <c r="F396" s="7">
        <v>2</v>
      </c>
      <c r="G396" s="7"/>
      <c r="H396" s="7">
        <v>24</v>
      </c>
      <c r="I396" s="7">
        <v>2</v>
      </c>
      <c r="J396" s="7"/>
      <c r="K396" s="7"/>
      <c r="L396" s="7">
        <v>1</v>
      </c>
      <c r="M396" s="7"/>
      <c r="N396" s="7">
        <v>21</v>
      </c>
      <c r="O396" s="7"/>
      <c r="P396" s="7">
        <f>50-(L396)</f>
        <v>49</v>
      </c>
      <c r="Q396" s="7">
        <f>SUM(F396:O396)</f>
        <v>50</v>
      </c>
      <c r="R396" s="8">
        <f>F396/$P396*100</f>
        <v>4.0816326530612246</v>
      </c>
      <c r="S396" s="9">
        <f>G396/$P396*100</f>
        <v>0</v>
      </c>
      <c r="T396" s="9">
        <f>H396/$P396*100</f>
        <v>48.979591836734691</v>
      </c>
      <c r="U396" s="9">
        <f>I396/$P396*100</f>
        <v>4.0816326530612246</v>
      </c>
      <c r="V396" s="9">
        <f>J396/$P396*100</f>
        <v>0</v>
      </c>
      <c r="W396" s="9">
        <f>K396/$P396*100</f>
        <v>0</v>
      </c>
      <c r="X396" s="9">
        <f>M396/P396*100</f>
        <v>0</v>
      </c>
      <c r="Y396" s="9">
        <f>N396/Q396*100</f>
        <v>42</v>
      </c>
      <c r="Z396" s="9">
        <f>O396/Q396*100</f>
        <v>0</v>
      </c>
      <c r="AA396" s="61">
        <f>SUM(R396:Z396)</f>
        <v>99.142857142857139</v>
      </c>
      <c r="AB396" s="7" t="s">
        <v>114</v>
      </c>
      <c r="AC396" s="50" t="s">
        <v>185</v>
      </c>
      <c r="AE396" s="6">
        <v>0</v>
      </c>
    </row>
    <row r="397" spans="1:31">
      <c r="A397" s="40" t="s">
        <v>179</v>
      </c>
      <c r="B397" s="28">
        <v>20</v>
      </c>
      <c r="C397" s="7" t="s">
        <v>23</v>
      </c>
      <c r="D397" s="6">
        <v>19</v>
      </c>
      <c r="E397" s="30">
        <v>2.0077662037037038</v>
      </c>
      <c r="G397" s="7"/>
      <c r="H397" s="7">
        <v>12</v>
      </c>
      <c r="I397" s="7">
        <v>3</v>
      </c>
      <c r="J397" s="7"/>
      <c r="K397" s="7"/>
      <c r="L397" s="7"/>
      <c r="M397" s="7"/>
      <c r="N397" s="7">
        <v>35</v>
      </c>
      <c r="O397" s="7"/>
      <c r="P397" s="7">
        <f>50-(L397)</f>
        <v>50</v>
      </c>
      <c r="Q397" s="7">
        <f>SUM(F397:O397)</f>
        <v>50</v>
      </c>
      <c r="R397" s="8">
        <f>F397/$P397*100</f>
        <v>0</v>
      </c>
      <c r="S397" s="9">
        <f>G397/$P397*100</f>
        <v>0</v>
      </c>
      <c r="T397" s="9">
        <f>H397/$P397*100</f>
        <v>24</v>
      </c>
      <c r="U397" s="9">
        <f>I397/$P397*100</f>
        <v>6</v>
      </c>
      <c r="V397" s="9">
        <f>J397/$P397*100</f>
        <v>0</v>
      </c>
      <c r="W397" s="9">
        <f>K397/$P397*100</f>
        <v>0</v>
      </c>
      <c r="X397" s="9">
        <f>M397/P397*100</f>
        <v>0</v>
      </c>
      <c r="Y397" s="9">
        <f>N397/Q397*100</f>
        <v>70</v>
      </c>
      <c r="Z397" s="9">
        <f>O397/Q397*100</f>
        <v>0</v>
      </c>
      <c r="AA397" s="61">
        <f>SUM(R397:Z397)</f>
        <v>100</v>
      </c>
      <c r="AB397" s="7" t="s">
        <v>114</v>
      </c>
      <c r="AC397" s="50" t="s">
        <v>185</v>
      </c>
      <c r="AE397" s="6">
        <v>0</v>
      </c>
    </row>
    <row r="398" spans="1:31">
      <c r="A398" s="40" t="s">
        <v>179</v>
      </c>
      <c r="B398" s="28">
        <v>20</v>
      </c>
      <c r="C398" s="7" t="s">
        <v>23</v>
      </c>
      <c r="D398" s="6">
        <v>20</v>
      </c>
      <c r="E398" s="30">
        <v>2.0118402777777775</v>
      </c>
      <c r="F398" s="7">
        <v>13</v>
      </c>
      <c r="G398" s="7"/>
      <c r="H398" s="7">
        <v>1</v>
      </c>
      <c r="I398" s="7">
        <v>2</v>
      </c>
      <c r="J398" s="7"/>
      <c r="K398" s="7"/>
      <c r="L398" s="7"/>
      <c r="M398" s="7"/>
      <c r="N398" s="7">
        <v>34</v>
      </c>
      <c r="O398" s="7"/>
      <c r="P398" s="7">
        <f>50-(L398)</f>
        <v>50</v>
      </c>
      <c r="Q398" s="7">
        <f>SUM(F398:O398)</f>
        <v>50</v>
      </c>
      <c r="R398" s="8">
        <f>F398/$P398*100</f>
        <v>26</v>
      </c>
      <c r="S398" s="9">
        <f>G398/$P398*100</f>
        <v>0</v>
      </c>
      <c r="T398" s="9">
        <f>H398/$P398*100</f>
        <v>2</v>
      </c>
      <c r="U398" s="9">
        <f>I398/$P398*100</f>
        <v>4</v>
      </c>
      <c r="V398" s="9">
        <f>J398/$P398*100</f>
        <v>0</v>
      </c>
      <c r="W398" s="9">
        <f>K398/$P398*100</f>
        <v>0</v>
      </c>
      <c r="X398" s="9">
        <f>M398/P398*100</f>
        <v>0</v>
      </c>
      <c r="Y398" s="9">
        <f>N398/Q398*100</f>
        <v>68</v>
      </c>
      <c r="Z398" s="9">
        <f>O398/Q398*100</f>
        <v>0</v>
      </c>
      <c r="AA398" s="61">
        <f>SUM(R398:Z398)</f>
        <v>100</v>
      </c>
      <c r="AB398" s="7" t="s">
        <v>114</v>
      </c>
      <c r="AC398" s="50" t="s">
        <v>185</v>
      </c>
      <c r="AE398" s="6">
        <v>0</v>
      </c>
    </row>
    <row r="399" spans="1:31">
      <c r="A399" s="40" t="s">
        <v>179</v>
      </c>
      <c r="B399" s="28">
        <v>20</v>
      </c>
      <c r="C399" s="7" t="s">
        <v>23</v>
      </c>
      <c r="D399" s="6">
        <v>21</v>
      </c>
      <c r="E399" s="30">
        <v>2.0155439814814815</v>
      </c>
      <c r="F399" s="7">
        <v>9</v>
      </c>
      <c r="G399" s="7"/>
      <c r="H399" s="7">
        <v>21</v>
      </c>
      <c r="I399" s="7">
        <v>1</v>
      </c>
      <c r="J399" s="7"/>
      <c r="K399" s="7">
        <v>11</v>
      </c>
      <c r="L399" s="7"/>
      <c r="M399" s="7"/>
      <c r="N399" s="7">
        <v>8</v>
      </c>
      <c r="O399" s="7"/>
      <c r="P399" s="7">
        <f>50-(L399)</f>
        <v>50</v>
      </c>
      <c r="Q399" s="7">
        <f>SUM(F399:O399)</f>
        <v>50</v>
      </c>
      <c r="R399" s="8">
        <f>F399/$P399*100</f>
        <v>18</v>
      </c>
      <c r="S399" s="9">
        <f>G399/$P399*100</f>
        <v>0</v>
      </c>
      <c r="T399" s="9">
        <f>H399/$P399*100</f>
        <v>42</v>
      </c>
      <c r="U399" s="9">
        <f>I399/$P399*100</f>
        <v>2</v>
      </c>
      <c r="V399" s="9">
        <f>J399/$P399*100</f>
        <v>0</v>
      </c>
      <c r="W399" s="9">
        <f>K399/$P399*100</f>
        <v>22</v>
      </c>
      <c r="X399" s="9">
        <f>M399/P399*100</f>
        <v>0</v>
      </c>
      <c r="Y399" s="9">
        <f>N399/Q399*100</f>
        <v>16</v>
      </c>
      <c r="Z399" s="9">
        <f>O399/Q399*100</f>
        <v>0</v>
      </c>
      <c r="AA399" s="61">
        <f>SUM(R399:Z399)</f>
        <v>100</v>
      </c>
      <c r="AB399" s="7" t="s">
        <v>114</v>
      </c>
      <c r="AC399" s="50" t="s">
        <v>185</v>
      </c>
      <c r="AE399" s="6">
        <v>0</v>
      </c>
    </row>
    <row r="400" spans="1:31">
      <c r="A400" s="40" t="s">
        <v>179</v>
      </c>
      <c r="B400" s="28">
        <v>20</v>
      </c>
      <c r="C400" s="7" t="s">
        <v>23</v>
      </c>
      <c r="D400" s="6">
        <v>22</v>
      </c>
      <c r="E400" s="30">
        <v>2.0237152777777778</v>
      </c>
      <c r="F400" s="7">
        <v>11</v>
      </c>
      <c r="G400" s="7">
        <v>1</v>
      </c>
      <c r="H400" s="7">
        <v>1</v>
      </c>
      <c r="I400" s="7">
        <v>32</v>
      </c>
      <c r="J400" s="7"/>
      <c r="K400" s="7"/>
      <c r="L400" s="7">
        <v>1</v>
      </c>
      <c r="M400" s="7"/>
      <c r="N400" s="7">
        <v>4</v>
      </c>
      <c r="O400" s="7"/>
      <c r="P400" s="7">
        <f>50-(L400)</f>
        <v>49</v>
      </c>
      <c r="Q400" s="7">
        <f>SUM(F400:O400)</f>
        <v>50</v>
      </c>
      <c r="R400" s="8">
        <f>F400/$P400*100</f>
        <v>22.448979591836736</v>
      </c>
      <c r="S400" s="9">
        <f>G400/$P400*100</f>
        <v>2.0408163265306123</v>
      </c>
      <c r="T400" s="9">
        <f>H400/$P400*100</f>
        <v>2.0408163265306123</v>
      </c>
      <c r="U400" s="9">
        <f>I400/$P400*100</f>
        <v>65.306122448979593</v>
      </c>
      <c r="V400" s="9">
        <f>J400/$P400*100</f>
        <v>0</v>
      </c>
      <c r="W400" s="9">
        <f>K400/$P400*100</f>
        <v>0</v>
      </c>
      <c r="X400" s="9">
        <f>M400/P400*100</f>
        <v>0</v>
      </c>
      <c r="Y400" s="9">
        <f>N400/Q400*100</f>
        <v>8</v>
      </c>
      <c r="Z400" s="9">
        <f>O400/Q400*100</f>
        <v>0</v>
      </c>
      <c r="AA400" s="61">
        <f>SUM(R400:Z400)</f>
        <v>99.83673469387756</v>
      </c>
      <c r="AB400" s="7" t="s">
        <v>114</v>
      </c>
      <c r="AC400" s="50" t="s">
        <v>185</v>
      </c>
      <c r="AE400" s="6">
        <v>0</v>
      </c>
    </row>
    <row r="401" spans="1:31">
      <c r="A401" s="40" t="s">
        <v>179</v>
      </c>
      <c r="B401" s="28">
        <v>20</v>
      </c>
      <c r="C401" s="7" t="s">
        <v>23</v>
      </c>
      <c r="D401" s="6">
        <v>23</v>
      </c>
      <c r="E401" s="30">
        <v>2.0288078703703705</v>
      </c>
      <c r="F401" s="7">
        <v>15</v>
      </c>
      <c r="G401" s="7"/>
      <c r="H401" s="7"/>
      <c r="I401" s="7">
        <v>28</v>
      </c>
      <c r="J401" s="7"/>
      <c r="K401" s="7"/>
      <c r="L401" s="7"/>
      <c r="M401" s="7"/>
      <c r="N401" s="7">
        <v>7</v>
      </c>
      <c r="O401" s="7"/>
      <c r="P401" s="7">
        <f>50-(L401)</f>
        <v>50</v>
      </c>
      <c r="Q401" s="7">
        <f>SUM(F401:O401)</f>
        <v>50</v>
      </c>
      <c r="R401" s="8">
        <f>F401/$P401*100</f>
        <v>30</v>
      </c>
      <c r="S401" s="9">
        <f>G401/$P401*100</f>
        <v>0</v>
      </c>
      <c r="T401" s="9">
        <f>H401/$P401*100</f>
        <v>0</v>
      </c>
      <c r="U401" s="9">
        <f>I401/$P401*100</f>
        <v>56.000000000000007</v>
      </c>
      <c r="V401" s="9">
        <f>J401/$P401*100</f>
        <v>0</v>
      </c>
      <c r="W401" s="9">
        <f>K401/$P401*100</f>
        <v>0</v>
      </c>
      <c r="X401" s="9">
        <f>M401/P401*100</f>
        <v>0</v>
      </c>
      <c r="Y401" s="9">
        <f>N401/Q401*100</f>
        <v>14.000000000000002</v>
      </c>
      <c r="Z401" s="9">
        <f>O401/Q401*100</f>
        <v>0</v>
      </c>
      <c r="AA401" s="61">
        <f>SUM(R401:Z401)</f>
        <v>100</v>
      </c>
      <c r="AB401" s="7" t="s">
        <v>114</v>
      </c>
      <c r="AC401" s="50" t="s">
        <v>185</v>
      </c>
      <c r="AE401" s="6">
        <v>0</v>
      </c>
    </row>
    <row r="402" spans="1:31">
      <c r="A402" s="40" t="s">
        <v>179</v>
      </c>
      <c r="B402" s="28">
        <v>20</v>
      </c>
      <c r="C402" s="7" t="s">
        <v>23</v>
      </c>
      <c r="D402" s="6">
        <v>24</v>
      </c>
      <c r="E402" s="30">
        <v>2.034872685185185</v>
      </c>
      <c r="F402" s="7">
        <v>12</v>
      </c>
      <c r="G402" s="7">
        <v>2</v>
      </c>
      <c r="H402" s="7">
        <v>10</v>
      </c>
      <c r="I402" s="7">
        <v>21</v>
      </c>
      <c r="J402" s="7"/>
      <c r="K402" s="7"/>
      <c r="L402" s="7"/>
      <c r="M402" s="7"/>
      <c r="N402" s="7">
        <v>5</v>
      </c>
      <c r="O402" s="7"/>
      <c r="P402" s="7">
        <f>50-(L402)</f>
        <v>50</v>
      </c>
      <c r="Q402" s="7">
        <f>SUM(F402:O402)</f>
        <v>50</v>
      </c>
      <c r="R402" s="8">
        <f>F402/$P402*100</f>
        <v>24</v>
      </c>
      <c r="S402" s="9">
        <f>G402/$P402*100</f>
        <v>4</v>
      </c>
      <c r="T402" s="9">
        <f>H402/$P402*100</f>
        <v>20</v>
      </c>
      <c r="U402" s="9">
        <f>I402/$P402*100</f>
        <v>42</v>
      </c>
      <c r="V402" s="9">
        <f>J402/$P402*100</f>
        <v>0</v>
      </c>
      <c r="W402" s="9">
        <f>K402/$P402*100</f>
        <v>0</v>
      </c>
      <c r="X402" s="9">
        <f>M402/P402*100</f>
        <v>0</v>
      </c>
      <c r="Y402" s="9">
        <f>N402/Q402*100</f>
        <v>10</v>
      </c>
      <c r="Z402" s="9">
        <f>O402/Q402*100</f>
        <v>0</v>
      </c>
      <c r="AA402" s="61">
        <f>SUM(R402:Z402)</f>
        <v>100</v>
      </c>
      <c r="AB402" s="7" t="s">
        <v>114</v>
      </c>
      <c r="AC402" s="50" t="s">
        <v>185</v>
      </c>
      <c r="AE402" s="6">
        <v>0</v>
      </c>
    </row>
    <row r="403" spans="1:31" ht="24">
      <c r="A403" s="41" t="s">
        <v>179</v>
      </c>
      <c r="B403" s="35">
        <v>20</v>
      </c>
      <c r="C403" s="13" t="s">
        <v>23</v>
      </c>
      <c r="D403" s="12">
        <v>25</v>
      </c>
      <c r="E403" s="23">
        <v>1.9718402777777777</v>
      </c>
      <c r="F403" s="13"/>
      <c r="G403" s="13"/>
      <c r="H403" s="13"/>
      <c r="I403" s="13"/>
      <c r="J403" s="13"/>
      <c r="K403" s="13"/>
      <c r="L403" s="13">
        <v>50</v>
      </c>
      <c r="M403" s="13"/>
      <c r="N403" s="13"/>
      <c r="O403" s="13"/>
      <c r="P403" s="13">
        <f>50-(L403)</f>
        <v>0</v>
      </c>
      <c r="Q403" s="13">
        <f>SUM(F403:O403)</f>
        <v>50</v>
      </c>
      <c r="R403" s="14" t="e">
        <f>F403/$P403*100</f>
        <v>#DIV/0!</v>
      </c>
      <c r="S403" s="15" t="e">
        <f>G403/$P403*100</f>
        <v>#DIV/0!</v>
      </c>
      <c r="T403" s="15" t="e">
        <f>H403/$P403*100</f>
        <v>#DIV/0!</v>
      </c>
      <c r="U403" s="15" t="e">
        <f>I403/$P403*100</f>
        <v>#DIV/0!</v>
      </c>
      <c r="V403" s="15" t="e">
        <f>J403/$P403*100</f>
        <v>#DIV/0!</v>
      </c>
      <c r="W403" s="15" t="e">
        <f>K403/$P403*100</f>
        <v>#DIV/0!</v>
      </c>
      <c r="X403" s="9" t="e">
        <f>M403/P403*100</f>
        <v>#DIV/0!</v>
      </c>
      <c r="Y403" s="15">
        <f>N403/Q403*100</f>
        <v>0</v>
      </c>
      <c r="Z403" s="15">
        <f>O403/Q403*100</f>
        <v>0</v>
      </c>
      <c r="AA403" s="63" t="e">
        <f>SUM(R403:Z403)</f>
        <v>#DIV/0!</v>
      </c>
      <c r="AB403" s="13" t="s">
        <v>114</v>
      </c>
      <c r="AC403" s="54" t="s">
        <v>243</v>
      </c>
      <c r="AD403" s="58"/>
      <c r="AE403" s="6">
        <v>0</v>
      </c>
    </row>
    <row r="404" spans="1:31">
      <c r="A404" s="41" t="s">
        <v>179</v>
      </c>
      <c r="B404" s="35">
        <v>20</v>
      </c>
      <c r="C404" s="13" t="s">
        <v>23</v>
      </c>
      <c r="D404" s="12">
        <v>26</v>
      </c>
      <c r="E404" s="23">
        <v>1.9806134259259258</v>
      </c>
      <c r="F404" s="13"/>
      <c r="G404" s="13"/>
      <c r="H404" s="13"/>
      <c r="I404" s="13"/>
      <c r="J404" s="13"/>
      <c r="K404" s="13"/>
      <c r="L404" s="13">
        <v>50</v>
      </c>
      <c r="M404" s="13"/>
      <c r="N404" s="13"/>
      <c r="O404" s="13"/>
      <c r="P404" s="13">
        <f>50-(L404)</f>
        <v>0</v>
      </c>
      <c r="Q404" s="13">
        <f>SUM(F404:O404)</f>
        <v>50</v>
      </c>
      <c r="R404" s="14" t="e">
        <f>F404/$P404*100</f>
        <v>#DIV/0!</v>
      </c>
      <c r="S404" s="15" t="e">
        <f>G404/$P404*100</f>
        <v>#DIV/0!</v>
      </c>
      <c r="T404" s="15" t="e">
        <f>H404/$P404*100</f>
        <v>#DIV/0!</v>
      </c>
      <c r="U404" s="15" t="e">
        <f>I404/$P404*100</f>
        <v>#DIV/0!</v>
      </c>
      <c r="V404" s="15" t="e">
        <f>J404/$P404*100</f>
        <v>#DIV/0!</v>
      </c>
      <c r="W404" s="15" t="e">
        <f>K404/$P404*100</f>
        <v>#DIV/0!</v>
      </c>
      <c r="X404" s="15" t="e">
        <f>M404/P404*100</f>
        <v>#DIV/0!</v>
      </c>
      <c r="Y404" s="15">
        <f>N404/Q404*100</f>
        <v>0</v>
      </c>
      <c r="Z404" s="15">
        <f>O404/Q404*100</f>
        <v>0</v>
      </c>
      <c r="AA404" s="63" t="e">
        <f>SUM(R404:Z404)</f>
        <v>#DIV/0!</v>
      </c>
      <c r="AB404" s="13" t="s">
        <v>114</v>
      </c>
      <c r="AC404" s="54" t="s">
        <v>243</v>
      </c>
      <c r="AD404" s="58"/>
      <c r="AE404" s="6">
        <v>0</v>
      </c>
    </row>
    <row r="405" spans="1:31">
      <c r="A405" s="41" t="s">
        <v>179</v>
      </c>
      <c r="B405" s="35">
        <v>20</v>
      </c>
      <c r="C405" s="13" t="s">
        <v>23</v>
      </c>
      <c r="D405" s="12">
        <v>27</v>
      </c>
      <c r="E405" s="23">
        <v>1.989826388888889</v>
      </c>
      <c r="F405" s="13"/>
      <c r="G405" s="13"/>
      <c r="H405" s="13"/>
      <c r="I405" s="13"/>
      <c r="J405" s="13"/>
      <c r="K405" s="13"/>
      <c r="L405" s="13">
        <v>50</v>
      </c>
      <c r="M405" s="13"/>
      <c r="N405" s="13"/>
      <c r="O405" s="13"/>
      <c r="P405" s="13">
        <f>50-(L405)</f>
        <v>0</v>
      </c>
      <c r="Q405" s="13">
        <f>SUM(F405:O405)</f>
        <v>50</v>
      </c>
      <c r="R405" s="14" t="e">
        <f>F405/$P405*100</f>
        <v>#DIV/0!</v>
      </c>
      <c r="S405" s="15" t="e">
        <f>G405/$P405*100</f>
        <v>#DIV/0!</v>
      </c>
      <c r="T405" s="15" t="e">
        <f>H405/$P405*100</f>
        <v>#DIV/0!</v>
      </c>
      <c r="U405" s="15" t="e">
        <f>I405/$P405*100</f>
        <v>#DIV/0!</v>
      </c>
      <c r="V405" s="15" t="e">
        <f>J405/$P405*100</f>
        <v>#DIV/0!</v>
      </c>
      <c r="W405" s="15" t="e">
        <f>K405/$P405*100</f>
        <v>#DIV/0!</v>
      </c>
      <c r="X405" s="15" t="e">
        <f>M405/P405*100</f>
        <v>#DIV/0!</v>
      </c>
      <c r="Y405" s="15">
        <f>N405/Q405*100</f>
        <v>0</v>
      </c>
      <c r="Z405" s="15">
        <f>O405/Q405*100</f>
        <v>0</v>
      </c>
      <c r="AA405" s="63" t="e">
        <f>SUM(R405:Z405)</f>
        <v>#DIV/0!</v>
      </c>
      <c r="AB405" s="13" t="s">
        <v>114</v>
      </c>
      <c r="AC405" s="54" t="s">
        <v>243</v>
      </c>
      <c r="AD405" s="58"/>
      <c r="AE405" s="6">
        <v>0</v>
      </c>
    </row>
    <row r="406" spans="1:31">
      <c r="A406" s="41" t="s">
        <v>179</v>
      </c>
      <c r="B406" s="35">
        <v>20</v>
      </c>
      <c r="C406" s="13" t="s">
        <v>23</v>
      </c>
      <c r="D406" s="12">
        <v>28</v>
      </c>
      <c r="E406" s="23">
        <v>1.9965393518518519</v>
      </c>
      <c r="F406" s="13"/>
      <c r="G406" s="13"/>
      <c r="H406" s="13"/>
      <c r="I406" s="13"/>
      <c r="J406" s="13"/>
      <c r="K406" s="13"/>
      <c r="L406" s="13">
        <v>50</v>
      </c>
      <c r="M406" s="13"/>
      <c r="N406" s="13"/>
      <c r="O406" s="13"/>
      <c r="P406" s="13">
        <f>50-(L406)</f>
        <v>0</v>
      </c>
      <c r="Q406" s="13">
        <f>SUM(F406:O406)</f>
        <v>50</v>
      </c>
      <c r="R406" s="14" t="e">
        <f>F406/$P406*100</f>
        <v>#DIV/0!</v>
      </c>
      <c r="S406" s="15" t="e">
        <f>G406/$P406*100</f>
        <v>#DIV/0!</v>
      </c>
      <c r="T406" s="15" t="e">
        <f>H406/$P406*100</f>
        <v>#DIV/0!</v>
      </c>
      <c r="U406" s="15" t="e">
        <f>I406/$P406*100</f>
        <v>#DIV/0!</v>
      </c>
      <c r="V406" s="15" t="e">
        <f>J406/$P406*100</f>
        <v>#DIV/0!</v>
      </c>
      <c r="W406" s="15" t="e">
        <f>K406/$P406*100</f>
        <v>#DIV/0!</v>
      </c>
      <c r="X406" s="15" t="e">
        <f>M406/P406*100</f>
        <v>#DIV/0!</v>
      </c>
      <c r="Y406" s="15">
        <f>N406/Q406*100</f>
        <v>0</v>
      </c>
      <c r="Z406" s="15">
        <f>O406/Q406*100</f>
        <v>0</v>
      </c>
      <c r="AA406" s="63" t="e">
        <f>SUM(R406:Z406)</f>
        <v>#DIV/0!</v>
      </c>
      <c r="AB406" s="13" t="s">
        <v>114</v>
      </c>
      <c r="AC406" s="54" t="s">
        <v>243</v>
      </c>
      <c r="AD406" s="58"/>
      <c r="AE406" s="6">
        <v>0</v>
      </c>
    </row>
    <row r="407" spans="1:31" s="12" customFormat="1" ht="24">
      <c r="A407" s="41" t="s">
        <v>179</v>
      </c>
      <c r="B407" s="35">
        <v>20</v>
      </c>
      <c r="C407" s="13" t="s">
        <v>23</v>
      </c>
      <c r="D407" s="12">
        <v>29</v>
      </c>
      <c r="E407" s="23">
        <v>2.0453356481481482</v>
      </c>
      <c r="F407" s="13">
        <v>9</v>
      </c>
      <c r="G407" s="12">
        <v>7</v>
      </c>
      <c r="H407" s="12">
        <v>21</v>
      </c>
      <c r="I407" s="12">
        <v>3</v>
      </c>
      <c r="K407" s="12">
        <v>9</v>
      </c>
      <c r="L407" s="12">
        <v>1</v>
      </c>
      <c r="P407" s="13">
        <f>50-(L407)</f>
        <v>49</v>
      </c>
      <c r="Q407" s="13">
        <f>SUM(F407:O407)</f>
        <v>50</v>
      </c>
      <c r="R407" s="14">
        <f>F407/$P407*100</f>
        <v>18.367346938775512</v>
      </c>
      <c r="S407" s="15">
        <f>G407/$P407*100</f>
        <v>14.285714285714285</v>
      </c>
      <c r="T407" s="15">
        <f>H407/$P407*100</f>
        <v>42.857142857142854</v>
      </c>
      <c r="U407" s="15">
        <f>I407/$P407*100</f>
        <v>6.1224489795918364</v>
      </c>
      <c r="V407" s="15">
        <f>J407/$P407*100</f>
        <v>0</v>
      </c>
      <c r="W407" s="15">
        <f>K407/$P407*100</f>
        <v>18.367346938775512</v>
      </c>
      <c r="X407" s="15">
        <f>M407/P407*100</f>
        <v>0</v>
      </c>
      <c r="Y407" s="15">
        <f>N407/Q407*100</f>
        <v>0</v>
      </c>
      <c r="Z407" s="15">
        <f>O407/Q407*100</f>
        <v>0</v>
      </c>
      <c r="AA407" s="63">
        <f>SUM(R407:Z407)</f>
        <v>100</v>
      </c>
      <c r="AB407" s="13" t="s">
        <v>114</v>
      </c>
      <c r="AC407" s="54"/>
      <c r="AD407" s="58"/>
      <c r="AE407" s="6">
        <v>0</v>
      </c>
    </row>
    <row r="408" spans="1:31" s="12" customFormat="1" ht="24">
      <c r="A408" s="41" t="s">
        <v>179</v>
      </c>
      <c r="B408" s="35">
        <v>20</v>
      </c>
      <c r="C408" s="13" t="s">
        <v>23</v>
      </c>
      <c r="D408" s="13">
        <v>30</v>
      </c>
      <c r="E408" s="23">
        <v>1.9770949074074073</v>
      </c>
      <c r="F408" s="13"/>
      <c r="G408" s="13"/>
      <c r="H408" s="13"/>
      <c r="I408" s="13"/>
      <c r="J408" s="13"/>
      <c r="K408" s="13"/>
      <c r="L408" s="13">
        <v>50</v>
      </c>
      <c r="M408" s="13"/>
      <c r="N408" s="13"/>
      <c r="O408" s="13"/>
      <c r="P408" s="13">
        <f>50-(L408)</f>
        <v>0</v>
      </c>
      <c r="Q408" s="13">
        <f>SUM(F408:O408)</f>
        <v>50</v>
      </c>
      <c r="R408" s="14" t="e">
        <f>F408/$P408*100</f>
        <v>#DIV/0!</v>
      </c>
      <c r="S408" s="15" t="e">
        <f>G408/$P408*100</f>
        <v>#DIV/0!</v>
      </c>
      <c r="T408" s="15" t="e">
        <f>H408/$P408*100</f>
        <v>#DIV/0!</v>
      </c>
      <c r="U408" s="15" t="e">
        <f>I408/$P408*100</f>
        <v>#DIV/0!</v>
      </c>
      <c r="V408" s="15" t="e">
        <f>J408/$P408*100</f>
        <v>#DIV/0!</v>
      </c>
      <c r="W408" s="15" t="e">
        <f>K408/$P408*100</f>
        <v>#DIV/0!</v>
      </c>
      <c r="X408" s="15" t="e">
        <f>M408/P408*100</f>
        <v>#DIV/0!</v>
      </c>
      <c r="Y408" s="15">
        <f>N408/Q408*100</f>
        <v>0</v>
      </c>
      <c r="Z408" s="15">
        <f>O408/Q408*100</f>
        <v>0</v>
      </c>
      <c r="AA408" s="63" t="e">
        <f>SUM(R408:Z408)</f>
        <v>#DIV/0!</v>
      </c>
      <c r="AB408" s="13" t="s">
        <v>114</v>
      </c>
      <c r="AC408" s="52" t="s">
        <v>243</v>
      </c>
      <c r="AD408" s="58"/>
      <c r="AE408" s="6">
        <v>0</v>
      </c>
    </row>
    <row r="409" spans="1:31" s="12" customFormat="1" ht="24">
      <c r="A409" s="40" t="s">
        <v>113</v>
      </c>
      <c r="B409" s="28">
        <v>20</v>
      </c>
      <c r="C409" s="7" t="s">
        <v>23</v>
      </c>
      <c r="D409" s="6">
        <v>4</v>
      </c>
      <c r="E409" s="29">
        <v>1.0419097222222222</v>
      </c>
      <c r="F409" s="7"/>
      <c r="G409" s="6">
        <v>5</v>
      </c>
      <c r="H409" s="6">
        <v>37</v>
      </c>
      <c r="I409" s="6">
        <v>6</v>
      </c>
      <c r="J409" s="6"/>
      <c r="K409" s="6">
        <v>2</v>
      </c>
      <c r="L409" s="6"/>
      <c r="M409" s="6"/>
      <c r="N409" s="6"/>
      <c r="O409" s="6"/>
      <c r="P409" s="7">
        <f>50-(L409)</f>
        <v>50</v>
      </c>
      <c r="Q409" s="7">
        <f>SUM(F409:O409)</f>
        <v>50</v>
      </c>
      <c r="R409" s="8">
        <f>F409/$P409*100</f>
        <v>0</v>
      </c>
      <c r="S409" s="9">
        <f>G409/$P409*100</f>
        <v>10</v>
      </c>
      <c r="T409" s="9">
        <f>H409/$P409*100</f>
        <v>74</v>
      </c>
      <c r="U409" s="9">
        <f>I409/$P409*100</f>
        <v>12</v>
      </c>
      <c r="V409" s="9">
        <f>J409/$P409*100</f>
        <v>0</v>
      </c>
      <c r="W409" s="9">
        <f>K409/$P409*100</f>
        <v>4</v>
      </c>
      <c r="X409" s="9">
        <f>M409/P409*100</f>
        <v>0</v>
      </c>
      <c r="Y409" s="9">
        <f>N409/Q409*100</f>
        <v>0</v>
      </c>
      <c r="Z409" s="9">
        <f>O409/Q409*100</f>
        <v>0</v>
      </c>
      <c r="AA409" s="61">
        <f>SUM(R409:Z409)</f>
        <v>100</v>
      </c>
      <c r="AB409" s="7" t="s">
        <v>114</v>
      </c>
      <c r="AC409" s="49"/>
      <c r="AD409" s="56"/>
      <c r="AE409" s="6">
        <v>0</v>
      </c>
    </row>
    <row r="410" spans="1:31" s="12" customFormat="1">
      <c r="A410" s="40" t="s">
        <v>113</v>
      </c>
      <c r="B410" s="28">
        <v>20</v>
      </c>
      <c r="C410" s="7" t="s">
        <v>23</v>
      </c>
      <c r="D410" s="6">
        <v>9</v>
      </c>
      <c r="E410" s="29">
        <v>1.0632291666666667</v>
      </c>
      <c r="F410" s="7"/>
      <c r="G410" s="6"/>
      <c r="H410" s="6"/>
      <c r="I410" s="6">
        <v>35</v>
      </c>
      <c r="J410" s="6"/>
      <c r="K410" s="6">
        <v>6</v>
      </c>
      <c r="L410" s="6">
        <v>1</v>
      </c>
      <c r="M410" s="6">
        <v>8</v>
      </c>
      <c r="N410" s="6"/>
      <c r="O410" s="6"/>
      <c r="P410" s="7">
        <f>50-(L410)</f>
        <v>49</v>
      </c>
      <c r="Q410" s="7">
        <f>SUM(F410:O410)</f>
        <v>50</v>
      </c>
      <c r="R410" s="8">
        <f>F410/$P410*100</f>
        <v>0</v>
      </c>
      <c r="S410" s="9">
        <f>G410/$P410*100</f>
        <v>0</v>
      </c>
      <c r="T410" s="9">
        <f>H410/$P410*100</f>
        <v>0</v>
      </c>
      <c r="U410" s="9">
        <f>I410/$P410*100</f>
        <v>71.428571428571431</v>
      </c>
      <c r="V410" s="9">
        <f>J410/$P410*100</f>
        <v>0</v>
      </c>
      <c r="W410" s="9">
        <f>K410/$P410*100</f>
        <v>12.244897959183673</v>
      </c>
      <c r="X410" s="9">
        <f>M410/P410*100</f>
        <v>16.326530612244898</v>
      </c>
      <c r="Y410" s="9">
        <f>N410/Q410*100</f>
        <v>0</v>
      </c>
      <c r="Z410" s="9">
        <f>O410/Q410*100</f>
        <v>0</v>
      </c>
      <c r="AA410" s="61">
        <f>SUM(R410:Z410)</f>
        <v>100</v>
      </c>
      <c r="AB410" s="7" t="s">
        <v>114</v>
      </c>
      <c r="AC410" s="49"/>
      <c r="AD410" s="56"/>
      <c r="AE410" s="6">
        <v>0</v>
      </c>
    </row>
    <row r="411" spans="1:31" s="12" customFormat="1" ht="24">
      <c r="A411" s="40" t="s">
        <v>113</v>
      </c>
      <c r="B411" s="28">
        <v>20</v>
      </c>
      <c r="C411" s="7" t="s">
        <v>23</v>
      </c>
      <c r="D411" s="6">
        <v>15</v>
      </c>
      <c r="E411" s="29">
        <v>1.0875810185185186</v>
      </c>
      <c r="F411" s="7"/>
      <c r="G411" s="6">
        <v>1</v>
      </c>
      <c r="H411" s="6">
        <v>6</v>
      </c>
      <c r="I411" s="6">
        <v>43</v>
      </c>
      <c r="J411" s="6"/>
      <c r="K411" s="6"/>
      <c r="L411" s="6"/>
      <c r="M411" s="6"/>
      <c r="N411" s="6"/>
      <c r="O411" s="6"/>
      <c r="P411" s="7">
        <f>50-(L411)</f>
        <v>50</v>
      </c>
      <c r="Q411" s="7">
        <f>SUM(F411:O411)</f>
        <v>50</v>
      </c>
      <c r="R411" s="8">
        <f>F411/$P411*100</f>
        <v>0</v>
      </c>
      <c r="S411" s="9">
        <f>G411/$P411*100</f>
        <v>2</v>
      </c>
      <c r="T411" s="9">
        <f>H411/$P411*100</f>
        <v>12</v>
      </c>
      <c r="U411" s="9">
        <f>I411/$P411*100</f>
        <v>86</v>
      </c>
      <c r="V411" s="9">
        <f>J411/$P411*100</f>
        <v>0</v>
      </c>
      <c r="W411" s="9">
        <f>K411/$P411*100</f>
        <v>0</v>
      </c>
      <c r="X411" s="9">
        <f>M411/P411*100</f>
        <v>0</v>
      </c>
      <c r="Y411" s="9">
        <f>N411/Q411*100</f>
        <v>0</v>
      </c>
      <c r="Z411" s="9">
        <f>O411/Q411*100</f>
        <v>0</v>
      </c>
      <c r="AA411" s="61">
        <f>SUM(R411:Z411)</f>
        <v>100</v>
      </c>
      <c r="AB411" s="7" t="s">
        <v>114</v>
      </c>
      <c r="AC411" s="49"/>
      <c r="AD411" s="56"/>
      <c r="AE411" s="6">
        <v>0</v>
      </c>
    </row>
    <row r="412" spans="1:31" s="12" customFormat="1" ht="24">
      <c r="A412" s="40" t="s">
        <v>113</v>
      </c>
      <c r="B412" s="28">
        <v>20</v>
      </c>
      <c r="C412" s="7" t="s">
        <v>23</v>
      </c>
      <c r="D412" s="6">
        <v>16</v>
      </c>
      <c r="E412" s="29">
        <v>1.0918171296296297</v>
      </c>
      <c r="F412" s="7"/>
      <c r="G412" s="6"/>
      <c r="H412" s="6">
        <v>12</v>
      </c>
      <c r="I412" s="6">
        <v>38</v>
      </c>
      <c r="J412" s="6"/>
      <c r="K412" s="6"/>
      <c r="L412" s="6"/>
      <c r="M412" s="6"/>
      <c r="N412" s="6"/>
      <c r="O412" s="6"/>
      <c r="P412" s="7">
        <f>50-(L412)</f>
        <v>50</v>
      </c>
      <c r="Q412" s="7">
        <f>SUM(F412:O412)</f>
        <v>50</v>
      </c>
      <c r="R412" s="8">
        <f>F412/$P412*100</f>
        <v>0</v>
      </c>
      <c r="S412" s="9">
        <f>G412/$P412*100</f>
        <v>0</v>
      </c>
      <c r="T412" s="9">
        <f>H412/$P412*100</f>
        <v>24</v>
      </c>
      <c r="U412" s="9">
        <f>I412/$P412*100</f>
        <v>76</v>
      </c>
      <c r="V412" s="9">
        <f>J412/$P412*100</f>
        <v>0</v>
      </c>
      <c r="W412" s="9">
        <f>K412/$P412*100</f>
        <v>0</v>
      </c>
      <c r="X412" s="9">
        <f>M412/P412*100</f>
        <v>0</v>
      </c>
      <c r="Y412" s="9">
        <f>N412/Q412*100</f>
        <v>0</v>
      </c>
      <c r="Z412" s="9">
        <f>O412/Q412*100</f>
        <v>0</v>
      </c>
      <c r="AA412" s="61">
        <f>SUM(R412:Z412)</f>
        <v>100</v>
      </c>
      <c r="AB412" s="7" t="s">
        <v>114</v>
      </c>
      <c r="AC412" s="49"/>
      <c r="AD412" s="56"/>
      <c r="AE412" s="6">
        <v>0</v>
      </c>
    </row>
    <row r="413" spans="1:31" s="12" customFormat="1">
      <c r="A413" s="40" t="s">
        <v>113</v>
      </c>
      <c r="B413" s="28">
        <v>20</v>
      </c>
      <c r="C413" s="7" t="s">
        <v>23</v>
      </c>
      <c r="D413" s="6">
        <v>17</v>
      </c>
      <c r="E413" s="29">
        <v>1.0951967592592593</v>
      </c>
      <c r="F413" s="7"/>
      <c r="G413" s="6"/>
      <c r="H413" s="6">
        <v>5</v>
      </c>
      <c r="I413" s="6">
        <v>37</v>
      </c>
      <c r="J413" s="6"/>
      <c r="K413" s="6">
        <v>8</v>
      </c>
      <c r="L413" s="6"/>
      <c r="M413" s="6"/>
      <c r="N413" s="6"/>
      <c r="O413" s="6"/>
      <c r="P413" s="7">
        <f>50-(L413)</f>
        <v>50</v>
      </c>
      <c r="Q413" s="7">
        <f>SUM(F413:O413)</f>
        <v>50</v>
      </c>
      <c r="R413" s="8">
        <f>F413/$P413*100</f>
        <v>0</v>
      </c>
      <c r="S413" s="9">
        <f>G413/$P413*100</f>
        <v>0</v>
      </c>
      <c r="T413" s="9">
        <f>H413/$P413*100</f>
        <v>10</v>
      </c>
      <c r="U413" s="9">
        <f>I413/$P413*100</f>
        <v>74</v>
      </c>
      <c r="V413" s="9">
        <f>J413/$P413*100</f>
        <v>0</v>
      </c>
      <c r="W413" s="9">
        <f>K413/$P413*100</f>
        <v>16</v>
      </c>
      <c r="X413" s="9">
        <f>M413/P413*100</f>
        <v>0</v>
      </c>
      <c r="Y413" s="9">
        <f>N413/Q413*100</f>
        <v>0</v>
      </c>
      <c r="Z413" s="9">
        <f>O413/Q413*100</f>
        <v>0</v>
      </c>
      <c r="AA413" s="61">
        <f>SUM(R413:Z413)</f>
        <v>100</v>
      </c>
      <c r="AB413" s="7" t="s">
        <v>114</v>
      </c>
      <c r="AC413" s="49"/>
      <c r="AD413" s="56"/>
      <c r="AE413" s="6">
        <v>0</v>
      </c>
    </row>
    <row r="414" spans="1:31" s="12" customFormat="1" ht="24">
      <c r="A414" s="40" t="s">
        <v>113</v>
      </c>
      <c r="B414" s="28">
        <v>20</v>
      </c>
      <c r="C414" s="7" t="s">
        <v>23</v>
      </c>
      <c r="D414" s="6">
        <v>21</v>
      </c>
      <c r="E414" s="29">
        <v>1.1085300925925925</v>
      </c>
      <c r="F414" s="7"/>
      <c r="G414" s="6"/>
      <c r="H414" s="6">
        <v>3</v>
      </c>
      <c r="I414" s="6">
        <v>47</v>
      </c>
      <c r="J414" s="6"/>
      <c r="K414" s="6"/>
      <c r="L414" s="6"/>
      <c r="M414" s="6"/>
      <c r="N414" s="6"/>
      <c r="O414" s="6"/>
      <c r="P414" s="7">
        <f>50-(L414)</f>
        <v>50</v>
      </c>
      <c r="Q414" s="7">
        <f>SUM(F414:O414)</f>
        <v>50</v>
      </c>
      <c r="R414" s="8">
        <f>F414/$P414*100</f>
        <v>0</v>
      </c>
      <c r="S414" s="9">
        <f>G414/$P414*100</f>
        <v>0</v>
      </c>
      <c r="T414" s="9">
        <f>H414/$P414*100</f>
        <v>6</v>
      </c>
      <c r="U414" s="9">
        <f>I414/$P414*100</f>
        <v>94</v>
      </c>
      <c r="V414" s="9">
        <f>J414/$P414*100</f>
        <v>0</v>
      </c>
      <c r="W414" s="9">
        <f>K414/$P414*100</f>
        <v>0</v>
      </c>
      <c r="X414" s="9">
        <f>M414/P414*100</f>
        <v>0</v>
      </c>
      <c r="Y414" s="9">
        <f>N414/Q414*100</f>
        <v>0</v>
      </c>
      <c r="Z414" s="9">
        <f>O414/Q414*100</f>
        <v>0</v>
      </c>
      <c r="AA414" s="61">
        <f>SUM(R414:Z414)</f>
        <v>100</v>
      </c>
      <c r="AB414" s="7" t="s">
        <v>114</v>
      </c>
      <c r="AC414" s="49"/>
      <c r="AD414" s="56"/>
      <c r="AE414" s="6">
        <v>0</v>
      </c>
    </row>
    <row r="415" spans="1:31" s="12" customFormat="1" ht="24">
      <c r="A415" s="40" t="s">
        <v>113</v>
      </c>
      <c r="B415" s="28">
        <v>20</v>
      </c>
      <c r="C415" s="7" t="s">
        <v>23</v>
      </c>
      <c r="D415" s="6">
        <v>23</v>
      </c>
      <c r="E415" s="29">
        <v>1.1162847222222221</v>
      </c>
      <c r="F415" s="7"/>
      <c r="G415" s="6"/>
      <c r="H415" s="6"/>
      <c r="I415" s="6">
        <v>47</v>
      </c>
      <c r="J415" s="6"/>
      <c r="K415" s="6"/>
      <c r="L415" s="6">
        <v>2</v>
      </c>
      <c r="M415" s="6">
        <v>1</v>
      </c>
      <c r="N415" s="6"/>
      <c r="O415" s="6"/>
      <c r="P415" s="7">
        <f>50-(L415)</f>
        <v>48</v>
      </c>
      <c r="Q415" s="7">
        <f>SUM(F415:O415)</f>
        <v>50</v>
      </c>
      <c r="R415" s="8">
        <f>F415/$P415*100</f>
        <v>0</v>
      </c>
      <c r="S415" s="9">
        <f>G415/$P415*100</f>
        <v>0</v>
      </c>
      <c r="T415" s="9">
        <f>H415/$P415*100</f>
        <v>0</v>
      </c>
      <c r="U415" s="9">
        <f>I415/$P415*100</f>
        <v>97.916666666666657</v>
      </c>
      <c r="V415" s="9">
        <f>J415/$P415*100</f>
        <v>0</v>
      </c>
      <c r="W415" s="9">
        <f>K415/$P415*100</f>
        <v>0</v>
      </c>
      <c r="X415" s="9">
        <f>M415/P415*100</f>
        <v>2.083333333333333</v>
      </c>
      <c r="Y415" s="9">
        <f>N415/Q415*100</f>
        <v>0</v>
      </c>
      <c r="Z415" s="9">
        <f>O415/Q415*100</f>
        <v>0</v>
      </c>
      <c r="AA415" s="61">
        <f>SUM(R415:Z415)</f>
        <v>99.999999999999986</v>
      </c>
      <c r="AB415" s="7" t="s">
        <v>114</v>
      </c>
      <c r="AC415" s="49"/>
      <c r="AD415" s="56"/>
      <c r="AE415" s="6">
        <v>0</v>
      </c>
    </row>
    <row r="416" spans="1:31" s="12" customFormat="1" ht="24">
      <c r="A416" s="40" t="s">
        <v>113</v>
      </c>
      <c r="B416" s="28">
        <v>20</v>
      </c>
      <c r="C416" s="7" t="s">
        <v>23</v>
      </c>
      <c r="D416" s="6">
        <v>25</v>
      </c>
      <c r="E416" s="29">
        <v>1.1245717592592592</v>
      </c>
      <c r="F416" s="7"/>
      <c r="G416" s="6"/>
      <c r="H416" s="6">
        <v>3</v>
      </c>
      <c r="I416" s="6">
        <v>47</v>
      </c>
      <c r="J416" s="6"/>
      <c r="K416" s="6"/>
      <c r="L416" s="6"/>
      <c r="M416" s="6"/>
      <c r="N416" s="6"/>
      <c r="O416" s="6"/>
      <c r="P416" s="7">
        <f>50-(L416)</f>
        <v>50</v>
      </c>
      <c r="Q416" s="7">
        <f>SUM(F416:O416)</f>
        <v>50</v>
      </c>
      <c r="R416" s="8">
        <f>F416/$P416*100</f>
        <v>0</v>
      </c>
      <c r="S416" s="9">
        <f>G416/$P416*100</f>
        <v>0</v>
      </c>
      <c r="T416" s="9">
        <f>H416/$P416*100</f>
        <v>6</v>
      </c>
      <c r="U416" s="9">
        <f>I416/$P416*100</f>
        <v>94</v>
      </c>
      <c r="V416" s="9">
        <f>J416/$P416*100</f>
        <v>0</v>
      </c>
      <c r="W416" s="9">
        <f>K416/$P416*100</f>
        <v>0</v>
      </c>
      <c r="X416" s="9">
        <f>M416/P416*100</f>
        <v>0</v>
      </c>
      <c r="Y416" s="9">
        <f>N416/Q416*100</f>
        <v>0</v>
      </c>
      <c r="Z416" s="9">
        <f>O416/Q416*100</f>
        <v>0</v>
      </c>
      <c r="AA416" s="61">
        <f>SUM(R416:Z416)</f>
        <v>100</v>
      </c>
      <c r="AB416" s="7" t="s">
        <v>114</v>
      </c>
      <c r="AC416" s="49"/>
      <c r="AD416" s="56"/>
      <c r="AE416" s="6">
        <v>0</v>
      </c>
    </row>
    <row r="417" spans="1:31" s="12" customFormat="1" ht="24">
      <c r="A417" s="40" t="s">
        <v>113</v>
      </c>
      <c r="B417" s="35">
        <v>60</v>
      </c>
      <c r="C417" s="13" t="s">
        <v>311</v>
      </c>
      <c r="D417" s="12">
        <v>1</v>
      </c>
      <c r="E417" s="38">
        <v>0.13202546296296297</v>
      </c>
      <c r="F417" s="13"/>
      <c r="G417" s="12">
        <v>4</v>
      </c>
      <c r="I417" s="12">
        <v>46</v>
      </c>
      <c r="P417" s="13">
        <f>50-(L417)</f>
        <v>50</v>
      </c>
      <c r="Q417" s="13">
        <f>SUM(F417:O417)</f>
        <v>50</v>
      </c>
      <c r="R417" s="14">
        <f>F417/$P417*100</f>
        <v>0</v>
      </c>
      <c r="S417" s="15">
        <f>G417/$P417*100</f>
        <v>8</v>
      </c>
      <c r="T417" s="15">
        <f>H417/$P417*100</f>
        <v>0</v>
      </c>
      <c r="U417" s="15">
        <f>I417/$P417*100</f>
        <v>92</v>
      </c>
      <c r="V417" s="15">
        <f>J417/$P417*100</f>
        <v>0</v>
      </c>
      <c r="W417" s="15">
        <f>K417/$P417*100</f>
        <v>0</v>
      </c>
      <c r="X417" s="15">
        <f>M417/P417*100</f>
        <v>0</v>
      </c>
      <c r="Y417" s="15">
        <f>N417/Q417*100</f>
        <v>0</v>
      </c>
      <c r="Z417" s="15">
        <f>O417/Q417*100</f>
        <v>0</v>
      </c>
      <c r="AA417" s="63">
        <f>SUM(R417:Z417)</f>
        <v>100</v>
      </c>
      <c r="AB417" s="13" t="s">
        <v>114</v>
      </c>
      <c r="AC417" s="54"/>
      <c r="AD417" s="58"/>
      <c r="AE417" s="6">
        <v>0</v>
      </c>
    </row>
    <row r="418" spans="1:31" s="12" customFormat="1" ht="24">
      <c r="A418" s="40" t="s">
        <v>113</v>
      </c>
      <c r="B418" s="35">
        <v>60</v>
      </c>
      <c r="C418" s="13" t="s">
        <v>311</v>
      </c>
      <c r="D418" s="12">
        <v>2</v>
      </c>
      <c r="E418" s="38">
        <v>0.13896990740740742</v>
      </c>
      <c r="F418" s="13"/>
      <c r="G418" s="12">
        <v>1</v>
      </c>
      <c r="I418" s="12">
        <v>49</v>
      </c>
      <c r="P418" s="13">
        <f>50-(L418)</f>
        <v>50</v>
      </c>
      <c r="Q418" s="13">
        <f>SUM(F418:O418)</f>
        <v>50</v>
      </c>
      <c r="R418" s="14">
        <f>F418/$P418*100</f>
        <v>0</v>
      </c>
      <c r="S418" s="15">
        <f>G418/$P418*100</f>
        <v>2</v>
      </c>
      <c r="T418" s="15">
        <f>H418/$P418*100</f>
        <v>0</v>
      </c>
      <c r="U418" s="15">
        <f>I418/$P418*100</f>
        <v>98</v>
      </c>
      <c r="V418" s="15">
        <f>J418/$P418*100</f>
        <v>0</v>
      </c>
      <c r="W418" s="15">
        <f>K418/$P418*100</f>
        <v>0</v>
      </c>
      <c r="X418" s="15">
        <f>M418/P418*100</f>
        <v>0</v>
      </c>
      <c r="Y418" s="15">
        <f>N418/Q418*100</f>
        <v>0</v>
      </c>
      <c r="Z418" s="15">
        <f>O418/Q418*100</f>
        <v>0</v>
      </c>
      <c r="AA418" s="63">
        <f>SUM(R418:Z418)</f>
        <v>100</v>
      </c>
      <c r="AB418" s="13" t="s">
        <v>114</v>
      </c>
      <c r="AC418" s="54"/>
      <c r="AD418" s="58"/>
      <c r="AE418" s="6">
        <v>0</v>
      </c>
    </row>
    <row r="419" spans="1:31" s="12" customFormat="1">
      <c r="A419" s="40" t="s">
        <v>113</v>
      </c>
      <c r="B419" s="35">
        <v>60</v>
      </c>
      <c r="C419" s="13" t="s">
        <v>311</v>
      </c>
      <c r="D419" s="12">
        <v>4</v>
      </c>
      <c r="E419" s="38">
        <v>0.14755787037037038</v>
      </c>
      <c r="F419" s="13"/>
      <c r="G419" s="12">
        <v>4</v>
      </c>
      <c r="I419" s="12">
        <v>46</v>
      </c>
      <c r="P419" s="13">
        <f>50-(L419)</f>
        <v>50</v>
      </c>
      <c r="Q419" s="13">
        <f>SUM(F419:O419)</f>
        <v>50</v>
      </c>
      <c r="R419" s="14">
        <f>F419/$P419*100</f>
        <v>0</v>
      </c>
      <c r="S419" s="15">
        <f>G419/$P419*100</f>
        <v>8</v>
      </c>
      <c r="T419" s="15">
        <f>H419/$P419*100</f>
        <v>0</v>
      </c>
      <c r="U419" s="15">
        <f>I419/$P419*100</f>
        <v>92</v>
      </c>
      <c r="V419" s="15">
        <f>J419/$P419*100</f>
        <v>0</v>
      </c>
      <c r="W419" s="15">
        <f>K419/$P419*100</f>
        <v>0</v>
      </c>
      <c r="X419" s="15">
        <f>M419/P419*100</f>
        <v>0</v>
      </c>
      <c r="Y419" s="15">
        <f>N419/Q419*100</f>
        <v>0</v>
      </c>
      <c r="Z419" s="15">
        <f>O419/Q419*100</f>
        <v>0</v>
      </c>
      <c r="AA419" s="63">
        <f>SUM(R419:Z419)</f>
        <v>100</v>
      </c>
      <c r="AB419" s="13" t="s">
        <v>114</v>
      </c>
      <c r="AC419" s="54"/>
      <c r="AD419" s="58"/>
      <c r="AE419" s="6">
        <v>0</v>
      </c>
    </row>
    <row r="420" spans="1:31" s="12" customFormat="1">
      <c r="A420" s="40" t="s">
        <v>113</v>
      </c>
      <c r="B420" s="35">
        <v>60</v>
      </c>
      <c r="C420" s="13" t="s">
        <v>311</v>
      </c>
      <c r="D420" s="12">
        <v>5</v>
      </c>
      <c r="E420" s="38">
        <v>0.15228009259259259</v>
      </c>
      <c r="F420" s="13"/>
      <c r="G420" s="12">
        <v>7</v>
      </c>
      <c r="I420" s="12">
        <v>43</v>
      </c>
      <c r="P420" s="13">
        <f>50-(L420)</f>
        <v>50</v>
      </c>
      <c r="Q420" s="13">
        <f>SUM(F420:O420)</f>
        <v>50</v>
      </c>
      <c r="R420" s="14">
        <f>F420/$P420*100</f>
        <v>0</v>
      </c>
      <c r="S420" s="15">
        <f>G420/$P420*100</f>
        <v>14.000000000000002</v>
      </c>
      <c r="T420" s="15">
        <f>H420/$P420*100</f>
        <v>0</v>
      </c>
      <c r="U420" s="15">
        <f>I420/$P420*100</f>
        <v>86</v>
      </c>
      <c r="V420" s="15">
        <f>J420/$P420*100</f>
        <v>0</v>
      </c>
      <c r="W420" s="15">
        <f>K420/$P420*100</f>
        <v>0</v>
      </c>
      <c r="X420" s="15">
        <f>M420/P420*100</f>
        <v>0</v>
      </c>
      <c r="Y420" s="15">
        <f>N420/Q420*100</f>
        <v>0</v>
      </c>
      <c r="Z420" s="15">
        <f>O420/Q420*100</f>
        <v>0</v>
      </c>
      <c r="AA420" s="63">
        <f>SUM(R420:Z420)</f>
        <v>100</v>
      </c>
      <c r="AB420" s="13" t="s">
        <v>114</v>
      </c>
      <c r="AC420" s="54"/>
      <c r="AD420" s="58"/>
      <c r="AE420" s="6">
        <v>0</v>
      </c>
    </row>
    <row r="421" spans="1:31" s="17" customFormat="1">
      <c r="A421" s="39" t="s">
        <v>113</v>
      </c>
      <c r="B421" s="37">
        <v>60</v>
      </c>
      <c r="C421" s="13" t="s">
        <v>311</v>
      </c>
      <c r="D421" s="17">
        <v>6</v>
      </c>
      <c r="E421" s="25">
        <v>0.15774305555555554</v>
      </c>
      <c r="G421" s="17">
        <v>2</v>
      </c>
      <c r="I421" s="17">
        <v>48</v>
      </c>
      <c r="P421" s="17">
        <f>50-(L421)</f>
        <v>50</v>
      </c>
      <c r="Q421" s="17">
        <f>SUM(F421:O421)</f>
        <v>50</v>
      </c>
      <c r="R421" s="18">
        <f>F421/$P421*100</f>
        <v>0</v>
      </c>
      <c r="S421" s="19">
        <f>G421/$P421*100</f>
        <v>4</v>
      </c>
      <c r="T421" s="19">
        <f>H421/$P421*100</f>
        <v>0</v>
      </c>
      <c r="U421" s="19">
        <f>I421/$P421*100</f>
        <v>96</v>
      </c>
      <c r="V421" s="19">
        <f>J421/$P421*100</f>
        <v>0</v>
      </c>
      <c r="W421" s="19">
        <f>K421/$P421*100</f>
        <v>0</v>
      </c>
      <c r="X421" s="19">
        <f>M421/P421*100</f>
        <v>0</v>
      </c>
      <c r="Y421" s="19">
        <f>N421/Q421*100</f>
        <v>0</v>
      </c>
      <c r="Z421" s="19">
        <f>O421/Q421*100</f>
        <v>0</v>
      </c>
      <c r="AA421" s="64">
        <f>SUM(R421:Z421)</f>
        <v>100</v>
      </c>
      <c r="AB421" s="17" t="s">
        <v>114</v>
      </c>
      <c r="AC421" s="53"/>
      <c r="AD421" s="59"/>
      <c r="AE421" s="6">
        <v>0</v>
      </c>
    </row>
    <row r="422" spans="1:31" s="12" customFormat="1">
      <c r="A422" s="40" t="s">
        <v>113</v>
      </c>
      <c r="B422" s="35">
        <v>60</v>
      </c>
      <c r="C422" s="13" t="s">
        <v>311</v>
      </c>
      <c r="D422" s="12">
        <v>7</v>
      </c>
      <c r="E422" s="38">
        <v>0.16121527777777778</v>
      </c>
      <c r="F422" s="13"/>
      <c r="I422" s="12">
        <v>50</v>
      </c>
      <c r="P422" s="13">
        <f>50-(L422)</f>
        <v>50</v>
      </c>
      <c r="Q422" s="13">
        <f>SUM(F422:O422)</f>
        <v>50</v>
      </c>
      <c r="R422" s="14">
        <f>F422/$P422*100</f>
        <v>0</v>
      </c>
      <c r="S422" s="15">
        <f>G422/$P422*100</f>
        <v>0</v>
      </c>
      <c r="T422" s="15">
        <f>H422/$P422*100</f>
        <v>0</v>
      </c>
      <c r="U422" s="15">
        <f>I422/$P422*100</f>
        <v>100</v>
      </c>
      <c r="V422" s="15">
        <f>J422/$P422*100</f>
        <v>0</v>
      </c>
      <c r="W422" s="15">
        <f>K422/$P422*100</f>
        <v>0</v>
      </c>
      <c r="X422" s="15">
        <f>M422/P422*100</f>
        <v>0</v>
      </c>
      <c r="Y422" s="15">
        <f>N422/Q422*100</f>
        <v>0</v>
      </c>
      <c r="Z422" s="15">
        <f>O422/Q422*100</f>
        <v>0</v>
      </c>
      <c r="AA422" s="63">
        <f>SUM(R422:Z422)</f>
        <v>100</v>
      </c>
      <c r="AB422" s="13" t="s">
        <v>114</v>
      </c>
      <c r="AC422" s="54"/>
      <c r="AD422" s="58"/>
      <c r="AE422" s="6">
        <v>0</v>
      </c>
    </row>
    <row r="423" spans="1:31" s="12" customFormat="1">
      <c r="A423" s="40" t="s">
        <v>113</v>
      </c>
      <c r="B423" s="35">
        <v>60</v>
      </c>
      <c r="C423" s="13" t="s">
        <v>311</v>
      </c>
      <c r="D423" s="12">
        <v>9</v>
      </c>
      <c r="E423" s="38">
        <v>0.16966435185185183</v>
      </c>
      <c r="F423" s="13">
        <v>4</v>
      </c>
      <c r="I423" s="12">
        <v>46</v>
      </c>
      <c r="P423" s="13">
        <f>50-(L423)</f>
        <v>50</v>
      </c>
      <c r="Q423" s="13">
        <f>SUM(F423:O423)</f>
        <v>50</v>
      </c>
      <c r="R423" s="14">
        <f>F423/$P423*100</f>
        <v>8</v>
      </c>
      <c r="S423" s="15">
        <f>G423/$P423*100</f>
        <v>0</v>
      </c>
      <c r="T423" s="15">
        <f>H423/$P423*100</f>
        <v>0</v>
      </c>
      <c r="U423" s="15">
        <f>I423/$P423*100</f>
        <v>92</v>
      </c>
      <c r="V423" s="15">
        <f>J423/$P423*100</f>
        <v>0</v>
      </c>
      <c r="W423" s="15">
        <f>K423/$P423*100</f>
        <v>0</v>
      </c>
      <c r="X423" s="15">
        <f>M423/P423*100</f>
        <v>0</v>
      </c>
      <c r="Y423" s="15">
        <f>N423/Q423*100</f>
        <v>0</v>
      </c>
      <c r="Z423" s="15">
        <f>O423/Q423*100</f>
        <v>0</v>
      </c>
      <c r="AA423" s="63">
        <f>SUM(R423:Z423)</f>
        <v>100</v>
      </c>
      <c r="AB423" s="13" t="s">
        <v>114</v>
      </c>
      <c r="AC423" s="54"/>
      <c r="AD423" s="58"/>
      <c r="AE423" s="6">
        <v>0</v>
      </c>
    </row>
    <row r="424" spans="1:31">
      <c r="A424" s="40" t="s">
        <v>113</v>
      </c>
      <c r="B424" s="35">
        <v>60</v>
      </c>
      <c r="C424" s="13" t="s">
        <v>311</v>
      </c>
      <c r="D424" s="12">
        <v>13</v>
      </c>
      <c r="E424" s="38">
        <v>0.18688657407407408</v>
      </c>
      <c r="F424" s="13"/>
      <c r="G424" s="12">
        <v>2</v>
      </c>
      <c r="H424" s="12"/>
      <c r="I424" s="12">
        <v>48</v>
      </c>
      <c r="J424" s="12"/>
      <c r="K424" s="12"/>
      <c r="L424" s="12"/>
      <c r="M424" s="12"/>
      <c r="N424" s="12"/>
      <c r="O424" s="12"/>
      <c r="P424" s="13">
        <f>50-(L424)</f>
        <v>50</v>
      </c>
      <c r="Q424" s="13">
        <f>SUM(F424:O424)</f>
        <v>50</v>
      </c>
      <c r="R424" s="14">
        <f>F424/$P424*100</f>
        <v>0</v>
      </c>
      <c r="S424" s="15">
        <f>G424/$P424*100</f>
        <v>4</v>
      </c>
      <c r="T424" s="15">
        <f>H424/$P424*100</f>
        <v>0</v>
      </c>
      <c r="U424" s="15">
        <f>I424/$P424*100</f>
        <v>96</v>
      </c>
      <c r="V424" s="15">
        <f>J424/$P424*100</f>
        <v>0</v>
      </c>
      <c r="W424" s="15">
        <f>K424/$P424*100</f>
        <v>0</v>
      </c>
      <c r="X424" s="15">
        <f>M424/P424*100</f>
        <v>0</v>
      </c>
      <c r="Y424" s="15">
        <f>N424/Q424*100</f>
        <v>0</v>
      </c>
      <c r="Z424" s="15">
        <f>O424/Q424*100</f>
        <v>0</v>
      </c>
      <c r="AA424" s="63">
        <f>SUM(R424:Z424)</f>
        <v>100</v>
      </c>
      <c r="AB424" s="13" t="s">
        <v>114</v>
      </c>
      <c r="AC424" s="54"/>
      <c r="AD424" s="58"/>
      <c r="AE424" s="6">
        <v>0</v>
      </c>
    </row>
    <row r="425" spans="1:31">
      <c r="A425" s="40" t="s">
        <v>113</v>
      </c>
      <c r="B425" s="35">
        <v>60</v>
      </c>
      <c r="C425" s="13" t="s">
        <v>311</v>
      </c>
      <c r="D425" s="13">
        <v>14</v>
      </c>
      <c r="E425" s="38">
        <v>0.19038194444444445</v>
      </c>
      <c r="F425" s="13"/>
      <c r="G425" s="12"/>
      <c r="H425" s="12"/>
      <c r="I425" s="12">
        <v>49</v>
      </c>
      <c r="J425" s="12"/>
      <c r="K425" s="12"/>
      <c r="L425" s="12">
        <v>1</v>
      </c>
      <c r="M425" s="12"/>
      <c r="N425" s="12"/>
      <c r="O425" s="12"/>
      <c r="P425" s="13">
        <f>50-(L425)</f>
        <v>49</v>
      </c>
      <c r="Q425" s="13">
        <f>SUM(F425:O425)</f>
        <v>50</v>
      </c>
      <c r="R425" s="14">
        <f>F425/$P425*100</f>
        <v>0</v>
      </c>
      <c r="S425" s="15">
        <f>G425/$P425*100</f>
        <v>0</v>
      </c>
      <c r="T425" s="15">
        <f>H425/$P425*100</f>
        <v>0</v>
      </c>
      <c r="U425" s="15">
        <f>I425/$P425*100</f>
        <v>100</v>
      </c>
      <c r="V425" s="15">
        <f>J425/$P425*100</f>
        <v>0</v>
      </c>
      <c r="W425" s="15">
        <f>K425/$P425*100</f>
        <v>0</v>
      </c>
      <c r="X425" s="15">
        <f>M425/P425*100</f>
        <v>0</v>
      </c>
      <c r="Y425" s="15">
        <f>N425/Q425*100</f>
        <v>0</v>
      </c>
      <c r="Z425" s="15">
        <f>O425/Q425*100</f>
        <v>0</v>
      </c>
      <c r="AA425" s="63">
        <f>SUM(R425:Z425)</f>
        <v>100</v>
      </c>
      <c r="AB425" s="13" t="s">
        <v>114</v>
      </c>
      <c r="AC425" s="54"/>
      <c r="AD425" s="58"/>
      <c r="AE425" s="6">
        <v>0</v>
      </c>
    </row>
    <row r="426" spans="1:31">
      <c r="A426" s="40" t="s">
        <v>113</v>
      </c>
      <c r="B426" s="35">
        <v>60</v>
      </c>
      <c r="C426" s="13" t="s">
        <v>311</v>
      </c>
      <c r="D426" s="12">
        <v>15</v>
      </c>
      <c r="E426" s="38">
        <v>0.1918634259259259</v>
      </c>
      <c r="F426" s="13"/>
      <c r="G426" s="12">
        <v>8</v>
      </c>
      <c r="H426" s="12"/>
      <c r="I426" s="12">
        <v>42</v>
      </c>
      <c r="J426" s="12"/>
      <c r="K426" s="12"/>
      <c r="L426" s="12"/>
      <c r="M426" s="12"/>
      <c r="N426" s="12"/>
      <c r="O426" s="12"/>
      <c r="P426" s="13">
        <f>50-(L426)</f>
        <v>50</v>
      </c>
      <c r="Q426" s="13">
        <f>SUM(F426:O426)</f>
        <v>50</v>
      </c>
      <c r="R426" s="14">
        <f>F426/$P426*100</f>
        <v>0</v>
      </c>
      <c r="S426" s="15">
        <f>G426/$P426*100</f>
        <v>16</v>
      </c>
      <c r="T426" s="15">
        <f>H426/$P426*100</f>
        <v>0</v>
      </c>
      <c r="U426" s="15">
        <f>I426/$P426*100</f>
        <v>84</v>
      </c>
      <c r="V426" s="15">
        <f>J426/$P426*100</f>
        <v>0</v>
      </c>
      <c r="W426" s="15">
        <f>K426/$P426*100</f>
        <v>0</v>
      </c>
      <c r="X426" s="15">
        <f>M426/P426*100</f>
        <v>0</v>
      </c>
      <c r="Y426" s="15">
        <f>N426/Q426*100</f>
        <v>0</v>
      </c>
      <c r="Z426" s="15">
        <f>O426/Q426*100</f>
        <v>0</v>
      </c>
      <c r="AA426" s="63">
        <f>SUM(R426:Z426)</f>
        <v>100</v>
      </c>
      <c r="AB426" s="13" t="s">
        <v>114</v>
      </c>
      <c r="AC426" s="54"/>
      <c r="AD426" s="58"/>
      <c r="AE426" s="6">
        <v>0</v>
      </c>
    </row>
    <row r="427" spans="1:31">
      <c r="A427" s="40" t="s">
        <v>113</v>
      </c>
      <c r="B427" s="35">
        <v>60</v>
      </c>
      <c r="C427" s="13" t="s">
        <v>311</v>
      </c>
      <c r="D427" s="12">
        <v>16</v>
      </c>
      <c r="E427" s="38">
        <v>0.19818287037037038</v>
      </c>
      <c r="F427" s="13"/>
      <c r="G427" s="12">
        <v>1</v>
      </c>
      <c r="H427" s="12"/>
      <c r="I427" s="12">
        <v>49</v>
      </c>
      <c r="J427" s="12"/>
      <c r="K427" s="12"/>
      <c r="L427" s="12"/>
      <c r="M427" s="12"/>
      <c r="N427" s="12"/>
      <c r="O427" s="12"/>
      <c r="P427" s="13">
        <f>50-(L427)</f>
        <v>50</v>
      </c>
      <c r="Q427" s="13">
        <f>SUM(F427:O427)</f>
        <v>50</v>
      </c>
      <c r="R427" s="14">
        <f>F427/$P427*100</f>
        <v>0</v>
      </c>
      <c r="S427" s="15">
        <f>G427/$P427*100</f>
        <v>2</v>
      </c>
      <c r="T427" s="15">
        <f>H427/$P427*100</f>
        <v>0</v>
      </c>
      <c r="U427" s="15">
        <f>I427/$P427*100</f>
        <v>98</v>
      </c>
      <c r="V427" s="15">
        <f>J427/$P427*100</f>
        <v>0</v>
      </c>
      <c r="W427" s="15">
        <f>K427/$P427*100</f>
        <v>0</v>
      </c>
      <c r="X427" s="15">
        <f>M427/P427*100</f>
        <v>0</v>
      </c>
      <c r="Y427" s="15">
        <f>N427/Q427*100</f>
        <v>0</v>
      </c>
      <c r="Z427" s="15">
        <f>O427/Q427*100</f>
        <v>0</v>
      </c>
      <c r="AA427" s="63">
        <f>SUM(R427:Z427)</f>
        <v>100</v>
      </c>
      <c r="AB427" s="13" t="s">
        <v>114</v>
      </c>
      <c r="AC427" s="54"/>
      <c r="AD427" s="58"/>
      <c r="AE427" s="6">
        <v>0</v>
      </c>
    </row>
    <row r="428" spans="1:31">
      <c r="A428" s="40" t="s">
        <v>113</v>
      </c>
      <c r="B428" s="35">
        <v>60</v>
      </c>
      <c r="C428" s="13" t="s">
        <v>311</v>
      </c>
      <c r="D428" s="12">
        <v>17</v>
      </c>
      <c r="E428" s="38">
        <v>0.20628472222222224</v>
      </c>
      <c r="F428" s="13"/>
      <c r="G428" s="12"/>
      <c r="H428" s="12"/>
      <c r="I428" s="12">
        <v>44</v>
      </c>
      <c r="J428" s="12"/>
      <c r="K428" s="12">
        <v>6</v>
      </c>
      <c r="L428" s="12"/>
      <c r="M428" s="12"/>
      <c r="N428" s="12"/>
      <c r="O428" s="12"/>
      <c r="P428" s="13">
        <f>50-(L428)</f>
        <v>50</v>
      </c>
      <c r="Q428" s="13">
        <f>SUM(F428:O428)</f>
        <v>50</v>
      </c>
      <c r="R428" s="14">
        <f>F428/$P428*100</f>
        <v>0</v>
      </c>
      <c r="S428" s="15">
        <f>G428/$P428*100</f>
        <v>0</v>
      </c>
      <c r="T428" s="15">
        <f>H428/$P428*100</f>
        <v>0</v>
      </c>
      <c r="U428" s="15">
        <f>I428/$P428*100</f>
        <v>88</v>
      </c>
      <c r="V428" s="15">
        <f>J428/$P428*100</f>
        <v>0</v>
      </c>
      <c r="W428" s="15">
        <f>K428/$P428*100</f>
        <v>12</v>
      </c>
      <c r="X428" s="15">
        <f>M428/P428*100</f>
        <v>0</v>
      </c>
      <c r="Y428" s="15">
        <f>N428/Q428*100</f>
        <v>0</v>
      </c>
      <c r="Z428" s="15">
        <f>O428/Q428*100</f>
        <v>0</v>
      </c>
      <c r="AA428" s="63">
        <f>SUM(R428:Z428)</f>
        <v>100</v>
      </c>
      <c r="AB428" s="13" t="s">
        <v>114</v>
      </c>
      <c r="AC428" s="54"/>
      <c r="AD428" s="58"/>
      <c r="AE428" s="6">
        <v>0</v>
      </c>
    </row>
    <row r="429" spans="1:31">
      <c r="A429" s="40" t="s">
        <v>113</v>
      </c>
      <c r="B429" s="35">
        <v>60</v>
      </c>
      <c r="C429" s="13" t="s">
        <v>311</v>
      </c>
      <c r="D429" s="12">
        <v>18</v>
      </c>
      <c r="E429" s="38">
        <v>0.21059027777777775</v>
      </c>
      <c r="F429" s="13"/>
      <c r="G429" s="12"/>
      <c r="H429" s="12"/>
      <c r="I429" s="12">
        <v>50</v>
      </c>
      <c r="J429" s="12"/>
      <c r="K429" s="12"/>
      <c r="L429" s="12"/>
      <c r="M429" s="12"/>
      <c r="N429" s="12"/>
      <c r="O429" s="12"/>
      <c r="P429" s="13">
        <f>50-(L429)</f>
        <v>50</v>
      </c>
      <c r="Q429" s="13">
        <f>SUM(F429:O429)</f>
        <v>50</v>
      </c>
      <c r="R429" s="14">
        <f>F429/$P429*100</f>
        <v>0</v>
      </c>
      <c r="S429" s="15">
        <f>G429/$P429*100</f>
        <v>0</v>
      </c>
      <c r="T429" s="15">
        <f>H429/$P429*100</f>
        <v>0</v>
      </c>
      <c r="U429" s="15">
        <f>I429/$P429*100</f>
        <v>100</v>
      </c>
      <c r="V429" s="15">
        <f>J429/$P429*100</f>
        <v>0</v>
      </c>
      <c r="W429" s="15">
        <f>K429/$P429*100</f>
        <v>0</v>
      </c>
      <c r="X429" s="15">
        <f>M429/P429*100</f>
        <v>0</v>
      </c>
      <c r="Y429" s="15">
        <f>N429/Q429*100</f>
        <v>0</v>
      </c>
      <c r="Z429" s="15">
        <f>O429/Q429*100</f>
        <v>0</v>
      </c>
      <c r="AA429" s="63">
        <f>SUM(R429:Z429)</f>
        <v>100</v>
      </c>
      <c r="AB429" s="13" t="s">
        <v>114</v>
      </c>
      <c r="AC429" s="54"/>
      <c r="AD429" s="58"/>
      <c r="AE429" s="6">
        <v>0</v>
      </c>
    </row>
    <row r="430" spans="1:31" s="12" customFormat="1">
      <c r="A430" s="40" t="s">
        <v>113</v>
      </c>
      <c r="B430" s="35">
        <v>60</v>
      </c>
      <c r="C430" s="13" t="s">
        <v>311</v>
      </c>
      <c r="D430" s="12">
        <v>19</v>
      </c>
      <c r="E430" s="38">
        <v>0.21392361111111111</v>
      </c>
      <c r="F430" s="13"/>
      <c r="I430" s="12">
        <v>46</v>
      </c>
      <c r="K430" s="12">
        <v>4</v>
      </c>
      <c r="P430" s="13">
        <f>50-(L430)</f>
        <v>50</v>
      </c>
      <c r="Q430" s="13">
        <f>SUM(F430:O430)</f>
        <v>50</v>
      </c>
      <c r="R430" s="14">
        <f>F430/$P430*100</f>
        <v>0</v>
      </c>
      <c r="S430" s="15">
        <f>G430/$P430*100</f>
        <v>0</v>
      </c>
      <c r="T430" s="15">
        <f>H430/$P430*100</f>
        <v>0</v>
      </c>
      <c r="U430" s="15">
        <f>I430/$P430*100</f>
        <v>92</v>
      </c>
      <c r="V430" s="15">
        <f>J430/$P430*100</f>
        <v>0</v>
      </c>
      <c r="W430" s="15">
        <f>K430/$P430*100</f>
        <v>8</v>
      </c>
      <c r="X430" s="15">
        <f>M430/P430*100</f>
        <v>0</v>
      </c>
      <c r="Y430" s="15">
        <f>N430/Q430*100</f>
        <v>0</v>
      </c>
      <c r="Z430" s="15">
        <f>O430/Q430*100</f>
        <v>0</v>
      </c>
      <c r="AA430" s="63">
        <f>SUM(R430:Z430)</f>
        <v>100</v>
      </c>
      <c r="AB430" s="13" t="s">
        <v>114</v>
      </c>
      <c r="AC430" s="54"/>
      <c r="AD430" s="58"/>
      <c r="AE430" s="6">
        <v>0</v>
      </c>
    </row>
    <row r="431" spans="1:31">
      <c r="A431" s="40" t="s">
        <v>113</v>
      </c>
      <c r="B431" s="35">
        <v>60</v>
      </c>
      <c r="C431" s="13" t="s">
        <v>311</v>
      </c>
      <c r="D431" s="12">
        <v>20</v>
      </c>
      <c r="E431" s="38">
        <v>0.21679398148148146</v>
      </c>
      <c r="F431" s="13"/>
      <c r="G431" s="12">
        <v>6</v>
      </c>
      <c r="H431" s="12"/>
      <c r="I431" s="12">
        <v>44</v>
      </c>
      <c r="J431" s="12"/>
      <c r="K431" s="12"/>
      <c r="L431" s="12"/>
      <c r="M431" s="12"/>
      <c r="N431" s="12"/>
      <c r="O431" s="12"/>
      <c r="P431" s="13">
        <f>50-(L431)</f>
        <v>50</v>
      </c>
      <c r="Q431" s="13">
        <f>SUM(F431:O431)</f>
        <v>50</v>
      </c>
      <c r="R431" s="14">
        <f>F431/$P431*100</f>
        <v>0</v>
      </c>
      <c r="S431" s="15">
        <f>G431/$P431*100</f>
        <v>12</v>
      </c>
      <c r="T431" s="15">
        <f>H431/$P431*100</f>
        <v>0</v>
      </c>
      <c r="U431" s="15">
        <f>I431/$P431*100</f>
        <v>88</v>
      </c>
      <c r="V431" s="15">
        <f>J431/$P431*100</f>
        <v>0</v>
      </c>
      <c r="W431" s="15">
        <f>K431/$P431*100</f>
        <v>0</v>
      </c>
      <c r="X431" s="15">
        <f>M431/P431*100</f>
        <v>0</v>
      </c>
      <c r="Y431" s="15">
        <f>N431/Q431*100</f>
        <v>0</v>
      </c>
      <c r="Z431" s="15">
        <f>O431/Q431*100</f>
        <v>0</v>
      </c>
      <c r="AA431" s="63">
        <f>SUM(R431:Z431)</f>
        <v>100</v>
      </c>
      <c r="AB431" s="13" t="s">
        <v>114</v>
      </c>
      <c r="AC431" s="54"/>
      <c r="AD431" s="58"/>
      <c r="AE431" s="6">
        <v>0</v>
      </c>
    </row>
    <row r="432" spans="1:31">
      <c r="A432" s="40" t="s">
        <v>113</v>
      </c>
      <c r="B432" s="35">
        <v>60</v>
      </c>
      <c r="C432" s="13" t="s">
        <v>311</v>
      </c>
      <c r="D432" s="12">
        <v>21</v>
      </c>
      <c r="E432" s="38">
        <v>0.21957175925925929</v>
      </c>
      <c r="F432" s="13"/>
      <c r="G432" s="12">
        <v>1</v>
      </c>
      <c r="H432" s="12"/>
      <c r="I432" s="12">
        <v>49</v>
      </c>
      <c r="J432" s="12"/>
      <c r="K432" s="12"/>
      <c r="L432" s="12"/>
      <c r="M432" s="12"/>
      <c r="N432" s="12"/>
      <c r="O432" s="12"/>
      <c r="P432" s="13">
        <f>50-(L432)</f>
        <v>50</v>
      </c>
      <c r="Q432" s="13">
        <f>SUM(F432:O432)</f>
        <v>50</v>
      </c>
      <c r="R432" s="14">
        <f>F432/$P432*100</f>
        <v>0</v>
      </c>
      <c r="S432" s="15">
        <f>G432/$P432*100</f>
        <v>2</v>
      </c>
      <c r="T432" s="15">
        <f>H432/$P432*100</f>
        <v>0</v>
      </c>
      <c r="U432" s="15">
        <f>I432/$P432*100</f>
        <v>98</v>
      </c>
      <c r="V432" s="15">
        <f>J432/$P432*100</f>
        <v>0</v>
      </c>
      <c r="W432" s="15">
        <f>K432/$P432*100</f>
        <v>0</v>
      </c>
      <c r="X432" s="15">
        <f>M432/P432*100</f>
        <v>0</v>
      </c>
      <c r="Y432" s="15">
        <f>N432/Q432*100</f>
        <v>0</v>
      </c>
      <c r="Z432" s="15">
        <f>O432/Q432*100</f>
        <v>0</v>
      </c>
      <c r="AA432" s="63">
        <f>SUM(R432:Z432)</f>
        <v>100</v>
      </c>
      <c r="AB432" s="13" t="s">
        <v>114</v>
      </c>
      <c r="AC432" s="54"/>
      <c r="AD432" s="58"/>
      <c r="AE432" s="6">
        <v>0</v>
      </c>
    </row>
    <row r="433" spans="1:31">
      <c r="A433" s="40" t="s">
        <v>113</v>
      </c>
      <c r="B433" s="35">
        <v>60</v>
      </c>
      <c r="C433" s="13" t="s">
        <v>311</v>
      </c>
      <c r="D433" s="12">
        <v>25</v>
      </c>
      <c r="E433" s="38">
        <v>0.23359953703703704</v>
      </c>
      <c r="F433" s="13"/>
      <c r="G433" s="12">
        <v>1</v>
      </c>
      <c r="H433" s="12"/>
      <c r="I433" s="12">
        <v>49</v>
      </c>
      <c r="J433" s="12"/>
      <c r="K433" s="12"/>
      <c r="L433" s="12"/>
      <c r="M433" s="12"/>
      <c r="N433" s="12"/>
      <c r="O433" s="12"/>
      <c r="P433" s="13">
        <f>50-(L433)</f>
        <v>50</v>
      </c>
      <c r="Q433" s="13">
        <f>SUM(F433:O433)</f>
        <v>50</v>
      </c>
      <c r="R433" s="14">
        <f>F433/$P433*100</f>
        <v>0</v>
      </c>
      <c r="S433" s="15">
        <f>G433/$P433*100</f>
        <v>2</v>
      </c>
      <c r="T433" s="15">
        <f>H433/$P433*100</f>
        <v>0</v>
      </c>
      <c r="U433" s="15">
        <f>I433/$P433*100</f>
        <v>98</v>
      </c>
      <c r="V433" s="15">
        <f>J433/$P433*100</f>
        <v>0</v>
      </c>
      <c r="W433" s="15">
        <f>K433/$P433*100</f>
        <v>0</v>
      </c>
      <c r="X433" s="15">
        <f>M433/P433*100</f>
        <v>0</v>
      </c>
      <c r="Y433" s="15">
        <f>N433/Q433*100</f>
        <v>0</v>
      </c>
      <c r="Z433" s="15">
        <f>O433/Q433*100</f>
        <v>0</v>
      </c>
      <c r="AA433" s="63">
        <f>SUM(R433:Z433)</f>
        <v>100</v>
      </c>
      <c r="AB433" s="13" t="s">
        <v>114</v>
      </c>
      <c r="AC433" s="54"/>
      <c r="AD433" s="58"/>
      <c r="AE433" s="6">
        <v>0</v>
      </c>
    </row>
    <row r="434" spans="1:31">
      <c r="A434" s="40" t="s">
        <v>113</v>
      </c>
      <c r="B434" s="35">
        <v>60</v>
      </c>
      <c r="C434" s="13" t="s">
        <v>311</v>
      </c>
      <c r="D434" s="12">
        <v>26</v>
      </c>
      <c r="E434" s="38">
        <v>0.23778935185185182</v>
      </c>
      <c r="F434" s="13"/>
      <c r="G434" s="12"/>
      <c r="H434" s="12"/>
      <c r="I434" s="12">
        <v>49</v>
      </c>
      <c r="J434" s="12"/>
      <c r="K434" s="12">
        <v>1</v>
      </c>
      <c r="L434" s="12"/>
      <c r="M434" s="12"/>
      <c r="N434" s="12"/>
      <c r="O434" s="12"/>
      <c r="P434" s="13">
        <f>50-(L434)</f>
        <v>50</v>
      </c>
      <c r="Q434" s="13">
        <f>SUM(F434:O434)</f>
        <v>50</v>
      </c>
      <c r="R434" s="14">
        <f>F434/$P434*100</f>
        <v>0</v>
      </c>
      <c r="S434" s="15">
        <f>G434/$P434*100</f>
        <v>0</v>
      </c>
      <c r="T434" s="15">
        <f>H434/$P434*100</f>
        <v>0</v>
      </c>
      <c r="U434" s="15">
        <f>I434/$P434*100</f>
        <v>98</v>
      </c>
      <c r="V434" s="15">
        <f>J434/$P434*100</f>
        <v>0</v>
      </c>
      <c r="W434" s="15">
        <f>K434/$P434*100</f>
        <v>2</v>
      </c>
      <c r="X434" s="15">
        <f>M434/P434*100</f>
        <v>0</v>
      </c>
      <c r="Y434" s="15">
        <f>N434/Q434*100</f>
        <v>0</v>
      </c>
      <c r="Z434" s="15">
        <f>O434/Q434*100</f>
        <v>0</v>
      </c>
      <c r="AA434" s="63">
        <f>SUM(R434:Z434)</f>
        <v>100</v>
      </c>
      <c r="AB434" s="13" t="s">
        <v>114</v>
      </c>
      <c r="AC434" s="54"/>
      <c r="AD434" s="58"/>
      <c r="AE434" s="6">
        <v>0</v>
      </c>
    </row>
    <row r="435" spans="1:31">
      <c r="A435" s="40" t="s">
        <v>113</v>
      </c>
      <c r="B435" s="35">
        <v>60</v>
      </c>
      <c r="C435" s="13" t="s">
        <v>311</v>
      </c>
      <c r="D435" s="12">
        <v>27</v>
      </c>
      <c r="E435" s="38">
        <v>0.24181712962962965</v>
      </c>
      <c r="F435" s="13">
        <v>3</v>
      </c>
      <c r="G435" s="12"/>
      <c r="H435" s="12"/>
      <c r="I435" s="12">
        <v>47</v>
      </c>
      <c r="J435" s="12"/>
      <c r="K435" s="12"/>
      <c r="L435" s="12"/>
      <c r="M435" s="12"/>
      <c r="N435" s="12"/>
      <c r="O435" s="12"/>
      <c r="P435" s="13">
        <f>50-(L435)</f>
        <v>50</v>
      </c>
      <c r="Q435" s="13">
        <f>SUM(F435:O435)</f>
        <v>50</v>
      </c>
      <c r="R435" s="14">
        <f>F435/$P435*100</f>
        <v>6</v>
      </c>
      <c r="S435" s="15">
        <f>G435/$P435*100</f>
        <v>0</v>
      </c>
      <c r="T435" s="15">
        <f>H435/$P435*100</f>
        <v>0</v>
      </c>
      <c r="U435" s="15">
        <f>I435/$P435*100</f>
        <v>94</v>
      </c>
      <c r="V435" s="15">
        <f>J435/$P435*100</f>
        <v>0</v>
      </c>
      <c r="W435" s="15">
        <f>K435/$P435*100</f>
        <v>0</v>
      </c>
      <c r="X435" s="15">
        <f>M435/P435*100</f>
        <v>0</v>
      </c>
      <c r="Y435" s="15">
        <f>N435/Q435*100</f>
        <v>0</v>
      </c>
      <c r="Z435" s="15">
        <f>O435/Q435*100</f>
        <v>0</v>
      </c>
      <c r="AA435" s="63">
        <f>SUM(R435:Z435)</f>
        <v>100</v>
      </c>
      <c r="AB435" s="13" t="s">
        <v>114</v>
      </c>
      <c r="AC435" s="54"/>
      <c r="AD435" s="58"/>
      <c r="AE435" s="6">
        <v>0</v>
      </c>
    </row>
    <row r="436" spans="1:31">
      <c r="A436" s="40" t="s">
        <v>113</v>
      </c>
      <c r="B436" s="35">
        <v>60</v>
      </c>
      <c r="C436" s="13" t="s">
        <v>311</v>
      </c>
      <c r="D436" s="12">
        <v>28</v>
      </c>
      <c r="E436" s="38">
        <v>0.2459375</v>
      </c>
      <c r="F436" s="13">
        <v>1</v>
      </c>
      <c r="G436" s="12"/>
      <c r="H436" s="12"/>
      <c r="I436" s="12">
        <v>49</v>
      </c>
      <c r="J436" s="12"/>
      <c r="K436" s="12"/>
      <c r="L436" s="12"/>
      <c r="M436" s="12"/>
      <c r="N436" s="12"/>
      <c r="O436" s="12"/>
      <c r="P436" s="13">
        <f>50-(L436)</f>
        <v>50</v>
      </c>
      <c r="Q436" s="13">
        <f>SUM(F436:O436)</f>
        <v>50</v>
      </c>
      <c r="R436" s="14">
        <f>F436/$P436*100</f>
        <v>2</v>
      </c>
      <c r="S436" s="15">
        <f>G436/$P436*100</f>
        <v>0</v>
      </c>
      <c r="T436" s="15">
        <f>H436/$P436*100</f>
        <v>0</v>
      </c>
      <c r="U436" s="15">
        <f>I436/$P436*100</f>
        <v>98</v>
      </c>
      <c r="V436" s="15">
        <f>J436/$P436*100</f>
        <v>0</v>
      </c>
      <c r="W436" s="15">
        <f>K436/$P436*100</f>
        <v>0</v>
      </c>
      <c r="X436" s="15">
        <f>M436/P436*100</f>
        <v>0</v>
      </c>
      <c r="Y436" s="15">
        <f>N436/Q436*100</f>
        <v>0</v>
      </c>
      <c r="Z436" s="15">
        <f>O436/Q436*100</f>
        <v>0</v>
      </c>
      <c r="AA436" s="63">
        <f>SUM(R436:Z436)</f>
        <v>100</v>
      </c>
      <c r="AB436" s="13" t="s">
        <v>114</v>
      </c>
      <c r="AC436" s="54"/>
      <c r="AD436" s="58"/>
      <c r="AE436" s="6">
        <v>0</v>
      </c>
    </row>
    <row r="437" spans="1:31">
      <c r="A437" s="40" t="s">
        <v>113</v>
      </c>
      <c r="B437" s="35">
        <v>60</v>
      </c>
      <c r="C437" s="13" t="s">
        <v>311</v>
      </c>
      <c r="D437" s="12">
        <v>29</v>
      </c>
      <c r="E437" s="38">
        <v>0.25140046296296298</v>
      </c>
      <c r="F437" s="13">
        <v>2</v>
      </c>
      <c r="G437" s="12"/>
      <c r="H437" s="12"/>
      <c r="I437" s="12">
        <v>47</v>
      </c>
      <c r="J437" s="12"/>
      <c r="K437" s="12"/>
      <c r="L437" s="12">
        <v>1</v>
      </c>
      <c r="M437" s="12"/>
      <c r="N437" s="12"/>
      <c r="O437" s="12"/>
      <c r="P437" s="13">
        <f>50-(L437)</f>
        <v>49</v>
      </c>
      <c r="Q437" s="13">
        <f>SUM(F437:O437)</f>
        <v>50</v>
      </c>
      <c r="R437" s="14">
        <f>F437/$P437*100</f>
        <v>4.0816326530612246</v>
      </c>
      <c r="S437" s="15">
        <f>G437/$P437*100</f>
        <v>0</v>
      </c>
      <c r="T437" s="15">
        <f>H437/$P437*100</f>
        <v>0</v>
      </c>
      <c r="U437" s="15">
        <f>I437/$P437*100</f>
        <v>95.918367346938766</v>
      </c>
      <c r="V437" s="15">
        <f>J437/$P437*100</f>
        <v>0</v>
      </c>
      <c r="W437" s="15">
        <f>K437/$P437*100</f>
        <v>0</v>
      </c>
      <c r="X437" s="15">
        <f>M437/P437*100</f>
        <v>0</v>
      </c>
      <c r="Y437" s="15">
        <f>N437/Q437*100</f>
        <v>0</v>
      </c>
      <c r="Z437" s="15">
        <f>O437/Q437*100</f>
        <v>0</v>
      </c>
      <c r="AA437" s="63">
        <f>SUM(R437:Z437)</f>
        <v>99.999999999999986</v>
      </c>
      <c r="AB437" s="13" t="s">
        <v>114</v>
      </c>
      <c r="AC437" s="54"/>
      <c r="AD437" s="58"/>
      <c r="AE437" s="6">
        <v>0</v>
      </c>
    </row>
    <row r="438" spans="1:31">
      <c r="A438" s="40" t="s">
        <v>113</v>
      </c>
      <c r="B438" s="35">
        <v>60</v>
      </c>
      <c r="C438" s="13" t="s">
        <v>311</v>
      </c>
      <c r="D438" s="13">
        <v>30</v>
      </c>
      <c r="E438" s="22">
        <v>0.25568287037037035</v>
      </c>
      <c r="F438" s="13"/>
      <c r="G438" s="13"/>
      <c r="H438" s="13"/>
      <c r="I438" s="13">
        <v>50</v>
      </c>
      <c r="J438" s="13"/>
      <c r="K438" s="13"/>
      <c r="L438" s="13"/>
      <c r="M438" s="13"/>
      <c r="N438" s="13"/>
      <c r="O438" s="13"/>
      <c r="P438" s="13">
        <f>50-(L438)</f>
        <v>50</v>
      </c>
      <c r="Q438" s="13">
        <f>SUM(F438:O438)</f>
        <v>50</v>
      </c>
      <c r="R438" s="14">
        <f>F438/$P438*100</f>
        <v>0</v>
      </c>
      <c r="S438" s="15">
        <f>G438/$P438*100</f>
        <v>0</v>
      </c>
      <c r="T438" s="15">
        <f>H438/$P438*100</f>
        <v>0</v>
      </c>
      <c r="U438" s="15">
        <f>I438/$P438*100</f>
        <v>100</v>
      </c>
      <c r="V438" s="15">
        <f>J438/$P438*100</f>
        <v>0</v>
      </c>
      <c r="W438" s="15">
        <f>K438/$P438*100</f>
        <v>0</v>
      </c>
      <c r="X438" s="15">
        <f>M438/P438*100</f>
        <v>0</v>
      </c>
      <c r="Y438" s="15">
        <f>N438/Q438*100</f>
        <v>0</v>
      </c>
      <c r="Z438" s="15">
        <f>O438/Q438*100</f>
        <v>0</v>
      </c>
      <c r="AA438" s="63">
        <f>SUM(R438:Z438)</f>
        <v>100</v>
      </c>
      <c r="AB438" s="13" t="s">
        <v>114</v>
      </c>
      <c r="AC438" s="52"/>
      <c r="AD438" s="58"/>
      <c r="AE438" s="6">
        <v>0</v>
      </c>
    </row>
    <row r="439" spans="1:31">
      <c r="A439" s="40" t="s">
        <v>115</v>
      </c>
      <c r="B439" s="28">
        <v>40</v>
      </c>
      <c r="C439" s="13" t="s">
        <v>311</v>
      </c>
      <c r="D439" s="6">
        <v>1</v>
      </c>
      <c r="E439" s="6" t="s">
        <v>215</v>
      </c>
      <c r="I439" s="6">
        <v>49</v>
      </c>
      <c r="K439" s="6">
        <v>1</v>
      </c>
      <c r="P439" s="7">
        <f>50-(L439)</f>
        <v>50</v>
      </c>
      <c r="Q439" s="7">
        <f>SUM(F439:O439)</f>
        <v>50</v>
      </c>
      <c r="R439" s="8">
        <f>F439/$P439*100</f>
        <v>0</v>
      </c>
      <c r="S439" s="9">
        <f>G439/$P439*100</f>
        <v>0</v>
      </c>
      <c r="T439" s="9">
        <f>H439/$P439*100</f>
        <v>0</v>
      </c>
      <c r="U439" s="9">
        <f>I439/$P439*100</f>
        <v>98</v>
      </c>
      <c r="V439" s="9">
        <f>J439/$P439*100</f>
        <v>0</v>
      </c>
      <c r="W439" s="9">
        <f>K439/$P439*100</f>
        <v>2</v>
      </c>
      <c r="X439" s="9">
        <f>M439/P439*100</f>
        <v>0</v>
      </c>
      <c r="Y439" s="9">
        <f>N439/Q439*100</f>
        <v>0</v>
      </c>
      <c r="Z439" s="9">
        <f>O439/Q439*100</f>
        <v>0</v>
      </c>
      <c r="AA439" s="61">
        <f>SUM(R439:Z439)</f>
        <v>100</v>
      </c>
      <c r="AB439" s="7" t="s">
        <v>114</v>
      </c>
      <c r="AC439" s="49" t="s">
        <v>216</v>
      </c>
      <c r="AE439" s="6">
        <v>0</v>
      </c>
    </row>
    <row r="440" spans="1:31" s="12" customFormat="1" ht="24">
      <c r="A440" s="41" t="s">
        <v>115</v>
      </c>
      <c r="B440" s="28">
        <v>40</v>
      </c>
      <c r="C440" s="13" t="s">
        <v>311</v>
      </c>
      <c r="D440" s="6">
        <v>10</v>
      </c>
      <c r="E440" s="6" t="s">
        <v>228</v>
      </c>
      <c r="F440" s="7"/>
      <c r="G440" s="6"/>
      <c r="H440" s="6"/>
      <c r="I440" s="6">
        <v>50</v>
      </c>
      <c r="J440" s="6"/>
      <c r="K440" s="6"/>
      <c r="L440" s="6"/>
      <c r="M440" s="6"/>
      <c r="N440" s="6"/>
      <c r="O440" s="6"/>
      <c r="P440" s="7">
        <f>50-(L440)</f>
        <v>50</v>
      </c>
      <c r="Q440" s="7">
        <f>SUM(F440:O440)</f>
        <v>50</v>
      </c>
      <c r="R440" s="8">
        <f>F440/$P440*100</f>
        <v>0</v>
      </c>
      <c r="S440" s="9">
        <f>G440/$P440*100</f>
        <v>0</v>
      </c>
      <c r="T440" s="9">
        <f>H440/$P440*100</f>
        <v>0</v>
      </c>
      <c r="U440" s="9">
        <f>I440/$P440*100</f>
        <v>100</v>
      </c>
      <c r="V440" s="9">
        <f>J440/$P440*100</f>
        <v>0</v>
      </c>
      <c r="W440" s="9">
        <f>K440/$P440*100</f>
        <v>0</v>
      </c>
      <c r="X440" s="9">
        <f>M440/P440*100</f>
        <v>0</v>
      </c>
      <c r="Y440" s="9">
        <f>N440/Q440*100</f>
        <v>0</v>
      </c>
      <c r="Z440" s="9">
        <f>O440/Q440*100</f>
        <v>0</v>
      </c>
      <c r="AA440" s="61">
        <f>SUM(R440:Z440)</f>
        <v>100</v>
      </c>
      <c r="AB440" s="7" t="s">
        <v>114</v>
      </c>
      <c r="AC440" s="49"/>
      <c r="AD440" s="56"/>
      <c r="AE440" s="6">
        <v>0</v>
      </c>
    </row>
    <row r="441" spans="1:31" s="12" customFormat="1" ht="24">
      <c r="A441" s="41" t="s">
        <v>115</v>
      </c>
      <c r="B441" s="28">
        <v>40</v>
      </c>
      <c r="C441" s="13" t="s">
        <v>311</v>
      </c>
      <c r="D441" s="6">
        <v>11</v>
      </c>
      <c r="E441" s="6" t="s">
        <v>229</v>
      </c>
      <c r="F441" s="7"/>
      <c r="G441" s="6"/>
      <c r="H441" s="6"/>
      <c r="I441" s="6">
        <v>34</v>
      </c>
      <c r="J441" s="6"/>
      <c r="K441" s="6">
        <v>16</v>
      </c>
      <c r="L441" s="6"/>
      <c r="M441" s="6"/>
      <c r="N441" s="6"/>
      <c r="O441" s="6"/>
      <c r="P441" s="7">
        <f>50-(L441)</f>
        <v>50</v>
      </c>
      <c r="Q441" s="7">
        <f>SUM(F441:O441)</f>
        <v>50</v>
      </c>
      <c r="R441" s="8">
        <f>F441/$P441*100</f>
        <v>0</v>
      </c>
      <c r="S441" s="9">
        <f>G441/$P441*100</f>
        <v>0</v>
      </c>
      <c r="T441" s="9">
        <f>H441/$P441*100</f>
        <v>0</v>
      </c>
      <c r="U441" s="9">
        <f>I441/$P441*100</f>
        <v>68</v>
      </c>
      <c r="V441" s="9">
        <f>J441/$P441*100</f>
        <v>0</v>
      </c>
      <c r="W441" s="9">
        <f>K441/$P441*100</f>
        <v>32</v>
      </c>
      <c r="X441" s="9">
        <f>M441/P441*100</f>
        <v>0</v>
      </c>
      <c r="Y441" s="9">
        <f>N441/Q441*100</f>
        <v>0</v>
      </c>
      <c r="Z441" s="9">
        <f>O441/Q441*100</f>
        <v>0</v>
      </c>
      <c r="AA441" s="61">
        <f>SUM(R441:Z441)</f>
        <v>100</v>
      </c>
      <c r="AB441" s="7" t="s">
        <v>114</v>
      </c>
      <c r="AC441" s="49"/>
      <c r="AD441" s="56"/>
      <c r="AE441" s="6">
        <v>0</v>
      </c>
    </row>
    <row r="442" spans="1:31" s="12" customFormat="1" ht="24">
      <c r="A442" s="40" t="s">
        <v>115</v>
      </c>
      <c r="B442" s="28">
        <v>40</v>
      </c>
      <c r="C442" s="13" t="s">
        <v>311</v>
      </c>
      <c r="D442" s="7">
        <v>14</v>
      </c>
      <c r="E442" s="6" t="s">
        <v>232</v>
      </c>
      <c r="F442" s="7"/>
      <c r="G442" s="6"/>
      <c r="H442" s="6"/>
      <c r="I442" s="6">
        <v>29</v>
      </c>
      <c r="J442" s="6"/>
      <c r="K442" s="6">
        <v>13</v>
      </c>
      <c r="L442" s="6">
        <v>6</v>
      </c>
      <c r="M442" s="6">
        <v>2</v>
      </c>
      <c r="N442" s="6"/>
      <c r="O442" s="6"/>
      <c r="P442" s="7">
        <f>50-(L442)</f>
        <v>44</v>
      </c>
      <c r="Q442" s="7">
        <f>SUM(F442:O442)</f>
        <v>50</v>
      </c>
      <c r="R442" s="8">
        <f>F442/$P442*100</f>
        <v>0</v>
      </c>
      <c r="S442" s="9">
        <f>G442/$P442*100</f>
        <v>0</v>
      </c>
      <c r="T442" s="9">
        <f>H442/$P442*100</f>
        <v>0</v>
      </c>
      <c r="U442" s="9">
        <f>I442/$P442*100</f>
        <v>65.909090909090907</v>
      </c>
      <c r="V442" s="9">
        <f>J442/$P442*100</f>
        <v>0</v>
      </c>
      <c r="W442" s="9">
        <f>K442/$P442*100</f>
        <v>29.545454545454547</v>
      </c>
      <c r="X442" s="9">
        <f>M442/P442*100</f>
        <v>4.5454545454545459</v>
      </c>
      <c r="Y442" s="9">
        <f>N442/Q442*100</f>
        <v>0</v>
      </c>
      <c r="Z442" s="9">
        <f>O442/Q442*100</f>
        <v>0</v>
      </c>
      <c r="AA442" s="61">
        <f>SUM(R442:Z442)</f>
        <v>100</v>
      </c>
      <c r="AB442" s="7" t="s">
        <v>114</v>
      </c>
      <c r="AC442" s="49" t="s">
        <v>219</v>
      </c>
      <c r="AD442" s="56"/>
      <c r="AE442" s="6">
        <v>0</v>
      </c>
    </row>
    <row r="443" spans="1:31" s="12" customFormat="1" ht="24">
      <c r="A443" s="40" t="s">
        <v>115</v>
      </c>
      <c r="B443" s="28">
        <v>40</v>
      </c>
      <c r="C443" s="13" t="s">
        <v>311</v>
      </c>
      <c r="D443" s="6">
        <v>15</v>
      </c>
      <c r="E443" s="6" t="s">
        <v>233</v>
      </c>
      <c r="F443" s="7"/>
      <c r="G443" s="6"/>
      <c r="H443" s="6"/>
      <c r="I443" s="6">
        <v>50</v>
      </c>
      <c r="J443" s="6"/>
      <c r="K443" s="6"/>
      <c r="L443" s="6"/>
      <c r="M443" s="6"/>
      <c r="N443" s="6"/>
      <c r="O443" s="6"/>
      <c r="P443" s="7">
        <f>50-(L443)</f>
        <v>50</v>
      </c>
      <c r="Q443" s="7">
        <f>SUM(F443:O443)</f>
        <v>50</v>
      </c>
      <c r="R443" s="8">
        <f>F443/$P443*100</f>
        <v>0</v>
      </c>
      <c r="S443" s="9">
        <f>G443/$P443*100</f>
        <v>0</v>
      </c>
      <c r="T443" s="9">
        <f>H443/$P443*100</f>
        <v>0</v>
      </c>
      <c r="U443" s="9">
        <f>I443/$P443*100</f>
        <v>100</v>
      </c>
      <c r="V443" s="9">
        <f>J443/$P443*100</f>
        <v>0</v>
      </c>
      <c r="W443" s="9">
        <f>K443/$P443*100</f>
        <v>0</v>
      </c>
      <c r="X443" s="9">
        <f>M443/P443*100</f>
        <v>0</v>
      </c>
      <c r="Y443" s="9">
        <f>N443/Q443*100</f>
        <v>0</v>
      </c>
      <c r="Z443" s="9">
        <f>O443/Q443*100</f>
        <v>0</v>
      </c>
      <c r="AA443" s="61">
        <f>SUM(R443:Z443)</f>
        <v>100</v>
      </c>
      <c r="AB443" s="7" t="s">
        <v>114</v>
      </c>
      <c r="AC443" s="49"/>
      <c r="AD443" s="56"/>
      <c r="AE443" s="6">
        <v>0</v>
      </c>
    </row>
    <row r="444" spans="1:31" s="12" customFormat="1" ht="24">
      <c r="A444" s="41" t="s">
        <v>115</v>
      </c>
      <c r="B444" s="35">
        <v>40</v>
      </c>
      <c r="C444" s="13" t="s">
        <v>311</v>
      </c>
      <c r="D444" s="12">
        <v>19</v>
      </c>
      <c r="E444" s="12" t="s">
        <v>244</v>
      </c>
      <c r="F444" s="13"/>
      <c r="I444" s="12">
        <v>49</v>
      </c>
      <c r="K444" s="12">
        <v>1</v>
      </c>
      <c r="P444" s="13">
        <f>50-(L444)</f>
        <v>50</v>
      </c>
      <c r="Q444" s="13">
        <f>SUM(F444:O444)</f>
        <v>50</v>
      </c>
      <c r="R444" s="14">
        <f>F444/$P444*100</f>
        <v>0</v>
      </c>
      <c r="S444" s="15">
        <f>G444/$P444*100</f>
        <v>0</v>
      </c>
      <c r="T444" s="15">
        <f>H444/$P444*100</f>
        <v>0</v>
      </c>
      <c r="U444" s="15">
        <f>I444/$P444*100</f>
        <v>98</v>
      </c>
      <c r="V444" s="15">
        <f>J444/$P444*100</f>
        <v>0</v>
      </c>
      <c r="W444" s="15">
        <f>K444/$P444*100</f>
        <v>2</v>
      </c>
      <c r="X444" s="15">
        <f>M444/P444*100</f>
        <v>0</v>
      </c>
      <c r="Y444" s="15">
        <f>N444/Q444*100</f>
        <v>0</v>
      </c>
      <c r="Z444" s="15">
        <f>O444/Q444*100</f>
        <v>0</v>
      </c>
      <c r="AA444" s="63">
        <f>SUM(R444:Z444)</f>
        <v>100</v>
      </c>
      <c r="AB444" s="13" t="s">
        <v>114</v>
      </c>
      <c r="AC444" s="54"/>
      <c r="AD444" s="58"/>
      <c r="AE444" s="6">
        <v>0</v>
      </c>
    </row>
    <row r="445" spans="1:31" s="12" customFormat="1" ht="24">
      <c r="A445" s="41" t="s">
        <v>115</v>
      </c>
      <c r="B445" s="35">
        <v>40</v>
      </c>
      <c r="C445" s="13" t="s">
        <v>311</v>
      </c>
      <c r="D445" s="12">
        <v>20</v>
      </c>
      <c r="E445" s="12" t="s">
        <v>245</v>
      </c>
      <c r="F445" s="13"/>
      <c r="L445" s="12">
        <v>50</v>
      </c>
      <c r="P445" s="13">
        <f>50-(L445)</f>
        <v>0</v>
      </c>
      <c r="Q445" s="13">
        <f>SUM(F445:O445)</f>
        <v>50</v>
      </c>
      <c r="R445" s="14" t="e">
        <f>F445/$P445*100</f>
        <v>#DIV/0!</v>
      </c>
      <c r="S445" s="15" t="e">
        <f>G445/$P445*100</f>
        <v>#DIV/0!</v>
      </c>
      <c r="T445" s="15" t="e">
        <f>H445/$P445*100</f>
        <v>#DIV/0!</v>
      </c>
      <c r="U445" s="15" t="e">
        <f>I445/$P445*100</f>
        <v>#DIV/0!</v>
      </c>
      <c r="V445" s="15" t="e">
        <f>J445/$P445*100</f>
        <v>#DIV/0!</v>
      </c>
      <c r="W445" s="15" t="e">
        <f>K445/$P445*100</f>
        <v>#DIV/0!</v>
      </c>
      <c r="X445" s="15" t="e">
        <f>M445/P445*100</f>
        <v>#DIV/0!</v>
      </c>
      <c r="Y445" s="15">
        <f>N445/Q445*100</f>
        <v>0</v>
      </c>
      <c r="Z445" s="15">
        <f>O445/Q445*100</f>
        <v>0</v>
      </c>
      <c r="AA445" s="63" t="e">
        <f>SUM(R445:Z445)</f>
        <v>#DIV/0!</v>
      </c>
      <c r="AB445" s="13" t="s">
        <v>114</v>
      </c>
      <c r="AC445" s="54" t="s">
        <v>243</v>
      </c>
      <c r="AD445" s="58"/>
      <c r="AE445" s="6">
        <v>0</v>
      </c>
    </row>
    <row r="446" spans="1:31" s="12" customFormat="1" ht="24">
      <c r="A446" s="41" t="s">
        <v>115</v>
      </c>
      <c r="B446" s="35">
        <v>40</v>
      </c>
      <c r="C446" s="13" t="s">
        <v>311</v>
      </c>
      <c r="D446" s="12">
        <v>21</v>
      </c>
      <c r="F446" s="13"/>
      <c r="P446" s="13">
        <v>0</v>
      </c>
      <c r="Q446" s="13">
        <f>SUM(F446:O446)</f>
        <v>0</v>
      </c>
      <c r="R446" s="14"/>
      <c r="S446" s="15"/>
      <c r="T446" s="15"/>
      <c r="U446" s="15"/>
      <c r="V446" s="15"/>
      <c r="W446" s="15"/>
      <c r="X446" s="15"/>
      <c r="Y446" s="15"/>
      <c r="Z446" s="15"/>
      <c r="AA446" s="63"/>
      <c r="AB446" s="13" t="s">
        <v>114</v>
      </c>
      <c r="AC446" s="54" t="s">
        <v>310</v>
      </c>
      <c r="AD446" s="58"/>
      <c r="AE446" s="6">
        <v>0</v>
      </c>
    </row>
    <row r="447" spans="1:31" s="12" customFormat="1" ht="24">
      <c r="A447" s="41" t="s">
        <v>115</v>
      </c>
      <c r="B447" s="35">
        <v>40</v>
      </c>
      <c r="C447" s="13" t="s">
        <v>311</v>
      </c>
      <c r="D447" s="12">
        <v>22</v>
      </c>
      <c r="E447" s="12" t="s">
        <v>246</v>
      </c>
      <c r="F447" s="13"/>
      <c r="I447" s="12">
        <v>47</v>
      </c>
      <c r="K447" s="12">
        <v>3</v>
      </c>
      <c r="P447" s="13">
        <f>50-(L447)</f>
        <v>50</v>
      </c>
      <c r="Q447" s="13">
        <f>SUM(F447:O447)</f>
        <v>50</v>
      </c>
      <c r="R447" s="14">
        <f>F447/$P447*100</f>
        <v>0</v>
      </c>
      <c r="S447" s="15">
        <f>G447/$P447*100</f>
        <v>0</v>
      </c>
      <c r="T447" s="15">
        <f>H447/$P447*100</f>
        <v>0</v>
      </c>
      <c r="U447" s="15">
        <f>I447/$P447*100</f>
        <v>94</v>
      </c>
      <c r="V447" s="15">
        <f>J447/$P447*100</f>
        <v>0</v>
      </c>
      <c r="W447" s="15">
        <f>K447/$P447*100</f>
        <v>6</v>
      </c>
      <c r="X447" s="15">
        <f>M447/P447*100</f>
        <v>0</v>
      </c>
      <c r="Y447" s="15">
        <f>N447/Q447*100</f>
        <v>0</v>
      </c>
      <c r="Z447" s="15">
        <f>O447/Q447*100</f>
        <v>0</v>
      </c>
      <c r="AA447" s="63">
        <f>SUM(R447:Z447)</f>
        <v>100</v>
      </c>
      <c r="AB447" s="13" t="s">
        <v>114</v>
      </c>
      <c r="AC447" s="54"/>
      <c r="AD447" s="58"/>
      <c r="AE447" s="6">
        <v>0</v>
      </c>
    </row>
    <row r="448" spans="1:31" s="12" customFormat="1" ht="24">
      <c r="A448" s="41" t="s">
        <v>115</v>
      </c>
      <c r="B448" s="35">
        <v>40</v>
      </c>
      <c r="C448" s="13" t="s">
        <v>311</v>
      </c>
      <c r="D448" s="12">
        <v>23</v>
      </c>
      <c r="F448" s="13"/>
      <c r="P448" s="13">
        <v>0</v>
      </c>
      <c r="Q448" s="13">
        <f>SUM(F448:O448)</f>
        <v>0</v>
      </c>
      <c r="R448" s="14"/>
      <c r="S448" s="15"/>
      <c r="T448" s="15"/>
      <c r="U448" s="15"/>
      <c r="V448" s="15"/>
      <c r="W448" s="15"/>
      <c r="X448" s="15"/>
      <c r="Y448" s="15"/>
      <c r="Z448" s="15"/>
      <c r="AA448" s="63"/>
      <c r="AB448" s="13" t="s">
        <v>114</v>
      </c>
      <c r="AC448" s="54" t="s">
        <v>310</v>
      </c>
      <c r="AD448" s="58"/>
      <c r="AE448" s="6">
        <v>0</v>
      </c>
    </row>
    <row r="449" spans="1:31" s="12" customFormat="1" ht="24">
      <c r="A449" s="41" t="s">
        <v>115</v>
      </c>
      <c r="B449" s="35">
        <v>40</v>
      </c>
      <c r="C449" s="13" t="s">
        <v>311</v>
      </c>
      <c r="D449" s="12">
        <v>25</v>
      </c>
      <c r="E449" s="12" t="s">
        <v>248</v>
      </c>
      <c r="F449" s="13"/>
      <c r="L449" s="12">
        <v>50</v>
      </c>
      <c r="P449" s="13">
        <f>50-(L449)</f>
        <v>0</v>
      </c>
      <c r="Q449" s="13">
        <f>SUM(F449:O449)</f>
        <v>50</v>
      </c>
      <c r="R449" s="14" t="e">
        <f>F449/$P449*100</f>
        <v>#DIV/0!</v>
      </c>
      <c r="S449" s="15" t="e">
        <f>G449/$P449*100</f>
        <v>#DIV/0!</v>
      </c>
      <c r="T449" s="15" t="e">
        <f>H449/$P449*100</f>
        <v>#DIV/0!</v>
      </c>
      <c r="U449" s="15" t="e">
        <f>I449/$P449*100</f>
        <v>#DIV/0!</v>
      </c>
      <c r="V449" s="15" t="e">
        <f>J449/$P449*100</f>
        <v>#DIV/0!</v>
      </c>
      <c r="W449" s="15" t="e">
        <f>K449/$P449*100</f>
        <v>#DIV/0!</v>
      </c>
      <c r="X449" s="15" t="e">
        <f>M449/P449*100</f>
        <v>#DIV/0!</v>
      </c>
      <c r="Y449" s="15">
        <f>N449/Q449*100</f>
        <v>0</v>
      </c>
      <c r="Z449" s="15">
        <f>O449/Q449*100</f>
        <v>0</v>
      </c>
      <c r="AA449" s="63" t="e">
        <f>SUM(R449:Z449)</f>
        <v>#DIV/0!</v>
      </c>
      <c r="AB449" s="13" t="s">
        <v>114</v>
      </c>
      <c r="AC449" s="54" t="s">
        <v>243</v>
      </c>
      <c r="AD449" s="58"/>
      <c r="AE449" s="6">
        <v>0</v>
      </c>
    </row>
    <row r="450" spans="1:31" s="12" customFormat="1" ht="24">
      <c r="A450" s="41" t="s">
        <v>115</v>
      </c>
      <c r="B450" s="35">
        <v>40</v>
      </c>
      <c r="C450" s="13" t="s">
        <v>311</v>
      </c>
      <c r="D450" s="12">
        <v>26</v>
      </c>
      <c r="E450" s="12" t="s">
        <v>249</v>
      </c>
      <c r="F450" s="13"/>
      <c r="L450" s="12">
        <v>50</v>
      </c>
      <c r="P450" s="13">
        <f>50-(L450)</f>
        <v>0</v>
      </c>
      <c r="Q450" s="13">
        <f>SUM(F450:O450)</f>
        <v>50</v>
      </c>
      <c r="R450" s="14" t="e">
        <f>F450/$P450*100</f>
        <v>#DIV/0!</v>
      </c>
      <c r="S450" s="15" t="e">
        <f>G450/$P450*100</f>
        <v>#DIV/0!</v>
      </c>
      <c r="T450" s="15" t="e">
        <f>H450/$P450*100</f>
        <v>#DIV/0!</v>
      </c>
      <c r="U450" s="15" t="e">
        <f>I450/$P450*100</f>
        <v>#DIV/0!</v>
      </c>
      <c r="V450" s="15" t="e">
        <f>J450/$P450*100</f>
        <v>#DIV/0!</v>
      </c>
      <c r="W450" s="15" t="e">
        <f>K450/$P450*100</f>
        <v>#DIV/0!</v>
      </c>
      <c r="X450" s="15" t="e">
        <f>M450/P450*100</f>
        <v>#DIV/0!</v>
      </c>
      <c r="Y450" s="15">
        <f>N450/Q450*100</f>
        <v>0</v>
      </c>
      <c r="Z450" s="15">
        <f>O450/Q450*100</f>
        <v>0</v>
      </c>
      <c r="AA450" s="63" t="e">
        <f>SUM(R450:Z450)</f>
        <v>#DIV/0!</v>
      </c>
      <c r="AB450" s="13" t="s">
        <v>114</v>
      </c>
      <c r="AC450" s="54" t="s">
        <v>243</v>
      </c>
      <c r="AD450" s="58"/>
      <c r="AE450" s="6">
        <v>0</v>
      </c>
    </row>
    <row r="451" spans="1:31" s="17" customFormat="1" ht="24">
      <c r="A451" s="42" t="s">
        <v>115</v>
      </c>
      <c r="B451" s="37">
        <v>40</v>
      </c>
      <c r="C451" s="17" t="s">
        <v>311</v>
      </c>
      <c r="D451" s="17">
        <v>27</v>
      </c>
      <c r="E451" s="17" t="s">
        <v>250</v>
      </c>
      <c r="L451" s="17">
        <v>50</v>
      </c>
      <c r="P451" s="17">
        <f>50-(L451)</f>
        <v>0</v>
      </c>
      <c r="Q451" s="17">
        <f>SUM(F451:O451)</f>
        <v>50</v>
      </c>
      <c r="R451" s="18" t="e">
        <f>F451/$P451*100</f>
        <v>#DIV/0!</v>
      </c>
      <c r="S451" s="19" t="e">
        <f>G451/$P451*100</f>
        <v>#DIV/0!</v>
      </c>
      <c r="T451" s="19" t="e">
        <f>H451/$P451*100</f>
        <v>#DIV/0!</v>
      </c>
      <c r="U451" s="19" t="e">
        <f>I451/$P451*100</f>
        <v>#DIV/0!</v>
      </c>
      <c r="V451" s="19" t="e">
        <f>J451/$P451*100</f>
        <v>#DIV/0!</v>
      </c>
      <c r="W451" s="19" t="e">
        <f>K451/$P451*100</f>
        <v>#DIV/0!</v>
      </c>
      <c r="X451" s="19" t="e">
        <f>M451/P451*100</f>
        <v>#DIV/0!</v>
      </c>
      <c r="Y451" s="19">
        <f>N451/Q451*100</f>
        <v>0</v>
      </c>
      <c r="Z451" s="19">
        <f>O451/Q451*100</f>
        <v>0</v>
      </c>
      <c r="AA451" s="64" t="e">
        <f>SUM(R451:Z451)</f>
        <v>#DIV/0!</v>
      </c>
      <c r="AB451" s="17" t="s">
        <v>114</v>
      </c>
      <c r="AC451" s="53" t="s">
        <v>243</v>
      </c>
      <c r="AD451" s="59"/>
      <c r="AE451" s="6">
        <v>0</v>
      </c>
    </row>
    <row r="452" spans="1:31">
      <c r="A452" s="43" t="s">
        <v>115</v>
      </c>
      <c r="B452" s="35">
        <v>40</v>
      </c>
      <c r="C452" s="13" t="s">
        <v>311</v>
      </c>
      <c r="D452" s="12">
        <v>28</v>
      </c>
      <c r="E452" s="12"/>
      <c r="F452" s="13"/>
      <c r="G452" s="12"/>
      <c r="H452" s="12"/>
      <c r="I452" s="12"/>
      <c r="J452" s="12"/>
      <c r="K452" s="12"/>
      <c r="L452" s="12"/>
      <c r="M452" s="12"/>
      <c r="N452" s="12"/>
      <c r="O452" s="12"/>
      <c r="P452" s="13">
        <v>0</v>
      </c>
      <c r="Q452" s="13">
        <f>SUM(F452:O452)</f>
        <v>0</v>
      </c>
      <c r="R452" s="14" t="e">
        <f>F452/$P452*100</f>
        <v>#DIV/0!</v>
      </c>
      <c r="S452" s="15" t="e">
        <f>G452/$P452*100</f>
        <v>#DIV/0!</v>
      </c>
      <c r="T452" s="15" t="e">
        <f>H452/$P452*100</f>
        <v>#DIV/0!</v>
      </c>
      <c r="U452" s="15" t="e">
        <f>I452/$P452*100</f>
        <v>#DIV/0!</v>
      </c>
      <c r="V452" s="15" t="e">
        <f>J452/$P452*100</f>
        <v>#DIV/0!</v>
      </c>
      <c r="W452" s="15" t="e">
        <f>K452/$P452*100</f>
        <v>#DIV/0!</v>
      </c>
      <c r="X452" s="15" t="e">
        <f>M452/P452*100</f>
        <v>#DIV/0!</v>
      </c>
      <c r="Y452" s="15" t="e">
        <f>N452/Q452*100</f>
        <v>#DIV/0!</v>
      </c>
      <c r="Z452" s="15" t="e">
        <f>O452/Q452*100</f>
        <v>#DIV/0!</v>
      </c>
      <c r="AA452" s="63" t="e">
        <f>SUM(R452:Z452)</f>
        <v>#DIV/0!</v>
      </c>
      <c r="AB452" s="13" t="s">
        <v>114</v>
      </c>
      <c r="AC452" s="54" t="s">
        <v>252</v>
      </c>
      <c r="AD452" s="58"/>
      <c r="AE452" s="6">
        <v>0</v>
      </c>
    </row>
    <row r="453" spans="1:31">
      <c r="A453" s="43" t="s">
        <v>115</v>
      </c>
      <c r="B453" s="35">
        <v>40</v>
      </c>
      <c r="C453" s="13" t="s">
        <v>311</v>
      </c>
      <c r="D453" s="12">
        <v>29</v>
      </c>
      <c r="E453" s="12"/>
      <c r="F453" s="13"/>
      <c r="G453" s="12"/>
      <c r="H453" s="12"/>
      <c r="I453" s="12"/>
      <c r="J453" s="12"/>
      <c r="K453" s="12"/>
      <c r="L453" s="12"/>
      <c r="M453" s="12"/>
      <c r="N453" s="12"/>
      <c r="O453" s="12"/>
      <c r="P453" s="13">
        <v>0</v>
      </c>
      <c r="Q453" s="13">
        <f>SUM(F453:O453)</f>
        <v>0</v>
      </c>
      <c r="R453" s="14" t="e">
        <f>F453/$P453*100</f>
        <v>#DIV/0!</v>
      </c>
      <c r="S453" s="15" t="e">
        <f>G453/$P453*100</f>
        <v>#DIV/0!</v>
      </c>
      <c r="T453" s="15" t="e">
        <f>H453/$P453*100</f>
        <v>#DIV/0!</v>
      </c>
      <c r="U453" s="15" t="e">
        <f>I453/$P453*100</f>
        <v>#DIV/0!</v>
      </c>
      <c r="V453" s="15" t="e">
        <f>J453/$P453*100</f>
        <v>#DIV/0!</v>
      </c>
      <c r="W453" s="15" t="e">
        <f>K453/$P453*100</f>
        <v>#DIV/0!</v>
      </c>
      <c r="X453" s="15" t="e">
        <f>M453/P453*100</f>
        <v>#DIV/0!</v>
      </c>
      <c r="Y453" s="15" t="e">
        <f>N453/Q453*100</f>
        <v>#DIV/0!</v>
      </c>
      <c r="Z453" s="15" t="e">
        <f>O453/Q453*100</f>
        <v>#DIV/0!</v>
      </c>
      <c r="AA453" s="63" t="e">
        <f>SUM(R453:Z453)</f>
        <v>#DIV/0!</v>
      </c>
      <c r="AB453" s="13" t="s">
        <v>114</v>
      </c>
      <c r="AC453" s="54" t="s">
        <v>252</v>
      </c>
      <c r="AD453" s="58"/>
      <c r="AE453" s="6">
        <v>0</v>
      </c>
    </row>
    <row r="454" spans="1:31">
      <c r="A454" s="43" t="s">
        <v>115</v>
      </c>
      <c r="B454" s="35">
        <v>40</v>
      </c>
      <c r="C454" s="13" t="s">
        <v>311</v>
      </c>
      <c r="D454" s="13">
        <v>30</v>
      </c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>
        <v>0</v>
      </c>
      <c r="Q454" s="13">
        <f>SUM(F454:O454)</f>
        <v>0</v>
      </c>
      <c r="R454" s="14" t="e">
        <f>F454/$P454*100</f>
        <v>#DIV/0!</v>
      </c>
      <c r="S454" s="15" t="e">
        <f>G454/$P454*100</f>
        <v>#DIV/0!</v>
      </c>
      <c r="T454" s="15" t="e">
        <f>H454/$P454*100</f>
        <v>#DIV/0!</v>
      </c>
      <c r="U454" s="15" t="e">
        <f>I454/$P454*100</f>
        <v>#DIV/0!</v>
      </c>
      <c r="V454" s="15" t="e">
        <f>J454/$P454*100</f>
        <v>#DIV/0!</v>
      </c>
      <c r="W454" s="15" t="e">
        <f>K454/$P454*100</f>
        <v>#DIV/0!</v>
      </c>
      <c r="X454" s="15" t="e">
        <f>M454/P454*100</f>
        <v>#DIV/0!</v>
      </c>
      <c r="Y454" s="15" t="e">
        <f>N454/Q454*100</f>
        <v>#DIV/0!</v>
      </c>
      <c r="Z454" s="15" t="e">
        <f>O454/Q454*100</f>
        <v>#DIV/0!</v>
      </c>
      <c r="AA454" s="63" t="e">
        <f>SUM(R454:Z454)</f>
        <v>#DIV/0!</v>
      </c>
      <c r="AB454" s="13" t="s">
        <v>114</v>
      </c>
      <c r="AC454" s="52" t="s">
        <v>252</v>
      </c>
      <c r="AD454" s="58"/>
      <c r="AE454" s="6">
        <v>0</v>
      </c>
    </row>
    <row r="455" spans="1:31">
      <c r="A455" s="43" t="s">
        <v>179</v>
      </c>
      <c r="B455" s="35">
        <v>40</v>
      </c>
      <c r="C455" s="13" t="s">
        <v>23</v>
      </c>
      <c r="D455" s="12">
        <v>1</v>
      </c>
      <c r="E455" s="36">
        <v>2.141053240740741</v>
      </c>
      <c r="F455" s="13">
        <v>36</v>
      </c>
      <c r="G455" s="12">
        <v>1</v>
      </c>
      <c r="H455" s="12"/>
      <c r="I455" s="12">
        <v>2</v>
      </c>
      <c r="J455" s="12"/>
      <c r="K455" s="12">
        <v>10</v>
      </c>
      <c r="L455" s="12"/>
      <c r="M455" s="12"/>
      <c r="N455" s="12">
        <v>1</v>
      </c>
      <c r="O455" s="12"/>
      <c r="P455" s="13">
        <f>50-(L455)</f>
        <v>50</v>
      </c>
      <c r="Q455" s="13">
        <f>SUM(F455:O455)</f>
        <v>50</v>
      </c>
      <c r="R455" s="14">
        <f>F455/$P455*100</f>
        <v>72</v>
      </c>
      <c r="S455" s="15">
        <f>G455/$P455*100</f>
        <v>2</v>
      </c>
      <c r="T455" s="15">
        <f>H455/$P455*100</f>
        <v>0</v>
      </c>
      <c r="U455" s="15">
        <f>I455/$P455*100</f>
        <v>4</v>
      </c>
      <c r="V455" s="15">
        <f>J455/$P455*100</f>
        <v>0</v>
      </c>
      <c r="W455" s="15">
        <f>K455/$P455*100</f>
        <v>20</v>
      </c>
      <c r="X455" s="15">
        <f>M455/P455*100</f>
        <v>0</v>
      </c>
      <c r="Y455" s="15">
        <f>N455/Q455*100</f>
        <v>2</v>
      </c>
      <c r="Z455" s="15">
        <f>O455/Q455*100</f>
        <v>0</v>
      </c>
      <c r="AA455" s="63">
        <f>SUM(R455:Z455)</f>
        <v>100</v>
      </c>
      <c r="AB455" s="13" t="s">
        <v>114</v>
      </c>
      <c r="AC455" s="54"/>
      <c r="AD455" s="58"/>
      <c r="AE455" s="6">
        <v>0</v>
      </c>
    </row>
    <row r="456" spans="1:31" s="12" customFormat="1">
      <c r="A456" s="43" t="s">
        <v>179</v>
      </c>
      <c r="B456" s="35">
        <v>40</v>
      </c>
      <c r="C456" s="13" t="s">
        <v>23</v>
      </c>
      <c r="D456" s="12">
        <v>2</v>
      </c>
      <c r="E456" s="36">
        <v>2.1473495370370368</v>
      </c>
      <c r="F456" s="13">
        <v>37</v>
      </c>
      <c r="G456" s="12">
        <v>3</v>
      </c>
      <c r="H456" s="12">
        <v>1</v>
      </c>
      <c r="I456" s="12">
        <v>1</v>
      </c>
      <c r="K456" s="12">
        <v>8</v>
      </c>
      <c r="P456" s="13">
        <f>50-(L456)</f>
        <v>50</v>
      </c>
      <c r="Q456" s="13">
        <f>SUM(F456:O456)</f>
        <v>50</v>
      </c>
      <c r="R456" s="14">
        <f>F456/$P456*100</f>
        <v>74</v>
      </c>
      <c r="S456" s="15">
        <f>G456/$P456*100</f>
        <v>6</v>
      </c>
      <c r="T456" s="15">
        <f>H456/$P456*100</f>
        <v>2</v>
      </c>
      <c r="U456" s="15">
        <f>I456/$P456*100</f>
        <v>2</v>
      </c>
      <c r="V456" s="15">
        <f>J456/$P456*100</f>
        <v>0</v>
      </c>
      <c r="W456" s="15">
        <f>K456/$P456*100</f>
        <v>16</v>
      </c>
      <c r="X456" s="15">
        <f>M456/P456*100</f>
        <v>0</v>
      </c>
      <c r="Y456" s="15">
        <f>N456/Q456*100</f>
        <v>0</v>
      </c>
      <c r="Z456" s="15">
        <f>O456/Q456*100</f>
        <v>0</v>
      </c>
      <c r="AA456" s="63">
        <f>SUM(R456:Z456)</f>
        <v>100</v>
      </c>
      <c r="AB456" s="13" t="s">
        <v>114</v>
      </c>
      <c r="AC456" s="54"/>
      <c r="AD456" s="58"/>
      <c r="AE456" s="6">
        <v>0</v>
      </c>
    </row>
    <row r="457" spans="1:31">
      <c r="A457" s="67" t="s">
        <v>179</v>
      </c>
      <c r="B457" s="28">
        <v>40</v>
      </c>
      <c r="C457" s="7" t="s">
        <v>23</v>
      </c>
      <c r="D457" s="6">
        <v>3</v>
      </c>
      <c r="E457" s="29">
        <v>2.1502430555555558</v>
      </c>
      <c r="F457" s="7">
        <v>18</v>
      </c>
      <c r="G457" s="6">
        <v>7</v>
      </c>
      <c r="H457" s="6">
        <v>15</v>
      </c>
      <c r="I457" s="6">
        <v>4</v>
      </c>
      <c r="K457" s="6">
        <v>6</v>
      </c>
      <c r="P457" s="7">
        <f>50-(L457)</f>
        <v>50</v>
      </c>
      <c r="Q457" s="7">
        <f>SUM(F457:O457)</f>
        <v>50</v>
      </c>
      <c r="R457" s="8">
        <f>F457/$P457*100</f>
        <v>36</v>
      </c>
      <c r="S457" s="9">
        <f>G457/$P457*100</f>
        <v>14.000000000000002</v>
      </c>
      <c r="T457" s="9">
        <f>H457/$P457*100</f>
        <v>30</v>
      </c>
      <c r="U457" s="9">
        <f>I457/$P457*100</f>
        <v>8</v>
      </c>
      <c r="V457" s="9">
        <f>J457/$P457*100</f>
        <v>0</v>
      </c>
      <c r="W457" s="9">
        <f>K457/$P457*100</f>
        <v>12</v>
      </c>
      <c r="X457" s="9">
        <f>M457/P457*100</f>
        <v>0</v>
      </c>
      <c r="Y457" s="9">
        <f>N457/Q457*100</f>
        <v>0</v>
      </c>
      <c r="Z457" s="9">
        <f>O457/Q457*100</f>
        <v>0</v>
      </c>
      <c r="AA457" s="61">
        <f>SUM(R457:Z457)</f>
        <v>100</v>
      </c>
      <c r="AB457" s="7" t="s">
        <v>114</v>
      </c>
      <c r="AE457" s="6">
        <v>0</v>
      </c>
    </row>
    <row r="458" spans="1:31">
      <c r="A458" s="67" t="s">
        <v>179</v>
      </c>
      <c r="B458" s="28">
        <v>40</v>
      </c>
      <c r="C458" s="7" t="s">
        <v>23</v>
      </c>
      <c r="D458" s="6">
        <v>4</v>
      </c>
      <c r="E458" s="29">
        <v>2.1535069444444446</v>
      </c>
      <c r="F458" s="7">
        <v>27</v>
      </c>
      <c r="G458" s="6">
        <v>3</v>
      </c>
      <c r="H458" s="6">
        <v>16</v>
      </c>
      <c r="I458" s="6">
        <v>2</v>
      </c>
      <c r="K458" s="6">
        <v>2</v>
      </c>
      <c r="P458" s="7">
        <f>50-(L458)</f>
        <v>50</v>
      </c>
      <c r="Q458" s="7">
        <f>SUM(F458:O458)</f>
        <v>50</v>
      </c>
      <c r="R458" s="8">
        <f>F458/$P458*100</f>
        <v>54</v>
      </c>
      <c r="S458" s="9">
        <f>G458/$P458*100</f>
        <v>6</v>
      </c>
      <c r="T458" s="9">
        <f>H458/$P458*100</f>
        <v>32</v>
      </c>
      <c r="U458" s="9">
        <f>I458/$P458*100</f>
        <v>4</v>
      </c>
      <c r="V458" s="9">
        <f>J458/$P458*100</f>
        <v>0</v>
      </c>
      <c r="W458" s="9">
        <f>K458/$P458*100</f>
        <v>4</v>
      </c>
      <c r="X458" s="9">
        <f>M458/P458*100</f>
        <v>0</v>
      </c>
      <c r="Y458" s="9">
        <f>N458/Q458*100</f>
        <v>0</v>
      </c>
      <c r="Z458" s="9">
        <f>O458/Q458*100</f>
        <v>0</v>
      </c>
      <c r="AA458" s="61">
        <f>SUM(R458:Z458)</f>
        <v>100</v>
      </c>
      <c r="AB458" s="7" t="s">
        <v>114</v>
      </c>
      <c r="AE458" s="6">
        <v>0</v>
      </c>
    </row>
    <row r="459" spans="1:31">
      <c r="A459" s="67" t="s">
        <v>179</v>
      </c>
      <c r="B459" s="28">
        <v>40</v>
      </c>
      <c r="C459" s="7" t="s">
        <v>23</v>
      </c>
      <c r="D459" s="6">
        <v>5</v>
      </c>
      <c r="E459" s="29">
        <v>2.1586226851851853</v>
      </c>
      <c r="F459" s="7">
        <v>18</v>
      </c>
      <c r="G459" s="6">
        <v>1</v>
      </c>
      <c r="H459" s="6">
        <v>24</v>
      </c>
      <c r="I459" s="6">
        <v>3</v>
      </c>
      <c r="K459" s="6">
        <v>4</v>
      </c>
      <c r="P459" s="7">
        <f>50-(L459)</f>
        <v>50</v>
      </c>
      <c r="Q459" s="7">
        <f>SUM(F459:O459)</f>
        <v>50</v>
      </c>
      <c r="R459" s="8">
        <f>F459/$P459*100</f>
        <v>36</v>
      </c>
      <c r="S459" s="9">
        <f>G459/$P459*100</f>
        <v>2</v>
      </c>
      <c r="T459" s="9">
        <f>H459/$P459*100</f>
        <v>48</v>
      </c>
      <c r="U459" s="9">
        <f>I459/$P459*100</f>
        <v>6</v>
      </c>
      <c r="V459" s="9">
        <f>J459/$P459*100</f>
        <v>0</v>
      </c>
      <c r="W459" s="9">
        <f>K459/$P459*100</f>
        <v>8</v>
      </c>
      <c r="X459" s="9">
        <f>M459/P459*100</f>
        <v>0</v>
      </c>
      <c r="Y459" s="9">
        <f>N459/Q459*100</f>
        <v>0</v>
      </c>
      <c r="Z459" s="9">
        <f>O459/Q459*100</f>
        <v>0</v>
      </c>
      <c r="AA459" s="61">
        <f>SUM(R459:Z459)</f>
        <v>100</v>
      </c>
      <c r="AB459" s="7" t="s">
        <v>114</v>
      </c>
      <c r="AE459" s="6">
        <v>0</v>
      </c>
    </row>
    <row r="460" spans="1:31">
      <c r="A460" s="67" t="s">
        <v>179</v>
      </c>
      <c r="B460" s="28">
        <v>40</v>
      </c>
      <c r="C460" s="7" t="s">
        <v>23</v>
      </c>
      <c r="D460" s="6">
        <v>6</v>
      </c>
      <c r="E460" s="29">
        <v>2.1627893518518517</v>
      </c>
      <c r="F460" s="7">
        <v>24</v>
      </c>
      <c r="G460" s="6">
        <v>1</v>
      </c>
      <c r="H460" s="6">
        <v>8</v>
      </c>
      <c r="I460" s="6">
        <v>7</v>
      </c>
      <c r="K460" s="6">
        <v>9</v>
      </c>
      <c r="N460" s="6">
        <v>1</v>
      </c>
      <c r="P460" s="7">
        <f>50-(L460)</f>
        <v>50</v>
      </c>
      <c r="Q460" s="7">
        <f>SUM(F460:O460)</f>
        <v>50</v>
      </c>
      <c r="R460" s="8">
        <f>F460/$P460*100</f>
        <v>48</v>
      </c>
      <c r="S460" s="9">
        <f>G460/$P460*100</f>
        <v>2</v>
      </c>
      <c r="T460" s="9">
        <f>H460/$P460*100</f>
        <v>16</v>
      </c>
      <c r="U460" s="9">
        <f>I460/$P460*100</f>
        <v>14.000000000000002</v>
      </c>
      <c r="V460" s="9">
        <f>J460/$P460*100</f>
        <v>0</v>
      </c>
      <c r="W460" s="9">
        <f>K460/$P460*100</f>
        <v>18</v>
      </c>
      <c r="X460" s="9">
        <f>M460/P460*100</f>
        <v>0</v>
      </c>
      <c r="Y460" s="9">
        <f>N460/Q460*100</f>
        <v>2</v>
      </c>
      <c r="Z460" s="9">
        <f>O460/Q460*100</f>
        <v>0</v>
      </c>
      <c r="AA460" s="61">
        <f>SUM(R460:Z460)</f>
        <v>100</v>
      </c>
      <c r="AB460" s="7" t="s">
        <v>114</v>
      </c>
      <c r="AE460" s="6">
        <v>0</v>
      </c>
    </row>
    <row r="461" spans="1:31">
      <c r="A461" s="67" t="s">
        <v>179</v>
      </c>
      <c r="B461" s="28">
        <v>40</v>
      </c>
      <c r="C461" s="7" t="s">
        <v>23</v>
      </c>
      <c r="D461" s="6">
        <v>7</v>
      </c>
      <c r="E461" s="29">
        <v>2.171122685185185</v>
      </c>
      <c r="F461" s="7">
        <v>20</v>
      </c>
      <c r="G461" s="6">
        <v>7</v>
      </c>
      <c r="H461" s="6">
        <v>11</v>
      </c>
      <c r="I461" s="6">
        <v>4</v>
      </c>
      <c r="K461" s="6">
        <v>8</v>
      </c>
      <c r="P461" s="7">
        <f>50-(L461)</f>
        <v>50</v>
      </c>
      <c r="Q461" s="7">
        <f>SUM(F461:O461)</f>
        <v>50</v>
      </c>
      <c r="R461" s="8">
        <f>F461/$P461*100</f>
        <v>40</v>
      </c>
      <c r="S461" s="9">
        <f>G461/$P461*100</f>
        <v>14.000000000000002</v>
      </c>
      <c r="T461" s="9">
        <f>H461/$P461*100</f>
        <v>22</v>
      </c>
      <c r="U461" s="9">
        <f>I461/$P461*100</f>
        <v>8</v>
      </c>
      <c r="V461" s="9">
        <f>J461/$P461*100</f>
        <v>0</v>
      </c>
      <c r="W461" s="9">
        <f>K461/$P461*100</f>
        <v>16</v>
      </c>
      <c r="X461" s="9">
        <f>M461/P461*100</f>
        <v>0</v>
      </c>
      <c r="Y461" s="9">
        <f>N461/Q461*100</f>
        <v>0</v>
      </c>
      <c r="Z461" s="9">
        <f>O461/Q461*100</f>
        <v>0</v>
      </c>
      <c r="AA461" s="61">
        <f>SUM(R461:Z461)</f>
        <v>100</v>
      </c>
      <c r="AB461" s="7" t="s">
        <v>114</v>
      </c>
      <c r="AE461" s="6">
        <v>0</v>
      </c>
    </row>
    <row r="462" spans="1:31">
      <c r="A462" s="67" t="s">
        <v>179</v>
      </c>
      <c r="B462" s="28">
        <v>40</v>
      </c>
      <c r="C462" s="7" t="s">
        <v>23</v>
      </c>
      <c r="D462" s="6">
        <v>8</v>
      </c>
      <c r="E462" s="29">
        <v>2.1731481481481483</v>
      </c>
      <c r="F462" s="7">
        <v>16</v>
      </c>
      <c r="G462" s="6">
        <v>5</v>
      </c>
      <c r="H462" s="6">
        <v>19</v>
      </c>
      <c r="I462" s="6">
        <v>4</v>
      </c>
      <c r="K462" s="6">
        <v>6</v>
      </c>
      <c r="P462" s="7">
        <f>50-(L462)</f>
        <v>50</v>
      </c>
      <c r="Q462" s="7">
        <f>SUM(F462:O462)</f>
        <v>50</v>
      </c>
      <c r="R462" s="8">
        <f>F462/$P462*100</f>
        <v>32</v>
      </c>
      <c r="S462" s="9">
        <f>G462/$P462*100</f>
        <v>10</v>
      </c>
      <c r="T462" s="9">
        <f>H462/$P462*100</f>
        <v>38</v>
      </c>
      <c r="U462" s="9">
        <f>I462/$P462*100</f>
        <v>8</v>
      </c>
      <c r="V462" s="9">
        <f>J462/$P462*100</f>
        <v>0</v>
      </c>
      <c r="W462" s="9">
        <f>K462/$P462*100</f>
        <v>12</v>
      </c>
      <c r="X462" s="9">
        <f>M462/P462*100</f>
        <v>0</v>
      </c>
      <c r="Y462" s="9">
        <f>N462/Q462*100</f>
        <v>0</v>
      </c>
      <c r="Z462" s="9">
        <f>O462/Q462*100</f>
        <v>0</v>
      </c>
      <c r="AA462" s="61">
        <f>SUM(R462:Z462)</f>
        <v>100</v>
      </c>
      <c r="AB462" s="7" t="s">
        <v>114</v>
      </c>
      <c r="AE462" s="6">
        <v>0</v>
      </c>
    </row>
    <row r="463" spans="1:31" s="12" customFormat="1">
      <c r="A463" s="43" t="s">
        <v>179</v>
      </c>
      <c r="B463" s="35">
        <v>40</v>
      </c>
      <c r="C463" s="13" t="s">
        <v>23</v>
      </c>
      <c r="D463" s="12">
        <v>9</v>
      </c>
      <c r="E463" s="36">
        <v>2.1780208333333335</v>
      </c>
      <c r="F463" s="13">
        <v>10</v>
      </c>
      <c r="G463" s="12">
        <v>6</v>
      </c>
      <c r="H463" s="12">
        <v>20</v>
      </c>
      <c r="I463" s="12">
        <v>5</v>
      </c>
      <c r="K463" s="12">
        <v>9</v>
      </c>
      <c r="P463" s="13">
        <f>50-(L463)</f>
        <v>50</v>
      </c>
      <c r="Q463" s="13">
        <f>SUM(F463:O463)</f>
        <v>50</v>
      </c>
      <c r="R463" s="14">
        <f>F463/$P463*100</f>
        <v>20</v>
      </c>
      <c r="S463" s="15">
        <f>G463/$P463*100</f>
        <v>12</v>
      </c>
      <c r="T463" s="15">
        <f>H463/$P463*100</f>
        <v>40</v>
      </c>
      <c r="U463" s="15">
        <f>I463/$P463*100</f>
        <v>10</v>
      </c>
      <c r="V463" s="15">
        <f>J463/$P463*100</f>
        <v>0</v>
      </c>
      <c r="W463" s="15">
        <f>K463/$P463*100</f>
        <v>18</v>
      </c>
      <c r="X463" s="15">
        <f>M463/P463*100</f>
        <v>0</v>
      </c>
      <c r="Y463" s="15">
        <f>N463/Q463*100</f>
        <v>0</v>
      </c>
      <c r="Z463" s="15">
        <f>O463/Q463*100</f>
        <v>0</v>
      </c>
      <c r="AA463" s="63">
        <f>SUM(R463:Z463)</f>
        <v>100</v>
      </c>
      <c r="AB463" s="13" t="s">
        <v>114</v>
      </c>
      <c r="AC463" s="54"/>
      <c r="AD463" s="58"/>
      <c r="AE463" s="6">
        <v>0</v>
      </c>
    </row>
    <row r="464" spans="1:31">
      <c r="A464" s="67" t="s">
        <v>179</v>
      </c>
      <c r="B464" s="28">
        <v>40</v>
      </c>
      <c r="C464" s="7" t="s">
        <v>23</v>
      </c>
      <c r="D464" s="6">
        <v>10</v>
      </c>
      <c r="E464" s="29">
        <v>2.1951736111111111</v>
      </c>
      <c r="F464" s="7">
        <v>12</v>
      </c>
      <c r="G464" s="6">
        <v>2</v>
      </c>
      <c r="H464" s="6">
        <v>19</v>
      </c>
      <c r="I464" s="6">
        <v>10</v>
      </c>
      <c r="K464" s="6">
        <v>7</v>
      </c>
      <c r="P464" s="7">
        <f>50-(L464)</f>
        <v>50</v>
      </c>
      <c r="Q464" s="7">
        <f>SUM(F464:O464)</f>
        <v>50</v>
      </c>
      <c r="R464" s="8">
        <f>F464/$P464*100</f>
        <v>24</v>
      </c>
      <c r="S464" s="9">
        <f>G464/$P464*100</f>
        <v>4</v>
      </c>
      <c r="T464" s="9">
        <f>H464/$P464*100</f>
        <v>38</v>
      </c>
      <c r="U464" s="9">
        <f>I464/$P464*100</f>
        <v>20</v>
      </c>
      <c r="V464" s="9">
        <f>J464/$P464*100</f>
        <v>0</v>
      </c>
      <c r="W464" s="9">
        <f>K464/$P464*100</f>
        <v>14.000000000000002</v>
      </c>
      <c r="X464" s="9">
        <f>M464/P464*100</f>
        <v>0</v>
      </c>
      <c r="Y464" s="9">
        <f>N464/Q464*100</f>
        <v>0</v>
      </c>
      <c r="Z464" s="9">
        <f>O464/Q464*100</f>
        <v>0</v>
      </c>
      <c r="AA464" s="61">
        <f>SUM(R464:Z464)</f>
        <v>100</v>
      </c>
      <c r="AB464" s="7" t="s">
        <v>114</v>
      </c>
      <c r="AE464" s="6">
        <v>0</v>
      </c>
    </row>
    <row r="465" spans="1:31">
      <c r="A465" s="67" t="s">
        <v>179</v>
      </c>
      <c r="B465" s="28">
        <v>40</v>
      </c>
      <c r="C465" s="7" t="s">
        <v>23</v>
      </c>
      <c r="D465" s="6">
        <v>11</v>
      </c>
      <c r="E465" s="29">
        <v>2.2070486111111109</v>
      </c>
      <c r="F465" s="7">
        <v>21</v>
      </c>
      <c r="G465" s="6">
        <v>4</v>
      </c>
      <c r="H465" s="6">
        <v>2</v>
      </c>
      <c r="I465" s="6">
        <v>10</v>
      </c>
      <c r="K465" s="6">
        <v>13</v>
      </c>
      <c r="P465" s="7">
        <f>50-(L465)</f>
        <v>50</v>
      </c>
      <c r="Q465" s="7">
        <f>SUM(F465:O465)</f>
        <v>50</v>
      </c>
      <c r="R465" s="8">
        <f>F465/$P465*100</f>
        <v>42</v>
      </c>
      <c r="S465" s="9">
        <f>G465/$P465*100</f>
        <v>8</v>
      </c>
      <c r="T465" s="9">
        <f>H465/$P465*100</f>
        <v>4</v>
      </c>
      <c r="U465" s="9">
        <f>I465/$P465*100</f>
        <v>20</v>
      </c>
      <c r="V465" s="9">
        <f>J465/$P465*100</f>
        <v>0</v>
      </c>
      <c r="W465" s="9">
        <f>K465/$P465*100</f>
        <v>26</v>
      </c>
      <c r="X465" s="9">
        <f>M465/P465*100</f>
        <v>0</v>
      </c>
      <c r="Y465" s="9">
        <f>N465/Q465*100</f>
        <v>0</v>
      </c>
      <c r="Z465" s="9">
        <f>O465/Q465*100</f>
        <v>0</v>
      </c>
      <c r="AA465" s="61">
        <f>SUM(R465:Z465)</f>
        <v>100</v>
      </c>
      <c r="AB465" s="7" t="s">
        <v>114</v>
      </c>
      <c r="AE465" s="6">
        <v>0</v>
      </c>
    </row>
    <row r="466" spans="1:31">
      <c r="A466" s="67" t="s">
        <v>179</v>
      </c>
      <c r="B466" s="28">
        <v>40</v>
      </c>
      <c r="C466" s="7" t="s">
        <v>23</v>
      </c>
      <c r="D466" s="6">
        <v>12</v>
      </c>
      <c r="E466" s="29">
        <v>2.2236689814814814</v>
      </c>
      <c r="F466" s="7">
        <v>27</v>
      </c>
      <c r="G466" s="6">
        <v>4</v>
      </c>
      <c r="H466" s="6">
        <v>3</v>
      </c>
      <c r="I466" s="6">
        <v>12</v>
      </c>
      <c r="K466" s="6">
        <v>4</v>
      </c>
      <c r="P466" s="7">
        <f>50-(L466)</f>
        <v>50</v>
      </c>
      <c r="Q466" s="7">
        <f>SUM(F466:O466)</f>
        <v>50</v>
      </c>
      <c r="R466" s="8">
        <f>F466/$P466*100</f>
        <v>54</v>
      </c>
      <c r="S466" s="9">
        <f>G466/$P466*100</f>
        <v>8</v>
      </c>
      <c r="T466" s="9">
        <f>H466/$P466*100</f>
        <v>6</v>
      </c>
      <c r="U466" s="9">
        <f>I466/$P466*100</f>
        <v>24</v>
      </c>
      <c r="V466" s="9">
        <f>J466/$P466*100</f>
        <v>0</v>
      </c>
      <c r="W466" s="9">
        <f>K466/$P466*100</f>
        <v>8</v>
      </c>
      <c r="X466" s="9">
        <f>M466/P466*100</f>
        <v>0</v>
      </c>
      <c r="Y466" s="9">
        <f>N466/Q466*100</f>
        <v>0</v>
      </c>
      <c r="Z466" s="9">
        <f>O466/Q466*100</f>
        <v>0</v>
      </c>
      <c r="AA466" s="61">
        <f>SUM(R466:Z466)</f>
        <v>100</v>
      </c>
      <c r="AB466" s="7" t="s">
        <v>114</v>
      </c>
      <c r="AE466" s="6">
        <v>0</v>
      </c>
    </row>
    <row r="467" spans="1:31">
      <c r="A467" s="67" t="s">
        <v>179</v>
      </c>
      <c r="B467" s="28">
        <v>40</v>
      </c>
      <c r="C467" s="7" t="s">
        <v>23</v>
      </c>
      <c r="D467" s="7">
        <v>14</v>
      </c>
      <c r="E467" s="29">
        <v>2.232199074074074</v>
      </c>
      <c r="F467" s="7">
        <v>15</v>
      </c>
      <c r="G467" s="6">
        <v>1</v>
      </c>
      <c r="H467" s="6">
        <v>21</v>
      </c>
      <c r="I467" s="6">
        <v>5</v>
      </c>
      <c r="K467" s="6">
        <v>8</v>
      </c>
      <c r="P467" s="7">
        <f>50-(L467)</f>
        <v>50</v>
      </c>
      <c r="Q467" s="7">
        <f>SUM(F467:O467)</f>
        <v>50</v>
      </c>
      <c r="R467" s="8">
        <f>F467/$P467*100</f>
        <v>30</v>
      </c>
      <c r="S467" s="9">
        <f>G467/$P467*100</f>
        <v>2</v>
      </c>
      <c r="T467" s="9">
        <f>H467/$P467*100</f>
        <v>42</v>
      </c>
      <c r="U467" s="9">
        <f>I467/$P467*100</f>
        <v>10</v>
      </c>
      <c r="V467" s="9">
        <f>J467/$P467*100</f>
        <v>0</v>
      </c>
      <c r="W467" s="9">
        <f>K467/$P467*100</f>
        <v>16</v>
      </c>
      <c r="X467" s="9">
        <f>M467/P467*100</f>
        <v>0</v>
      </c>
      <c r="Y467" s="9">
        <f>N467/Q467*100</f>
        <v>0</v>
      </c>
      <c r="Z467" s="9">
        <f>O467/Q467*100</f>
        <v>0</v>
      </c>
      <c r="AA467" s="61">
        <f>SUM(R467:Z467)</f>
        <v>100</v>
      </c>
      <c r="AB467" s="7" t="s">
        <v>114</v>
      </c>
      <c r="AE467" s="6">
        <v>0</v>
      </c>
    </row>
    <row r="468" spans="1:31">
      <c r="A468" s="67" t="s">
        <v>179</v>
      </c>
      <c r="B468" s="28">
        <v>40</v>
      </c>
      <c r="C468" s="7" t="s">
        <v>23</v>
      </c>
      <c r="D468" s="6">
        <v>15</v>
      </c>
      <c r="E468" s="29">
        <v>2.2362384259259258</v>
      </c>
      <c r="F468" s="7">
        <v>24</v>
      </c>
      <c r="G468" s="6">
        <v>1</v>
      </c>
      <c r="H468" s="6">
        <v>4</v>
      </c>
      <c r="I468" s="6">
        <v>5</v>
      </c>
      <c r="K468" s="6">
        <v>16</v>
      </c>
      <c r="P468" s="7">
        <f>50-(L468)</f>
        <v>50</v>
      </c>
      <c r="Q468" s="7">
        <f>SUM(F468:O468)</f>
        <v>50</v>
      </c>
      <c r="R468" s="8">
        <f>F468/$P468*100</f>
        <v>48</v>
      </c>
      <c r="S468" s="9">
        <f>G468/$P468*100</f>
        <v>2</v>
      </c>
      <c r="T468" s="9">
        <f>H468/$P468*100</f>
        <v>8</v>
      </c>
      <c r="U468" s="9">
        <f>I468/$P468*100</f>
        <v>10</v>
      </c>
      <c r="V468" s="9">
        <f>J468/$P468*100</f>
        <v>0</v>
      </c>
      <c r="W468" s="9">
        <f>K468/$P468*100</f>
        <v>32</v>
      </c>
      <c r="X468" s="9">
        <f>M468/P468*100</f>
        <v>0</v>
      </c>
      <c r="Y468" s="9">
        <f>N468/Q468*100</f>
        <v>0</v>
      </c>
      <c r="Z468" s="9">
        <f>O468/Q468*100</f>
        <v>0</v>
      </c>
      <c r="AA468" s="61">
        <f>SUM(R468:Z468)</f>
        <v>100</v>
      </c>
      <c r="AB468" s="7" t="s">
        <v>114</v>
      </c>
      <c r="AE468" s="6">
        <v>0</v>
      </c>
    </row>
    <row r="469" spans="1:31">
      <c r="A469" s="67" t="s">
        <v>179</v>
      </c>
      <c r="B469" s="28">
        <v>40</v>
      </c>
      <c r="C469" s="7" t="s">
        <v>23</v>
      </c>
      <c r="D469" s="6">
        <v>16</v>
      </c>
      <c r="E469" s="29">
        <v>2.275775462962963</v>
      </c>
      <c r="F469" s="7">
        <v>24</v>
      </c>
      <c r="G469" s="6">
        <v>4</v>
      </c>
      <c r="I469" s="6">
        <v>6</v>
      </c>
      <c r="K469" s="6">
        <v>16</v>
      </c>
      <c r="P469" s="7">
        <f>50-(L469)</f>
        <v>50</v>
      </c>
      <c r="Q469" s="7">
        <f>SUM(F469:O469)</f>
        <v>50</v>
      </c>
      <c r="R469" s="8">
        <f>F469/$P469*100</f>
        <v>48</v>
      </c>
      <c r="S469" s="9">
        <f>G469/$P469*100</f>
        <v>8</v>
      </c>
      <c r="T469" s="9">
        <f>H469/$P469*100</f>
        <v>0</v>
      </c>
      <c r="U469" s="9">
        <f>I469/$P469*100</f>
        <v>12</v>
      </c>
      <c r="V469" s="9">
        <f>J469/$P469*100</f>
        <v>0</v>
      </c>
      <c r="W469" s="9">
        <f>K469/$P469*100</f>
        <v>32</v>
      </c>
      <c r="X469" s="9">
        <f>M469/P469*100</f>
        <v>0</v>
      </c>
      <c r="Y469" s="9">
        <f>N469/Q469*100</f>
        <v>0</v>
      </c>
      <c r="Z469" s="9">
        <f>O469/Q469*100</f>
        <v>0</v>
      </c>
      <c r="AA469" s="61">
        <f>SUM(R469:Z469)</f>
        <v>100</v>
      </c>
      <c r="AB469" s="7" t="s">
        <v>114</v>
      </c>
      <c r="AE469" s="6">
        <v>0</v>
      </c>
    </row>
    <row r="470" spans="1:31">
      <c r="A470" s="67" t="s">
        <v>179</v>
      </c>
      <c r="B470" s="28">
        <v>40</v>
      </c>
      <c r="C470" s="7" t="s">
        <v>23</v>
      </c>
      <c r="D470" s="6">
        <v>17</v>
      </c>
      <c r="E470" s="29">
        <v>2.2967939814814815</v>
      </c>
      <c r="F470" s="7">
        <v>17</v>
      </c>
      <c r="G470" s="6">
        <v>6</v>
      </c>
      <c r="H470" s="6">
        <v>16</v>
      </c>
      <c r="I470" s="6">
        <v>3</v>
      </c>
      <c r="K470" s="6">
        <v>8</v>
      </c>
      <c r="P470" s="7">
        <f>50-(L470)</f>
        <v>50</v>
      </c>
      <c r="Q470" s="7">
        <f>SUM(F470:O470)</f>
        <v>50</v>
      </c>
      <c r="R470" s="8">
        <f>F470/$P470*100</f>
        <v>34</v>
      </c>
      <c r="S470" s="9">
        <f>G470/$P470*100</f>
        <v>12</v>
      </c>
      <c r="T470" s="9">
        <f>H470/$P470*100</f>
        <v>32</v>
      </c>
      <c r="U470" s="9">
        <f>I470/$P470*100</f>
        <v>6</v>
      </c>
      <c r="V470" s="9">
        <f>J470/$P470*100</f>
        <v>0</v>
      </c>
      <c r="W470" s="9">
        <f>K470/$P470*100</f>
        <v>16</v>
      </c>
      <c r="X470" s="9">
        <f>M470/P470*100</f>
        <v>0</v>
      </c>
      <c r="Y470" s="9">
        <f>N470/Q470*100</f>
        <v>0</v>
      </c>
      <c r="Z470" s="9">
        <f>O470/Q470*100</f>
        <v>0</v>
      </c>
      <c r="AA470" s="61">
        <f>SUM(R470:Z470)</f>
        <v>100</v>
      </c>
      <c r="AB470" s="7" t="s">
        <v>114</v>
      </c>
      <c r="AE470" s="6">
        <v>0</v>
      </c>
    </row>
    <row r="471" spans="1:31">
      <c r="A471" s="67" t="s">
        <v>179</v>
      </c>
      <c r="B471" s="28">
        <v>40</v>
      </c>
      <c r="C471" s="7" t="s">
        <v>23</v>
      </c>
      <c r="D471" s="6">
        <v>18</v>
      </c>
      <c r="E471" s="29">
        <v>2.3014930555555555</v>
      </c>
      <c r="F471" s="7">
        <v>18</v>
      </c>
      <c r="G471" s="6">
        <v>2</v>
      </c>
      <c r="H471" s="6">
        <v>1</v>
      </c>
      <c r="K471" s="6">
        <v>29</v>
      </c>
      <c r="P471" s="7">
        <f>50-(L471)</f>
        <v>50</v>
      </c>
      <c r="Q471" s="7">
        <f>SUM(F471:O471)</f>
        <v>50</v>
      </c>
      <c r="R471" s="8">
        <f>F471/$P471*100</f>
        <v>36</v>
      </c>
      <c r="S471" s="9">
        <f>G471/$P471*100</f>
        <v>4</v>
      </c>
      <c r="T471" s="9">
        <f>H471/$P471*100</f>
        <v>2</v>
      </c>
      <c r="U471" s="9">
        <f>I471/$P471*100</f>
        <v>0</v>
      </c>
      <c r="V471" s="9">
        <f>J471/$P471*100</f>
        <v>0</v>
      </c>
      <c r="W471" s="9">
        <f>K471/$P471*100</f>
        <v>57.999999999999993</v>
      </c>
      <c r="X471" s="9">
        <f>M471/P471*100</f>
        <v>0</v>
      </c>
      <c r="Y471" s="9">
        <f>N471/Q471*100</f>
        <v>0</v>
      </c>
      <c r="Z471" s="9">
        <f>O471/Q471*100</f>
        <v>0</v>
      </c>
      <c r="AA471" s="61">
        <f>SUM(R471:Z471)</f>
        <v>100</v>
      </c>
      <c r="AB471" s="7" t="s">
        <v>114</v>
      </c>
      <c r="AE471" s="6">
        <v>0</v>
      </c>
    </row>
    <row r="472" spans="1:31">
      <c r="A472" s="43" t="s">
        <v>179</v>
      </c>
      <c r="B472" s="35">
        <v>40</v>
      </c>
      <c r="C472" s="13" t="s">
        <v>23</v>
      </c>
      <c r="D472" s="12">
        <v>19</v>
      </c>
      <c r="E472" s="36">
        <v>2.1808449074074074</v>
      </c>
      <c r="F472" s="13"/>
      <c r="G472" s="12"/>
      <c r="H472" s="12"/>
      <c r="I472" s="12"/>
      <c r="J472" s="12"/>
      <c r="K472" s="12"/>
      <c r="L472" s="12">
        <v>50</v>
      </c>
      <c r="M472" s="12"/>
      <c r="N472" s="12"/>
      <c r="O472" s="12"/>
      <c r="P472" s="13">
        <f>50-(L472)</f>
        <v>0</v>
      </c>
      <c r="Q472" s="13">
        <f>SUM(F472:O472)</f>
        <v>50</v>
      </c>
      <c r="R472" s="14" t="e">
        <f>F472/$P472*100</f>
        <v>#DIV/0!</v>
      </c>
      <c r="S472" s="15" t="e">
        <f>G472/$P472*100</f>
        <v>#DIV/0!</v>
      </c>
      <c r="T472" s="15" t="e">
        <f>H472/$P472*100</f>
        <v>#DIV/0!</v>
      </c>
      <c r="U472" s="15" t="e">
        <f>I472/$P472*100</f>
        <v>#DIV/0!</v>
      </c>
      <c r="V472" s="15" t="e">
        <f>J472/$P472*100</f>
        <v>#DIV/0!</v>
      </c>
      <c r="W472" s="15" t="e">
        <f>K472/$P472*100</f>
        <v>#DIV/0!</v>
      </c>
      <c r="X472" s="15" t="e">
        <f>M472/P472*100</f>
        <v>#DIV/0!</v>
      </c>
      <c r="Y472" s="15">
        <f>N472/Q472*100</f>
        <v>0</v>
      </c>
      <c r="Z472" s="15">
        <f>O472/Q472*100</f>
        <v>0</v>
      </c>
      <c r="AA472" s="63" t="e">
        <f>SUM(R472:Z472)</f>
        <v>#DIV/0!</v>
      </c>
      <c r="AB472" s="13" t="s">
        <v>114</v>
      </c>
      <c r="AC472" s="54" t="s">
        <v>243</v>
      </c>
      <c r="AD472" s="58"/>
      <c r="AE472" s="6">
        <v>0</v>
      </c>
    </row>
    <row r="473" spans="1:31">
      <c r="A473" s="43" t="s">
        <v>179</v>
      </c>
      <c r="B473" s="35">
        <v>40</v>
      </c>
      <c r="C473" s="13" t="s">
        <v>23</v>
      </c>
      <c r="D473" s="12">
        <v>20</v>
      </c>
      <c r="E473" s="36">
        <v>2.1850347222222219</v>
      </c>
      <c r="F473" s="13"/>
      <c r="G473" s="12"/>
      <c r="H473" s="12"/>
      <c r="I473" s="12"/>
      <c r="J473" s="12"/>
      <c r="K473" s="12"/>
      <c r="L473" s="12">
        <v>50</v>
      </c>
      <c r="M473" s="12"/>
      <c r="N473" s="12"/>
      <c r="O473" s="12"/>
      <c r="P473" s="13">
        <f>50-(L473)</f>
        <v>0</v>
      </c>
      <c r="Q473" s="13">
        <f>SUM(F473:O473)</f>
        <v>50</v>
      </c>
      <c r="R473" s="14" t="e">
        <f>F473/$P473*100</f>
        <v>#DIV/0!</v>
      </c>
      <c r="S473" s="15" t="e">
        <f>G473/$P473*100</f>
        <v>#DIV/0!</v>
      </c>
      <c r="T473" s="15" t="e">
        <f>H473/$P473*100</f>
        <v>#DIV/0!</v>
      </c>
      <c r="U473" s="15" t="e">
        <f>I473/$P473*100</f>
        <v>#DIV/0!</v>
      </c>
      <c r="V473" s="15" t="e">
        <f>J473/$P473*100</f>
        <v>#DIV/0!</v>
      </c>
      <c r="W473" s="15" t="e">
        <f>K473/$P473*100</f>
        <v>#DIV/0!</v>
      </c>
      <c r="X473" s="15" t="e">
        <f>M473/P473*100</f>
        <v>#DIV/0!</v>
      </c>
      <c r="Y473" s="15">
        <f>N473/Q473*100</f>
        <v>0</v>
      </c>
      <c r="Z473" s="15">
        <f>O473/Q473*100</f>
        <v>0</v>
      </c>
      <c r="AA473" s="63" t="e">
        <f>SUM(R473:Z473)</f>
        <v>#DIV/0!</v>
      </c>
      <c r="AB473" s="13" t="s">
        <v>114</v>
      </c>
      <c r="AC473" s="54" t="s">
        <v>243</v>
      </c>
      <c r="AD473" s="58"/>
      <c r="AE473" s="6">
        <v>0</v>
      </c>
    </row>
    <row r="474" spans="1:31">
      <c r="A474" s="43" t="s">
        <v>179</v>
      </c>
      <c r="B474" s="35">
        <v>40</v>
      </c>
      <c r="C474" s="13" t="s">
        <v>23</v>
      </c>
      <c r="D474" s="12">
        <v>21</v>
      </c>
      <c r="E474" s="36">
        <v>2.1884375</v>
      </c>
      <c r="F474" s="13"/>
      <c r="G474" s="12"/>
      <c r="H474" s="12"/>
      <c r="I474" s="12"/>
      <c r="J474" s="12"/>
      <c r="K474" s="12"/>
      <c r="L474" s="12">
        <v>50</v>
      </c>
      <c r="M474" s="12"/>
      <c r="N474" s="12"/>
      <c r="O474" s="12"/>
      <c r="P474" s="13">
        <f>50-(L474)</f>
        <v>0</v>
      </c>
      <c r="Q474" s="13">
        <f>SUM(F474:O474)</f>
        <v>50</v>
      </c>
      <c r="R474" s="14" t="e">
        <f>F474/$P474*100</f>
        <v>#DIV/0!</v>
      </c>
      <c r="S474" s="15" t="e">
        <f>G474/$P474*100</f>
        <v>#DIV/0!</v>
      </c>
      <c r="T474" s="15" t="e">
        <f>H474/$P474*100</f>
        <v>#DIV/0!</v>
      </c>
      <c r="U474" s="15" t="e">
        <f>I474/$P474*100</f>
        <v>#DIV/0!</v>
      </c>
      <c r="V474" s="15" t="e">
        <f>J474/$P474*100</f>
        <v>#DIV/0!</v>
      </c>
      <c r="W474" s="15" t="e">
        <f>K474/$P474*100</f>
        <v>#DIV/0!</v>
      </c>
      <c r="X474" s="15" t="e">
        <f>M474/P474*100</f>
        <v>#DIV/0!</v>
      </c>
      <c r="Y474" s="15">
        <f>N474/Q474*100</f>
        <v>0</v>
      </c>
      <c r="Z474" s="15">
        <f>O474/Q474*100</f>
        <v>0</v>
      </c>
      <c r="AA474" s="63" t="e">
        <f>SUM(R474:Z474)</f>
        <v>#DIV/0!</v>
      </c>
      <c r="AB474" s="13" t="s">
        <v>114</v>
      </c>
      <c r="AC474" s="54" t="s">
        <v>243</v>
      </c>
      <c r="AD474" s="58"/>
      <c r="AE474" s="6">
        <v>0</v>
      </c>
    </row>
    <row r="475" spans="1:31">
      <c r="A475" s="43" t="s">
        <v>179</v>
      </c>
      <c r="B475" s="35">
        <v>40</v>
      </c>
      <c r="C475" s="13" t="s">
        <v>23</v>
      </c>
      <c r="D475" s="12">
        <v>22</v>
      </c>
      <c r="E475" s="36">
        <v>2.1917013888888888</v>
      </c>
      <c r="F475" s="13"/>
      <c r="G475" s="12"/>
      <c r="H475" s="12"/>
      <c r="I475" s="12"/>
      <c r="J475" s="12"/>
      <c r="K475" s="12"/>
      <c r="L475" s="12">
        <v>50</v>
      </c>
      <c r="M475" s="12"/>
      <c r="N475" s="12"/>
      <c r="O475" s="12"/>
      <c r="P475" s="13">
        <f>50-(L475)</f>
        <v>0</v>
      </c>
      <c r="Q475" s="13">
        <f>SUM(F475:O475)</f>
        <v>50</v>
      </c>
      <c r="R475" s="14" t="e">
        <f>F475/$P475*100</f>
        <v>#DIV/0!</v>
      </c>
      <c r="S475" s="15" t="e">
        <f>G475/$P475*100</f>
        <v>#DIV/0!</v>
      </c>
      <c r="T475" s="15" t="e">
        <f>H475/$P475*100</f>
        <v>#DIV/0!</v>
      </c>
      <c r="U475" s="15" t="e">
        <f>I475/$P475*100</f>
        <v>#DIV/0!</v>
      </c>
      <c r="V475" s="15" t="e">
        <f>J475/$P475*100</f>
        <v>#DIV/0!</v>
      </c>
      <c r="W475" s="15" t="e">
        <f>K475/$P475*100</f>
        <v>#DIV/0!</v>
      </c>
      <c r="X475" s="15" t="e">
        <f>M475/P475*100</f>
        <v>#DIV/0!</v>
      </c>
      <c r="Y475" s="15">
        <f>N475/Q475*100</f>
        <v>0</v>
      </c>
      <c r="Z475" s="15">
        <f>O475/Q475*100</f>
        <v>0</v>
      </c>
      <c r="AA475" s="63" t="e">
        <f>SUM(R475:Z475)</f>
        <v>#DIV/0!</v>
      </c>
      <c r="AB475" s="13" t="s">
        <v>114</v>
      </c>
      <c r="AC475" s="54" t="s">
        <v>243</v>
      </c>
      <c r="AD475" s="58"/>
      <c r="AE475" s="6">
        <v>0</v>
      </c>
    </row>
    <row r="476" spans="1:31">
      <c r="A476" s="43" t="s">
        <v>179</v>
      </c>
      <c r="B476" s="35">
        <v>40</v>
      </c>
      <c r="C476" s="13" t="s">
        <v>23</v>
      </c>
      <c r="D476" s="12">
        <v>23</v>
      </c>
      <c r="E476" s="36">
        <v>2.1986226851851853</v>
      </c>
      <c r="F476" s="13"/>
      <c r="G476" s="12"/>
      <c r="H476" s="12"/>
      <c r="I476" s="12"/>
      <c r="J476" s="12"/>
      <c r="K476" s="12"/>
      <c r="L476" s="12">
        <v>50</v>
      </c>
      <c r="M476" s="12"/>
      <c r="N476" s="12"/>
      <c r="O476" s="12"/>
      <c r="P476" s="13">
        <f>50-(L476)</f>
        <v>0</v>
      </c>
      <c r="Q476" s="13">
        <f>SUM(F476:O476)</f>
        <v>50</v>
      </c>
      <c r="R476" s="14" t="e">
        <f>F476/$P476*100</f>
        <v>#DIV/0!</v>
      </c>
      <c r="S476" s="15" t="e">
        <f>G476/$P476*100</f>
        <v>#DIV/0!</v>
      </c>
      <c r="T476" s="15" t="e">
        <f>H476/$P476*100</f>
        <v>#DIV/0!</v>
      </c>
      <c r="U476" s="15" t="e">
        <f>I476/$P476*100</f>
        <v>#DIV/0!</v>
      </c>
      <c r="V476" s="15" t="e">
        <f>J476/$P476*100</f>
        <v>#DIV/0!</v>
      </c>
      <c r="W476" s="15" t="e">
        <f>K476/$P476*100</f>
        <v>#DIV/0!</v>
      </c>
      <c r="X476" s="15" t="e">
        <f>M476/P476*100</f>
        <v>#DIV/0!</v>
      </c>
      <c r="Y476" s="15">
        <f>N476/Q476*100</f>
        <v>0</v>
      </c>
      <c r="Z476" s="15">
        <f>O476/Q476*100</f>
        <v>0</v>
      </c>
      <c r="AA476" s="63" t="e">
        <f>SUM(R476:Z476)</f>
        <v>#DIV/0!</v>
      </c>
      <c r="AB476" s="13" t="s">
        <v>114</v>
      </c>
      <c r="AC476" s="54" t="s">
        <v>243</v>
      </c>
      <c r="AD476" s="58"/>
      <c r="AE476" s="6">
        <v>0</v>
      </c>
    </row>
    <row r="477" spans="1:31">
      <c r="A477" s="43" t="s">
        <v>179</v>
      </c>
      <c r="B477" s="35">
        <v>40</v>
      </c>
      <c r="C477" s="13" t="s">
        <v>23</v>
      </c>
      <c r="D477" s="12">
        <v>24</v>
      </c>
      <c r="E477" s="36">
        <v>2.2030671296296296</v>
      </c>
      <c r="F477" s="13"/>
      <c r="G477" s="12"/>
      <c r="H477" s="12"/>
      <c r="I477" s="12"/>
      <c r="J477" s="12"/>
      <c r="K477" s="12"/>
      <c r="L477" s="12">
        <v>50</v>
      </c>
      <c r="M477" s="12"/>
      <c r="N477" s="12"/>
      <c r="O477" s="12"/>
      <c r="P477" s="13">
        <f>50-(L477)</f>
        <v>0</v>
      </c>
      <c r="Q477" s="13">
        <f>SUM(F477:O477)</f>
        <v>50</v>
      </c>
      <c r="R477" s="14" t="e">
        <f>F477/$P477*100</f>
        <v>#DIV/0!</v>
      </c>
      <c r="S477" s="15" t="e">
        <f>G477/$P477*100</f>
        <v>#DIV/0!</v>
      </c>
      <c r="T477" s="15" t="e">
        <f>H477/$P477*100</f>
        <v>#DIV/0!</v>
      </c>
      <c r="U477" s="15" t="e">
        <f>I477/$P477*100</f>
        <v>#DIV/0!</v>
      </c>
      <c r="V477" s="15" t="e">
        <f>J477/$P477*100</f>
        <v>#DIV/0!</v>
      </c>
      <c r="W477" s="15" t="e">
        <f>K477/$P477*100</f>
        <v>#DIV/0!</v>
      </c>
      <c r="X477" s="15" t="e">
        <f>M477/P477*100</f>
        <v>#DIV/0!</v>
      </c>
      <c r="Y477" s="15">
        <f>N477/Q477*100</f>
        <v>0</v>
      </c>
      <c r="Z477" s="15">
        <f>O477/Q477*100</f>
        <v>0</v>
      </c>
      <c r="AA477" s="63" t="e">
        <f>SUM(R477:Z477)</f>
        <v>#DIV/0!</v>
      </c>
      <c r="AB477" s="13" t="s">
        <v>114</v>
      </c>
      <c r="AC477" s="54" t="s">
        <v>243</v>
      </c>
      <c r="AD477" s="58"/>
      <c r="AE477" s="6">
        <v>0</v>
      </c>
    </row>
    <row r="478" spans="1:31">
      <c r="A478" s="43" t="s">
        <v>179</v>
      </c>
      <c r="B478" s="35">
        <v>40</v>
      </c>
      <c r="C478" s="13" t="s">
        <v>23</v>
      </c>
      <c r="D478" s="12">
        <v>25</v>
      </c>
      <c r="E478" s="36">
        <v>2.2146643518518521</v>
      </c>
      <c r="F478" s="13"/>
      <c r="G478" s="12"/>
      <c r="H478" s="12"/>
      <c r="I478" s="12"/>
      <c r="J478" s="12"/>
      <c r="K478" s="12"/>
      <c r="L478" s="12">
        <v>50</v>
      </c>
      <c r="M478" s="12"/>
      <c r="N478" s="12"/>
      <c r="O478" s="12"/>
      <c r="P478" s="13">
        <f>50-(L478)</f>
        <v>0</v>
      </c>
      <c r="Q478" s="13">
        <f>SUM(F478:O478)</f>
        <v>50</v>
      </c>
      <c r="R478" s="14" t="e">
        <f>F478/$P478*100</f>
        <v>#DIV/0!</v>
      </c>
      <c r="S478" s="15" t="e">
        <f>G478/$P478*100</f>
        <v>#DIV/0!</v>
      </c>
      <c r="T478" s="15" t="e">
        <f>H478/$P478*100</f>
        <v>#DIV/0!</v>
      </c>
      <c r="U478" s="15" t="e">
        <f>I478/$P478*100</f>
        <v>#DIV/0!</v>
      </c>
      <c r="V478" s="15" t="e">
        <f>J478/$P478*100</f>
        <v>#DIV/0!</v>
      </c>
      <c r="W478" s="15" t="e">
        <f>K478/$P478*100</f>
        <v>#DIV/0!</v>
      </c>
      <c r="X478" s="15" t="e">
        <f>M478/P478*100</f>
        <v>#DIV/0!</v>
      </c>
      <c r="Y478" s="15">
        <f>N478/Q478*100</f>
        <v>0</v>
      </c>
      <c r="Z478" s="15">
        <f>O478/Q478*100</f>
        <v>0</v>
      </c>
      <c r="AA478" s="63" t="e">
        <f>SUM(R478:Z478)</f>
        <v>#DIV/0!</v>
      </c>
      <c r="AB478" s="13" t="s">
        <v>114</v>
      </c>
      <c r="AC478" s="54" t="s">
        <v>243</v>
      </c>
      <c r="AD478" s="58"/>
      <c r="AE478" s="6">
        <v>0</v>
      </c>
    </row>
    <row r="479" spans="1:31">
      <c r="A479" s="43" t="s">
        <v>179</v>
      </c>
      <c r="B479" s="35">
        <v>40</v>
      </c>
      <c r="C479" s="13" t="s">
        <v>23</v>
      </c>
      <c r="D479" s="12">
        <v>26</v>
      </c>
      <c r="E479" s="36">
        <v>2.2196875</v>
      </c>
      <c r="F479" s="13"/>
      <c r="G479" s="12"/>
      <c r="H479" s="12"/>
      <c r="I479" s="12"/>
      <c r="J479" s="12"/>
      <c r="K479" s="12"/>
      <c r="L479" s="12">
        <v>50</v>
      </c>
      <c r="M479" s="12"/>
      <c r="N479" s="12"/>
      <c r="O479" s="12"/>
      <c r="P479" s="13">
        <f>50-(L479)</f>
        <v>0</v>
      </c>
      <c r="Q479" s="13">
        <f>SUM(F479:O479)</f>
        <v>50</v>
      </c>
      <c r="R479" s="14" t="e">
        <f>F479/$P479*100</f>
        <v>#DIV/0!</v>
      </c>
      <c r="S479" s="15" t="e">
        <f>G479/$P479*100</f>
        <v>#DIV/0!</v>
      </c>
      <c r="T479" s="15" t="e">
        <f>H479/$P479*100</f>
        <v>#DIV/0!</v>
      </c>
      <c r="U479" s="15" t="e">
        <f>I479/$P479*100</f>
        <v>#DIV/0!</v>
      </c>
      <c r="V479" s="15" t="e">
        <f>J479/$P479*100</f>
        <v>#DIV/0!</v>
      </c>
      <c r="W479" s="15" t="e">
        <f>K479/$P479*100</f>
        <v>#DIV/0!</v>
      </c>
      <c r="X479" s="15" t="e">
        <f>M479/P479*100</f>
        <v>#DIV/0!</v>
      </c>
      <c r="Y479" s="15">
        <f>N479/Q479*100</f>
        <v>0</v>
      </c>
      <c r="Z479" s="15">
        <f>O479/Q479*100</f>
        <v>0</v>
      </c>
      <c r="AA479" s="63" t="e">
        <f>SUM(R479:Z479)</f>
        <v>#DIV/0!</v>
      </c>
      <c r="AB479" s="13" t="s">
        <v>114</v>
      </c>
      <c r="AC479" s="54" t="s">
        <v>243</v>
      </c>
      <c r="AD479" s="58"/>
      <c r="AE479" s="6">
        <v>0</v>
      </c>
    </row>
    <row r="480" spans="1:31">
      <c r="A480" s="43" t="s">
        <v>179</v>
      </c>
      <c r="B480" s="35">
        <v>40</v>
      </c>
      <c r="C480" s="13" t="s">
        <v>23</v>
      </c>
      <c r="D480" s="12">
        <v>27</v>
      </c>
      <c r="E480" s="36">
        <v>2.2426736111111114</v>
      </c>
      <c r="F480" s="13"/>
      <c r="G480" s="12"/>
      <c r="H480" s="12"/>
      <c r="I480" s="12"/>
      <c r="J480" s="12"/>
      <c r="K480" s="12"/>
      <c r="L480" s="12">
        <v>50</v>
      </c>
      <c r="M480" s="12"/>
      <c r="N480" s="12"/>
      <c r="O480" s="12"/>
      <c r="P480" s="13">
        <f>50-(L480)</f>
        <v>0</v>
      </c>
      <c r="Q480" s="13">
        <f>SUM(F480:O480)</f>
        <v>50</v>
      </c>
      <c r="R480" s="14" t="e">
        <f>F480/$P480*100</f>
        <v>#DIV/0!</v>
      </c>
      <c r="S480" s="15" t="e">
        <f>G480/$P480*100</f>
        <v>#DIV/0!</v>
      </c>
      <c r="T480" s="15" t="e">
        <f>H480/$P480*100</f>
        <v>#DIV/0!</v>
      </c>
      <c r="U480" s="15" t="e">
        <f>I480/$P480*100</f>
        <v>#DIV/0!</v>
      </c>
      <c r="V480" s="15" t="e">
        <f>J480/$P480*100</f>
        <v>#DIV/0!</v>
      </c>
      <c r="W480" s="15" t="e">
        <f>K480/$P480*100</f>
        <v>#DIV/0!</v>
      </c>
      <c r="X480" s="15" t="e">
        <f>M480/P480*100</f>
        <v>#DIV/0!</v>
      </c>
      <c r="Y480" s="15">
        <f>N480/Q480*100</f>
        <v>0</v>
      </c>
      <c r="Z480" s="15">
        <f>O480/Q480*100</f>
        <v>0</v>
      </c>
      <c r="AA480" s="63" t="e">
        <f>SUM(R480:Z480)</f>
        <v>#DIV/0!</v>
      </c>
      <c r="AB480" s="13" t="s">
        <v>114</v>
      </c>
      <c r="AC480" s="54" t="s">
        <v>243</v>
      </c>
      <c r="AD480" s="58"/>
      <c r="AE480" s="6">
        <v>0</v>
      </c>
    </row>
    <row r="481" spans="1:31" s="1" customFormat="1">
      <c r="A481" s="44" t="s">
        <v>179</v>
      </c>
      <c r="B481" s="37">
        <v>40</v>
      </c>
      <c r="C481" s="17" t="s">
        <v>23</v>
      </c>
      <c r="D481" s="17">
        <v>28</v>
      </c>
      <c r="E481" s="24">
        <v>2.2468171296296298</v>
      </c>
      <c r="F481" s="17"/>
      <c r="G481" s="17"/>
      <c r="H481" s="17"/>
      <c r="I481" s="17"/>
      <c r="J481" s="17"/>
      <c r="K481" s="17"/>
      <c r="L481" s="17">
        <v>50</v>
      </c>
      <c r="M481" s="17"/>
      <c r="N481" s="17"/>
      <c r="O481" s="17"/>
      <c r="P481" s="17">
        <f>50-(L481)</f>
        <v>0</v>
      </c>
      <c r="Q481" s="17">
        <f>SUM(F481:O481)</f>
        <v>50</v>
      </c>
      <c r="R481" s="18" t="e">
        <f>F481/$P481*100</f>
        <v>#DIV/0!</v>
      </c>
      <c r="S481" s="19" t="e">
        <f>G481/$P481*100</f>
        <v>#DIV/0!</v>
      </c>
      <c r="T481" s="19" t="e">
        <f>H481/$P481*100</f>
        <v>#DIV/0!</v>
      </c>
      <c r="U481" s="19" t="e">
        <f>I481/$P481*100</f>
        <v>#DIV/0!</v>
      </c>
      <c r="V481" s="19" t="e">
        <f>J481/$P481*100</f>
        <v>#DIV/0!</v>
      </c>
      <c r="W481" s="19" t="e">
        <f>K481/$P481*100</f>
        <v>#DIV/0!</v>
      </c>
      <c r="X481" s="19" t="e">
        <f>M481/P481*100</f>
        <v>#DIV/0!</v>
      </c>
      <c r="Y481" s="19">
        <f>N481/Q481*100</f>
        <v>0</v>
      </c>
      <c r="Z481" s="19">
        <f>O481/Q481*100</f>
        <v>0</v>
      </c>
      <c r="AA481" s="64" t="e">
        <f>SUM(R481:Z481)</f>
        <v>#DIV/0!</v>
      </c>
      <c r="AB481" s="17" t="s">
        <v>114</v>
      </c>
      <c r="AC481" s="53" t="s">
        <v>243</v>
      </c>
      <c r="AD481" s="59"/>
      <c r="AE481" s="6">
        <v>0</v>
      </c>
    </row>
    <row r="482" spans="1:31">
      <c r="A482" s="43" t="s">
        <v>179</v>
      </c>
      <c r="B482" s="35">
        <v>40</v>
      </c>
      <c r="C482" s="13" t="s">
        <v>23</v>
      </c>
      <c r="D482" s="12">
        <v>29</v>
      </c>
      <c r="E482" s="36">
        <v>2.2607060185185186</v>
      </c>
      <c r="F482" s="13"/>
      <c r="G482" s="12"/>
      <c r="H482" s="12"/>
      <c r="I482" s="12"/>
      <c r="J482" s="12"/>
      <c r="K482" s="12"/>
      <c r="L482" s="12">
        <v>50</v>
      </c>
      <c r="M482" s="12"/>
      <c r="N482" s="12"/>
      <c r="O482" s="12"/>
      <c r="P482" s="13">
        <f>50-(L482)</f>
        <v>0</v>
      </c>
      <c r="Q482" s="13">
        <f>SUM(F482:O482)</f>
        <v>50</v>
      </c>
      <c r="R482" s="14" t="e">
        <f>F482/$P482*100</f>
        <v>#DIV/0!</v>
      </c>
      <c r="S482" s="15" t="e">
        <f>G482/$P482*100</f>
        <v>#DIV/0!</v>
      </c>
      <c r="T482" s="15" t="e">
        <f>H482/$P482*100</f>
        <v>#DIV/0!</v>
      </c>
      <c r="U482" s="15" t="e">
        <f>I482/$P482*100</f>
        <v>#DIV/0!</v>
      </c>
      <c r="V482" s="15" t="e">
        <f>J482/$P482*100</f>
        <v>#DIV/0!</v>
      </c>
      <c r="W482" s="15" t="e">
        <f>K482/$P482*100</f>
        <v>#DIV/0!</v>
      </c>
      <c r="X482" s="15" t="e">
        <f>M482/P482*100</f>
        <v>#DIV/0!</v>
      </c>
      <c r="Y482" s="15">
        <f>N482/Q482*100</f>
        <v>0</v>
      </c>
      <c r="Z482" s="15">
        <f>O482/Q482*100</f>
        <v>0</v>
      </c>
      <c r="AA482" s="63" t="e">
        <f>SUM(R482:Z482)</f>
        <v>#DIV/0!</v>
      </c>
      <c r="AB482" s="13" t="s">
        <v>114</v>
      </c>
      <c r="AC482" s="54" t="s">
        <v>243</v>
      </c>
      <c r="AD482" s="58"/>
      <c r="AE482" s="6">
        <v>0</v>
      </c>
    </row>
    <row r="483" spans="1:31">
      <c r="A483" s="43" t="s">
        <v>179</v>
      </c>
      <c r="B483" s="35">
        <v>40</v>
      </c>
      <c r="C483" s="13" t="s">
        <v>23</v>
      </c>
      <c r="D483" s="13">
        <v>30</v>
      </c>
      <c r="E483" s="23">
        <v>2.2503125000000002</v>
      </c>
      <c r="F483" s="13"/>
      <c r="G483" s="13"/>
      <c r="H483" s="13"/>
      <c r="I483" s="13"/>
      <c r="J483" s="13"/>
      <c r="K483" s="13"/>
      <c r="L483" s="13">
        <v>50</v>
      </c>
      <c r="M483" s="13"/>
      <c r="N483" s="13"/>
      <c r="O483" s="13"/>
      <c r="P483" s="13">
        <f>50-(L483)</f>
        <v>0</v>
      </c>
      <c r="Q483" s="13">
        <f>SUM(F483:O483)</f>
        <v>50</v>
      </c>
      <c r="R483" s="14" t="e">
        <f>F483/$P483*100</f>
        <v>#DIV/0!</v>
      </c>
      <c r="S483" s="15" t="e">
        <f>G483/$P483*100</f>
        <v>#DIV/0!</v>
      </c>
      <c r="T483" s="15" t="e">
        <f>H483/$P483*100</f>
        <v>#DIV/0!</v>
      </c>
      <c r="U483" s="15" t="e">
        <f>I483/$P483*100</f>
        <v>#DIV/0!</v>
      </c>
      <c r="V483" s="15" t="e">
        <f>J483/$P483*100</f>
        <v>#DIV/0!</v>
      </c>
      <c r="W483" s="15" t="e">
        <f>K483/$P483*100</f>
        <v>#DIV/0!</v>
      </c>
      <c r="X483" s="15" t="e">
        <f>M483/P483*100</f>
        <v>#DIV/0!</v>
      </c>
      <c r="Y483" s="15">
        <f>N483/Q483*100</f>
        <v>0</v>
      </c>
      <c r="Z483" s="15">
        <f>O483/Q483*100</f>
        <v>0</v>
      </c>
      <c r="AA483" s="63" t="e">
        <f>SUM(R483:Z483)</f>
        <v>#DIV/0!</v>
      </c>
      <c r="AB483" s="13" t="s">
        <v>114</v>
      </c>
      <c r="AC483" s="52" t="s">
        <v>243</v>
      </c>
      <c r="AD483" s="58"/>
      <c r="AE483" s="6">
        <v>0</v>
      </c>
    </row>
    <row r="484" spans="1:31">
      <c r="A484" s="43" t="s">
        <v>178</v>
      </c>
      <c r="B484" s="35">
        <v>20</v>
      </c>
      <c r="C484" s="13" t="s">
        <v>311</v>
      </c>
      <c r="D484" s="13">
        <v>1</v>
      </c>
      <c r="E484" s="22">
        <v>0.99454861111111104</v>
      </c>
      <c r="F484" s="13"/>
      <c r="G484" s="13">
        <v>6</v>
      </c>
      <c r="H484" s="13">
        <v>19</v>
      </c>
      <c r="I484" s="13">
        <v>7</v>
      </c>
      <c r="J484" s="13"/>
      <c r="K484" s="13"/>
      <c r="L484" s="13">
        <v>2</v>
      </c>
      <c r="M484" s="13"/>
      <c r="N484" s="13">
        <v>16</v>
      </c>
      <c r="O484" s="13"/>
      <c r="P484" s="13">
        <f>50-(L484)</f>
        <v>48</v>
      </c>
      <c r="Q484" s="13">
        <f>SUM(F484:O484)</f>
        <v>50</v>
      </c>
      <c r="R484" s="14">
        <f>F484/$P484*100</f>
        <v>0</v>
      </c>
      <c r="S484" s="15">
        <f>G484/$P484*100</f>
        <v>12.5</v>
      </c>
      <c r="T484" s="15">
        <f>H484/$P484*100</f>
        <v>39.583333333333329</v>
      </c>
      <c r="U484" s="15">
        <f>I484/$P484*100</f>
        <v>14.583333333333334</v>
      </c>
      <c r="V484" s="15">
        <f>J484/$P484*100</f>
        <v>0</v>
      </c>
      <c r="W484" s="15">
        <f>K484/$P484*100</f>
        <v>0</v>
      </c>
      <c r="X484" s="15">
        <f>M484/P484*100</f>
        <v>0</v>
      </c>
      <c r="Y484" s="15">
        <f>N484/Q484*100</f>
        <v>32</v>
      </c>
      <c r="Z484" s="15">
        <f>O484/Q484*100</f>
        <v>0</v>
      </c>
      <c r="AA484" s="63">
        <f>SUM(R484:Z484)</f>
        <v>98.666666666666657</v>
      </c>
      <c r="AB484" s="13" t="s">
        <v>253</v>
      </c>
      <c r="AC484" s="52"/>
      <c r="AD484" s="58"/>
      <c r="AE484" s="6">
        <v>0</v>
      </c>
    </row>
    <row r="485" spans="1:31">
      <c r="A485" s="43" t="s">
        <v>178</v>
      </c>
      <c r="B485" s="35">
        <v>20</v>
      </c>
      <c r="C485" s="13" t="s">
        <v>311</v>
      </c>
      <c r="D485" s="13">
        <v>2</v>
      </c>
      <c r="E485" s="22">
        <v>0.99862268518518515</v>
      </c>
      <c r="F485" s="13"/>
      <c r="G485" s="13">
        <v>2</v>
      </c>
      <c r="H485" s="13">
        <v>31</v>
      </c>
      <c r="I485" s="13"/>
      <c r="J485" s="13"/>
      <c r="K485" s="13">
        <v>5</v>
      </c>
      <c r="L485" s="13">
        <v>4</v>
      </c>
      <c r="M485" s="13"/>
      <c r="N485" s="13">
        <v>8</v>
      </c>
      <c r="O485" s="13"/>
      <c r="P485" s="13">
        <f>50-(L485)</f>
        <v>46</v>
      </c>
      <c r="Q485" s="13">
        <f>SUM(F485:O485)</f>
        <v>50</v>
      </c>
      <c r="R485" s="14">
        <f>F485/$P485*100</f>
        <v>0</v>
      </c>
      <c r="S485" s="15">
        <f>G485/$P485*100</f>
        <v>4.3478260869565215</v>
      </c>
      <c r="T485" s="15">
        <f>H485/$P485*100</f>
        <v>67.391304347826093</v>
      </c>
      <c r="U485" s="15">
        <f>I485/$P485*100</f>
        <v>0</v>
      </c>
      <c r="V485" s="15">
        <f>J485/$P485*100</f>
        <v>0</v>
      </c>
      <c r="W485" s="15">
        <f>K485/$P485*100</f>
        <v>10.869565217391305</v>
      </c>
      <c r="X485" s="15">
        <f>M485/P485*100</f>
        <v>0</v>
      </c>
      <c r="Y485" s="15">
        <f>N485/Q485*100</f>
        <v>16</v>
      </c>
      <c r="Z485" s="15">
        <f>O485/Q485*100</f>
        <v>0</v>
      </c>
      <c r="AA485" s="63">
        <f>SUM(R485:Z485)</f>
        <v>98.608695652173907</v>
      </c>
      <c r="AB485" s="13" t="s">
        <v>253</v>
      </c>
      <c r="AC485" s="52"/>
      <c r="AD485" s="58"/>
      <c r="AE485" s="6">
        <v>0</v>
      </c>
    </row>
    <row r="486" spans="1:31">
      <c r="A486" s="43" t="s">
        <v>178</v>
      </c>
      <c r="B486" s="35">
        <v>20</v>
      </c>
      <c r="C486" s="13" t="s">
        <v>311</v>
      </c>
      <c r="D486" s="13">
        <v>3</v>
      </c>
      <c r="E486" s="23">
        <v>1.0014467592592593</v>
      </c>
      <c r="F486" s="13"/>
      <c r="G486" s="13">
        <v>8</v>
      </c>
      <c r="H486" s="13">
        <v>37</v>
      </c>
      <c r="I486" s="13"/>
      <c r="J486" s="13"/>
      <c r="K486" s="13"/>
      <c r="L486" s="13"/>
      <c r="M486" s="13"/>
      <c r="N486" s="13">
        <v>5</v>
      </c>
      <c r="O486" s="13"/>
      <c r="P486" s="13">
        <f>50-(L486)</f>
        <v>50</v>
      </c>
      <c r="Q486" s="13">
        <f>SUM(F486:O486)</f>
        <v>50</v>
      </c>
      <c r="R486" s="14">
        <f>F486/$P486*100</f>
        <v>0</v>
      </c>
      <c r="S486" s="15">
        <f>G486/$P486*100</f>
        <v>16</v>
      </c>
      <c r="T486" s="15">
        <f>H486/$P486*100</f>
        <v>74</v>
      </c>
      <c r="U486" s="15">
        <f>I486/$P486*100</f>
        <v>0</v>
      </c>
      <c r="V486" s="15">
        <f>J486/$P486*100</f>
        <v>0</v>
      </c>
      <c r="W486" s="15">
        <f>K486/$P486*100</f>
        <v>0</v>
      </c>
      <c r="X486" s="15">
        <f>M486/P486*100</f>
        <v>0</v>
      </c>
      <c r="Y486" s="15">
        <f>N486/Q486*100</f>
        <v>10</v>
      </c>
      <c r="Z486" s="15">
        <f>O486/Q486*100</f>
        <v>0</v>
      </c>
      <c r="AA486" s="63">
        <f>SUM(R486:Z486)</f>
        <v>100</v>
      </c>
      <c r="AB486" s="13" t="s">
        <v>253</v>
      </c>
      <c r="AC486" s="52"/>
      <c r="AD486" s="58"/>
      <c r="AE486" s="6">
        <v>0</v>
      </c>
    </row>
    <row r="487" spans="1:31">
      <c r="A487" s="43" t="s">
        <v>178</v>
      </c>
      <c r="B487" s="35">
        <v>20</v>
      </c>
      <c r="C487" s="13" t="s">
        <v>311</v>
      </c>
      <c r="D487" s="13">
        <v>4</v>
      </c>
      <c r="E487" s="23">
        <v>1.0118171296296297</v>
      </c>
      <c r="F487" s="13"/>
      <c r="G487" s="13">
        <v>12</v>
      </c>
      <c r="H487" s="13">
        <v>30</v>
      </c>
      <c r="I487" s="13"/>
      <c r="J487" s="13"/>
      <c r="K487" s="13">
        <v>6</v>
      </c>
      <c r="L487" s="13">
        <v>1</v>
      </c>
      <c r="M487" s="13"/>
      <c r="N487" s="13">
        <v>1</v>
      </c>
      <c r="O487" s="13"/>
      <c r="P487" s="13">
        <f>50-(L487)</f>
        <v>49</v>
      </c>
      <c r="Q487" s="13">
        <f>SUM(F487:O487)</f>
        <v>50</v>
      </c>
      <c r="R487" s="14">
        <f>F487/$P487*100</f>
        <v>0</v>
      </c>
      <c r="S487" s="15">
        <f>G487/$P487*100</f>
        <v>24.489795918367346</v>
      </c>
      <c r="T487" s="15">
        <f>H487/$P487*100</f>
        <v>61.224489795918366</v>
      </c>
      <c r="U487" s="15">
        <f>I487/$P487*100</f>
        <v>0</v>
      </c>
      <c r="V487" s="15">
        <f>J487/$P487*100</f>
        <v>0</v>
      </c>
      <c r="W487" s="15">
        <f>K487/$P487*100</f>
        <v>12.244897959183673</v>
      </c>
      <c r="X487" s="15">
        <f>M487/P487*100</f>
        <v>0</v>
      </c>
      <c r="Y487" s="15">
        <f>N487/Q487*100</f>
        <v>2</v>
      </c>
      <c r="Z487" s="15">
        <f>O487/Q487*100</f>
        <v>0</v>
      </c>
      <c r="AA487" s="63">
        <f>SUM(R487:Z487)</f>
        <v>99.959183673469383</v>
      </c>
      <c r="AB487" s="13" t="s">
        <v>253</v>
      </c>
      <c r="AC487" s="52"/>
      <c r="AD487" s="58"/>
      <c r="AE487" s="6">
        <v>0</v>
      </c>
    </row>
    <row r="488" spans="1:31">
      <c r="A488" s="43" t="s">
        <v>178</v>
      </c>
      <c r="B488" s="35">
        <v>20</v>
      </c>
      <c r="C488" s="13" t="s">
        <v>311</v>
      </c>
      <c r="D488" s="13">
        <v>5</v>
      </c>
      <c r="E488" s="23">
        <v>1.0335763888888889</v>
      </c>
      <c r="F488" s="13">
        <v>10</v>
      </c>
      <c r="G488" s="13">
        <v>5</v>
      </c>
      <c r="H488" s="13">
        <v>8</v>
      </c>
      <c r="I488" s="13">
        <v>9</v>
      </c>
      <c r="J488" s="13"/>
      <c r="K488" s="13">
        <v>2</v>
      </c>
      <c r="L488" s="13">
        <v>2</v>
      </c>
      <c r="M488" s="13"/>
      <c r="N488" s="13">
        <v>14</v>
      </c>
      <c r="O488" s="13"/>
      <c r="P488" s="13">
        <f>50-(L488)</f>
        <v>48</v>
      </c>
      <c r="Q488" s="13">
        <f>SUM(F488:O488)</f>
        <v>50</v>
      </c>
      <c r="R488" s="14">
        <f>F488/$P488*100</f>
        <v>20.833333333333336</v>
      </c>
      <c r="S488" s="15">
        <f>G488/$P488*100</f>
        <v>10.416666666666668</v>
      </c>
      <c r="T488" s="15">
        <f>H488/$P488*100</f>
        <v>16.666666666666664</v>
      </c>
      <c r="U488" s="15">
        <f>I488/$P488*100</f>
        <v>18.75</v>
      </c>
      <c r="V488" s="15">
        <f>J488/$P488*100</f>
        <v>0</v>
      </c>
      <c r="W488" s="15">
        <f>K488/$P488*100</f>
        <v>4.1666666666666661</v>
      </c>
      <c r="X488" s="15">
        <f>M488/P488*100</f>
        <v>0</v>
      </c>
      <c r="Y488" s="15">
        <f>N488/Q488*100</f>
        <v>28.000000000000004</v>
      </c>
      <c r="Z488" s="15">
        <f>O488/Q488*100</f>
        <v>0</v>
      </c>
      <c r="AA488" s="63">
        <f>SUM(R488:Z488)</f>
        <v>98.833333333333343</v>
      </c>
      <c r="AB488" s="13" t="s">
        <v>253</v>
      </c>
      <c r="AC488" s="52"/>
      <c r="AD488" s="58"/>
      <c r="AE488" s="6">
        <v>0</v>
      </c>
    </row>
    <row r="489" spans="1:31">
      <c r="A489" s="43" t="s">
        <v>178</v>
      </c>
      <c r="B489" s="35">
        <v>20</v>
      </c>
      <c r="C489" s="13" t="s">
        <v>311</v>
      </c>
      <c r="D489" s="13">
        <v>6</v>
      </c>
      <c r="E489" s="23">
        <v>1.0426041666666668</v>
      </c>
      <c r="F489" s="13">
        <v>2</v>
      </c>
      <c r="G489" s="13">
        <v>6</v>
      </c>
      <c r="H489" s="13"/>
      <c r="I489" s="13">
        <v>38</v>
      </c>
      <c r="J489" s="13"/>
      <c r="K489" s="13"/>
      <c r="L489" s="13"/>
      <c r="M489" s="13"/>
      <c r="N489" s="13">
        <v>4</v>
      </c>
      <c r="O489" s="13"/>
      <c r="P489" s="13">
        <f>50-(L489)</f>
        <v>50</v>
      </c>
      <c r="Q489" s="13">
        <f>SUM(F489:O489)</f>
        <v>50</v>
      </c>
      <c r="R489" s="14">
        <f>F489/$P489*100</f>
        <v>4</v>
      </c>
      <c r="S489" s="15">
        <f>G489/$P489*100</f>
        <v>12</v>
      </c>
      <c r="T489" s="15">
        <f>H489/$P489*100</f>
        <v>0</v>
      </c>
      <c r="U489" s="15">
        <f>I489/$P489*100</f>
        <v>76</v>
      </c>
      <c r="V489" s="15">
        <f>J489/$P489*100</f>
        <v>0</v>
      </c>
      <c r="W489" s="15">
        <f>K489/$P489*100</f>
        <v>0</v>
      </c>
      <c r="X489" s="15">
        <f>M489/P489*100</f>
        <v>0</v>
      </c>
      <c r="Y489" s="15">
        <f>N489/Q489*100</f>
        <v>8</v>
      </c>
      <c r="Z489" s="15">
        <f>O489/Q489*100</f>
        <v>0</v>
      </c>
      <c r="AA489" s="63">
        <f>SUM(R489:Z489)</f>
        <v>100</v>
      </c>
      <c r="AB489" s="13" t="s">
        <v>253</v>
      </c>
      <c r="AC489" s="52"/>
      <c r="AD489" s="58"/>
      <c r="AE489" s="6">
        <v>0</v>
      </c>
    </row>
    <row r="490" spans="1:31">
      <c r="A490" s="43" t="s">
        <v>178</v>
      </c>
      <c r="B490" s="35">
        <v>20</v>
      </c>
      <c r="C490" s="13" t="s">
        <v>311</v>
      </c>
      <c r="D490" s="13">
        <v>7</v>
      </c>
      <c r="E490" s="23">
        <v>1.0473958333333333</v>
      </c>
      <c r="F490" s="13"/>
      <c r="G490" s="13"/>
      <c r="H490" s="13">
        <v>32</v>
      </c>
      <c r="I490" s="13">
        <v>15</v>
      </c>
      <c r="J490" s="13"/>
      <c r="K490" s="13"/>
      <c r="L490" s="13"/>
      <c r="M490" s="13"/>
      <c r="N490" s="13">
        <v>3</v>
      </c>
      <c r="O490" s="13"/>
      <c r="P490" s="13">
        <f>50-(L490)</f>
        <v>50</v>
      </c>
      <c r="Q490" s="13">
        <f>SUM(F490:O490)</f>
        <v>50</v>
      </c>
      <c r="R490" s="14">
        <f>F490/$P490*100</f>
        <v>0</v>
      </c>
      <c r="S490" s="15">
        <f>G490/$P490*100</f>
        <v>0</v>
      </c>
      <c r="T490" s="15">
        <f>H490/$P490*100</f>
        <v>64</v>
      </c>
      <c r="U490" s="15">
        <f>I490/$P490*100</f>
        <v>30</v>
      </c>
      <c r="V490" s="15">
        <f>J490/$P490*100</f>
        <v>0</v>
      </c>
      <c r="W490" s="15">
        <f>K490/$P490*100</f>
        <v>0</v>
      </c>
      <c r="X490" s="15">
        <f>M490/P490*100</f>
        <v>0</v>
      </c>
      <c r="Y490" s="15">
        <f>N490/Q490*100</f>
        <v>6</v>
      </c>
      <c r="Z490" s="15">
        <f>O490/Q490*100</f>
        <v>0</v>
      </c>
      <c r="AA490" s="63">
        <f>SUM(R490:Z490)</f>
        <v>100</v>
      </c>
      <c r="AB490" s="13" t="s">
        <v>253</v>
      </c>
      <c r="AC490" s="52"/>
      <c r="AD490" s="58"/>
      <c r="AE490" s="6">
        <v>0</v>
      </c>
    </row>
    <row r="491" spans="1:31">
      <c r="A491" s="43" t="s">
        <v>178</v>
      </c>
      <c r="B491" s="35">
        <v>20</v>
      </c>
      <c r="C491" s="13" t="s">
        <v>311</v>
      </c>
      <c r="D491" s="13">
        <v>8</v>
      </c>
      <c r="E491" s="23">
        <v>1.0545023148148147</v>
      </c>
      <c r="F491" s="13"/>
      <c r="G491" s="13">
        <v>3</v>
      </c>
      <c r="H491" s="13">
        <v>27</v>
      </c>
      <c r="I491" s="13">
        <v>13</v>
      </c>
      <c r="J491" s="13"/>
      <c r="K491" s="13"/>
      <c r="L491" s="13">
        <v>4</v>
      </c>
      <c r="M491" s="13"/>
      <c r="N491" s="13">
        <v>3</v>
      </c>
      <c r="O491" s="13"/>
      <c r="P491" s="13">
        <f>50-(L491)</f>
        <v>46</v>
      </c>
      <c r="Q491" s="13">
        <f>SUM(F491:O491)</f>
        <v>50</v>
      </c>
      <c r="R491" s="14">
        <f>F491/$P491*100</f>
        <v>0</v>
      </c>
      <c r="S491" s="15">
        <f>G491/$P491*100</f>
        <v>6.5217391304347823</v>
      </c>
      <c r="T491" s="15">
        <f>H491/$P491*100</f>
        <v>58.695652173913047</v>
      </c>
      <c r="U491" s="15">
        <f>I491/$P491*100</f>
        <v>28.260869565217391</v>
      </c>
      <c r="V491" s="15">
        <f>J491/$P491*100</f>
        <v>0</v>
      </c>
      <c r="W491" s="15">
        <f>K491/$P491*100</f>
        <v>0</v>
      </c>
      <c r="X491" s="15">
        <f>M491/P491*100</f>
        <v>0</v>
      </c>
      <c r="Y491" s="15">
        <f>N491/Q491*100</f>
        <v>6</v>
      </c>
      <c r="Z491" s="15">
        <f>O491/Q491*100</f>
        <v>0</v>
      </c>
      <c r="AA491" s="63">
        <f>SUM(R491:Z491)</f>
        <v>99.478260869565219</v>
      </c>
      <c r="AB491" s="13" t="s">
        <v>253</v>
      </c>
      <c r="AC491" s="52"/>
      <c r="AD491" s="58"/>
      <c r="AE491" s="6">
        <v>0</v>
      </c>
    </row>
    <row r="492" spans="1:31">
      <c r="A492" s="43" t="s">
        <v>178</v>
      </c>
      <c r="B492" s="35">
        <v>20</v>
      </c>
      <c r="C492" s="13" t="s">
        <v>311</v>
      </c>
      <c r="D492" s="13">
        <v>9</v>
      </c>
      <c r="E492" s="23">
        <v>1.0618865740740742</v>
      </c>
      <c r="F492" s="13">
        <v>6</v>
      </c>
      <c r="G492" s="13">
        <v>10</v>
      </c>
      <c r="H492" s="13">
        <v>1</v>
      </c>
      <c r="I492" s="13">
        <v>28</v>
      </c>
      <c r="J492" s="13"/>
      <c r="K492" s="13"/>
      <c r="L492" s="13">
        <v>3</v>
      </c>
      <c r="M492" s="13"/>
      <c r="N492" s="13">
        <v>2</v>
      </c>
      <c r="O492" s="13"/>
      <c r="P492" s="13">
        <f>50-(L492)</f>
        <v>47</v>
      </c>
      <c r="Q492" s="13">
        <f>SUM(F492:O492)</f>
        <v>50</v>
      </c>
      <c r="R492" s="14">
        <f>F492/$P492*100</f>
        <v>12.76595744680851</v>
      </c>
      <c r="S492" s="15">
        <f>G492/$P492*100</f>
        <v>21.276595744680851</v>
      </c>
      <c r="T492" s="15">
        <f>H492/$P492*100</f>
        <v>2.1276595744680851</v>
      </c>
      <c r="U492" s="15">
        <f>I492/$P492*100</f>
        <v>59.574468085106382</v>
      </c>
      <c r="V492" s="15">
        <f>J492/$P492*100</f>
        <v>0</v>
      </c>
      <c r="W492" s="15">
        <f>K492/$P492*100</f>
        <v>0</v>
      </c>
      <c r="X492" s="15">
        <f>M492/P492*100</f>
        <v>0</v>
      </c>
      <c r="Y492" s="15">
        <f>N492/Q492*100</f>
        <v>4</v>
      </c>
      <c r="Z492" s="15">
        <f>O492/Q492*100</f>
        <v>0</v>
      </c>
      <c r="AA492" s="63">
        <f>SUM(R492:Z492)</f>
        <v>99.744680851063833</v>
      </c>
      <c r="AB492" s="13" t="s">
        <v>253</v>
      </c>
      <c r="AC492" s="52"/>
      <c r="AD492" s="58"/>
      <c r="AE492" s="6">
        <v>0</v>
      </c>
    </row>
    <row r="493" spans="1:31">
      <c r="A493" s="43" t="s">
        <v>178</v>
      </c>
      <c r="B493" s="35">
        <v>20</v>
      </c>
      <c r="C493" s="13" t="s">
        <v>311</v>
      </c>
      <c r="D493" s="13">
        <v>10</v>
      </c>
      <c r="E493" s="23">
        <v>1.0771643518518519</v>
      </c>
      <c r="F493" s="13">
        <v>4</v>
      </c>
      <c r="G493" s="13">
        <v>17</v>
      </c>
      <c r="H493" s="13">
        <v>2</v>
      </c>
      <c r="I493" s="13">
        <v>3</v>
      </c>
      <c r="J493" s="13"/>
      <c r="K493" s="13">
        <v>5</v>
      </c>
      <c r="L493" s="13">
        <v>15</v>
      </c>
      <c r="M493" s="13"/>
      <c r="N493" s="13">
        <v>4</v>
      </c>
      <c r="O493" s="13"/>
      <c r="P493" s="13">
        <f>50-(L493)</f>
        <v>35</v>
      </c>
      <c r="Q493" s="13">
        <f>SUM(F493:O493)</f>
        <v>50</v>
      </c>
      <c r="R493" s="14">
        <f>F493/$P493*100</f>
        <v>11.428571428571429</v>
      </c>
      <c r="S493" s="15">
        <f>G493/$P493*100</f>
        <v>48.571428571428569</v>
      </c>
      <c r="T493" s="15">
        <f>H493/$P493*100</f>
        <v>5.7142857142857144</v>
      </c>
      <c r="U493" s="15">
        <f>I493/$P493*100</f>
        <v>8.5714285714285712</v>
      </c>
      <c r="V493" s="15">
        <f>J493/$P493*100</f>
        <v>0</v>
      </c>
      <c r="W493" s="15">
        <f>K493/$P493*100</f>
        <v>14.285714285714285</v>
      </c>
      <c r="X493" s="15">
        <f>M493/P493*100</f>
        <v>0</v>
      </c>
      <c r="Y493" s="15">
        <f>N493/Q493*100</f>
        <v>8</v>
      </c>
      <c r="Z493" s="15">
        <f>O493/Q493*100</f>
        <v>0</v>
      </c>
      <c r="AA493" s="63">
        <f>SUM(R493:Z493)</f>
        <v>96.571428571428555</v>
      </c>
      <c r="AB493" s="13" t="s">
        <v>253</v>
      </c>
      <c r="AC493" s="52"/>
      <c r="AD493" s="58"/>
      <c r="AE493" s="6">
        <v>0</v>
      </c>
    </row>
    <row r="494" spans="1:31">
      <c r="A494" s="43" t="s">
        <v>178</v>
      </c>
      <c r="B494" s="35">
        <v>20</v>
      </c>
      <c r="C494" s="13" t="s">
        <v>311</v>
      </c>
      <c r="D494" s="13">
        <v>11</v>
      </c>
      <c r="E494" s="23">
        <v>1.0857060185185186</v>
      </c>
      <c r="F494" s="13">
        <v>1</v>
      </c>
      <c r="G494" s="13">
        <v>3</v>
      </c>
      <c r="H494" s="13">
        <v>27</v>
      </c>
      <c r="I494" s="13">
        <v>8</v>
      </c>
      <c r="J494" s="13"/>
      <c r="K494" s="13"/>
      <c r="L494" s="13">
        <v>4</v>
      </c>
      <c r="M494" s="13"/>
      <c r="N494" s="13">
        <v>7</v>
      </c>
      <c r="O494" s="13"/>
      <c r="P494" s="13">
        <f>50-(L494)</f>
        <v>46</v>
      </c>
      <c r="Q494" s="13">
        <f>SUM(F494:O494)</f>
        <v>50</v>
      </c>
      <c r="R494" s="14">
        <f>F494/$P494*100</f>
        <v>2.1739130434782608</v>
      </c>
      <c r="S494" s="15">
        <f>G494/$P494*100</f>
        <v>6.5217391304347823</v>
      </c>
      <c r="T494" s="15">
        <f>H494/$P494*100</f>
        <v>58.695652173913047</v>
      </c>
      <c r="U494" s="15">
        <f>I494/$P494*100</f>
        <v>17.391304347826086</v>
      </c>
      <c r="V494" s="15">
        <f>J494/$P494*100</f>
        <v>0</v>
      </c>
      <c r="W494" s="15">
        <f>K494/$P494*100</f>
        <v>0</v>
      </c>
      <c r="X494" s="15">
        <f>M494/P494*100</f>
        <v>0</v>
      </c>
      <c r="Y494" s="15">
        <f>N494/Q494*100</f>
        <v>14.000000000000002</v>
      </c>
      <c r="Z494" s="15">
        <f>O494/Q494*100</f>
        <v>0</v>
      </c>
      <c r="AA494" s="63">
        <f>SUM(R494:Z494)</f>
        <v>98.782608695652186</v>
      </c>
      <c r="AB494" s="13" t="s">
        <v>253</v>
      </c>
      <c r="AC494" s="52"/>
      <c r="AD494" s="58"/>
      <c r="AE494" s="6">
        <v>0</v>
      </c>
    </row>
    <row r="495" spans="1:31">
      <c r="A495" s="43" t="s">
        <v>178</v>
      </c>
      <c r="B495" s="35">
        <v>20</v>
      </c>
      <c r="C495" s="13" t="s">
        <v>311</v>
      </c>
      <c r="D495" s="13">
        <v>13</v>
      </c>
      <c r="E495" s="23">
        <v>1.1167013888888888</v>
      </c>
      <c r="F495" s="13"/>
      <c r="G495" s="13">
        <v>5</v>
      </c>
      <c r="H495" s="13">
        <v>32</v>
      </c>
      <c r="I495" s="13"/>
      <c r="J495" s="13"/>
      <c r="K495" s="13"/>
      <c r="L495" s="13">
        <v>3</v>
      </c>
      <c r="M495" s="13"/>
      <c r="N495" s="13">
        <v>10</v>
      </c>
      <c r="O495" s="13"/>
      <c r="P495" s="13">
        <f>50-(L495)</f>
        <v>47</v>
      </c>
      <c r="Q495" s="13">
        <f>SUM(F495:O495)</f>
        <v>50</v>
      </c>
      <c r="R495" s="14">
        <f>F495/$P495*100</f>
        <v>0</v>
      </c>
      <c r="S495" s="15">
        <f>G495/$P495*100</f>
        <v>10.638297872340425</v>
      </c>
      <c r="T495" s="15">
        <f>H495/$P495*100</f>
        <v>68.085106382978722</v>
      </c>
      <c r="U495" s="15">
        <f>I495/$P495*100</f>
        <v>0</v>
      </c>
      <c r="V495" s="15">
        <f>J495/$P495*100</f>
        <v>0</v>
      </c>
      <c r="W495" s="15">
        <f>K495/$P495*100</f>
        <v>0</v>
      </c>
      <c r="X495" s="15">
        <f>M495/P495*100</f>
        <v>0</v>
      </c>
      <c r="Y495" s="15">
        <f>N495/Q495*100</f>
        <v>20</v>
      </c>
      <c r="Z495" s="15">
        <f>O495/Q495*100</f>
        <v>0</v>
      </c>
      <c r="AA495" s="63">
        <f>SUM(R495:Z495)</f>
        <v>98.723404255319153</v>
      </c>
      <c r="AB495" s="13" t="s">
        <v>253</v>
      </c>
      <c r="AC495" s="52"/>
      <c r="AD495" s="58"/>
      <c r="AE495" s="6">
        <v>0</v>
      </c>
    </row>
    <row r="496" spans="1:31">
      <c r="A496" s="43" t="s">
        <v>178</v>
      </c>
      <c r="B496" s="35">
        <v>20</v>
      </c>
      <c r="C496" s="13" t="s">
        <v>311</v>
      </c>
      <c r="D496" s="13">
        <v>14</v>
      </c>
      <c r="E496" s="23">
        <v>1.1347337962962962</v>
      </c>
      <c r="F496" s="13"/>
      <c r="G496" s="13">
        <v>13</v>
      </c>
      <c r="H496" s="13">
        <v>30</v>
      </c>
      <c r="I496" s="13"/>
      <c r="J496" s="13"/>
      <c r="K496" s="13">
        <v>6</v>
      </c>
      <c r="L496" s="13"/>
      <c r="M496" s="13"/>
      <c r="N496" s="13">
        <v>1</v>
      </c>
      <c r="O496" s="13"/>
      <c r="P496" s="13">
        <f>50-(L496)</f>
        <v>50</v>
      </c>
      <c r="Q496" s="13">
        <f>SUM(F496:O496)</f>
        <v>50</v>
      </c>
      <c r="R496" s="14">
        <f>F496/$P496*100</f>
        <v>0</v>
      </c>
      <c r="S496" s="15">
        <f>G496/$P496*100</f>
        <v>26</v>
      </c>
      <c r="T496" s="15">
        <f>H496/$P496*100</f>
        <v>60</v>
      </c>
      <c r="U496" s="15">
        <f>I496/$P496*100</f>
        <v>0</v>
      </c>
      <c r="V496" s="15">
        <f>J496/$P496*100</f>
        <v>0</v>
      </c>
      <c r="W496" s="15">
        <f>K496/$P496*100</f>
        <v>12</v>
      </c>
      <c r="X496" s="15">
        <f>M496/P496*100</f>
        <v>0</v>
      </c>
      <c r="Y496" s="15">
        <f>N496/Q496*100</f>
        <v>2</v>
      </c>
      <c r="Z496" s="15">
        <f>O496/Q496*100</f>
        <v>0</v>
      </c>
      <c r="AA496" s="63">
        <f>SUM(R496:Z496)</f>
        <v>100</v>
      </c>
      <c r="AB496" s="13" t="s">
        <v>253</v>
      </c>
      <c r="AC496" s="52"/>
      <c r="AD496" s="58"/>
      <c r="AE496" s="6">
        <v>0</v>
      </c>
    </row>
    <row r="497" spans="1:31">
      <c r="A497" s="43" t="s">
        <v>178</v>
      </c>
      <c r="B497" s="35">
        <v>20</v>
      </c>
      <c r="C497" s="13" t="s">
        <v>311</v>
      </c>
      <c r="D497" s="13">
        <v>15</v>
      </c>
      <c r="E497" s="23">
        <v>1.1528819444444445</v>
      </c>
      <c r="F497" s="13"/>
      <c r="G497" s="13">
        <v>3</v>
      </c>
      <c r="H497" s="13">
        <v>39</v>
      </c>
      <c r="I497" s="13"/>
      <c r="J497" s="13"/>
      <c r="K497" s="13">
        <v>7</v>
      </c>
      <c r="L497" s="13">
        <v>1</v>
      </c>
      <c r="M497" s="13"/>
      <c r="N497" s="13"/>
      <c r="O497" s="13"/>
      <c r="P497" s="13">
        <f>50-(L497)</f>
        <v>49</v>
      </c>
      <c r="Q497" s="13">
        <f>SUM(F497:O497)</f>
        <v>50</v>
      </c>
      <c r="R497" s="14">
        <f>F497/$P497*100</f>
        <v>0</v>
      </c>
      <c r="S497" s="15">
        <f>G497/$P497*100</f>
        <v>6.1224489795918364</v>
      </c>
      <c r="T497" s="15">
        <f>H497/$P497*100</f>
        <v>79.591836734693871</v>
      </c>
      <c r="U497" s="15">
        <f>I497/$P497*100</f>
        <v>0</v>
      </c>
      <c r="V497" s="15">
        <f>J497/$P497*100</f>
        <v>0</v>
      </c>
      <c r="W497" s="15">
        <f>K497/$P497*100</f>
        <v>14.285714285714285</v>
      </c>
      <c r="X497" s="15">
        <f>M497/P497*100</f>
        <v>0</v>
      </c>
      <c r="Y497" s="15">
        <f>N497/Q497*100</f>
        <v>0</v>
      </c>
      <c r="Z497" s="15">
        <f>O497/Q497*100</f>
        <v>0</v>
      </c>
      <c r="AA497" s="63">
        <f>SUM(R497:Z497)</f>
        <v>100</v>
      </c>
      <c r="AB497" s="13" t="s">
        <v>253</v>
      </c>
      <c r="AC497" s="52"/>
      <c r="AD497" s="58"/>
      <c r="AE497" s="6">
        <v>0</v>
      </c>
    </row>
    <row r="498" spans="1:31">
      <c r="A498" s="43" t="s">
        <v>178</v>
      </c>
      <c r="B498" s="35">
        <v>20</v>
      </c>
      <c r="C498" s="13" t="s">
        <v>311</v>
      </c>
      <c r="D498" s="13">
        <v>16</v>
      </c>
      <c r="E498" s="23">
        <v>1.1626967592592592</v>
      </c>
      <c r="F498" s="13"/>
      <c r="G498" s="13">
        <v>3</v>
      </c>
      <c r="H498" s="13">
        <v>37</v>
      </c>
      <c r="I498" s="13"/>
      <c r="J498" s="13"/>
      <c r="K498" s="13">
        <v>5</v>
      </c>
      <c r="L498" s="13">
        <v>4</v>
      </c>
      <c r="M498" s="13"/>
      <c r="N498" s="13">
        <v>1</v>
      </c>
      <c r="O498" s="13"/>
      <c r="P498" s="13">
        <f>50-(L498)</f>
        <v>46</v>
      </c>
      <c r="Q498" s="13">
        <f>SUM(F498:O498)</f>
        <v>50</v>
      </c>
      <c r="R498" s="14">
        <f>F498/$P498*100</f>
        <v>0</v>
      </c>
      <c r="S498" s="15">
        <f>G498/$P498*100</f>
        <v>6.5217391304347823</v>
      </c>
      <c r="T498" s="15">
        <f>H498/$P498*100</f>
        <v>80.434782608695656</v>
      </c>
      <c r="U498" s="15">
        <f>I498/$P498*100</f>
        <v>0</v>
      </c>
      <c r="V498" s="15">
        <f>J498/$P498*100</f>
        <v>0</v>
      </c>
      <c r="W498" s="15">
        <f>K498/$P498*100</f>
        <v>10.869565217391305</v>
      </c>
      <c r="X498" s="15">
        <f>M498/P498*100</f>
        <v>0</v>
      </c>
      <c r="Y498" s="15">
        <f>N498/Q498*100</f>
        <v>2</v>
      </c>
      <c r="Z498" s="15">
        <f>O498/Q498*100</f>
        <v>0</v>
      </c>
      <c r="AA498" s="63">
        <f>SUM(R498:Z498)</f>
        <v>99.826086956521749</v>
      </c>
      <c r="AB498" s="13" t="s">
        <v>253</v>
      </c>
      <c r="AC498" s="52"/>
      <c r="AD498" s="58"/>
      <c r="AE498" s="6">
        <v>0</v>
      </c>
    </row>
    <row r="499" spans="1:31">
      <c r="A499" s="43" t="s">
        <v>178</v>
      </c>
      <c r="B499" s="35">
        <v>20</v>
      </c>
      <c r="C499" s="13" t="s">
        <v>311</v>
      </c>
      <c r="D499" s="13">
        <v>17</v>
      </c>
      <c r="E499" s="23">
        <v>1.1667476851851852</v>
      </c>
      <c r="F499" s="13"/>
      <c r="G499" s="13">
        <v>18</v>
      </c>
      <c r="H499" s="13">
        <v>27</v>
      </c>
      <c r="I499" s="13"/>
      <c r="J499" s="13"/>
      <c r="K499" s="13">
        <v>4</v>
      </c>
      <c r="L499" s="13"/>
      <c r="M499" s="13"/>
      <c r="N499" s="13">
        <v>1</v>
      </c>
      <c r="O499" s="13"/>
      <c r="P499" s="13">
        <f>50-(L499)</f>
        <v>50</v>
      </c>
      <c r="Q499" s="13">
        <f>SUM(F499:O499)</f>
        <v>50</v>
      </c>
      <c r="R499" s="14">
        <f>F499/$P499*100</f>
        <v>0</v>
      </c>
      <c r="S499" s="15">
        <f>G499/$P499*100</f>
        <v>36</v>
      </c>
      <c r="T499" s="15">
        <f>H499/$P499*100</f>
        <v>54</v>
      </c>
      <c r="U499" s="15">
        <f>I499/$P499*100</f>
        <v>0</v>
      </c>
      <c r="V499" s="15">
        <f>J499/$P499*100</f>
        <v>0</v>
      </c>
      <c r="W499" s="15">
        <f>K499/$P499*100</f>
        <v>8</v>
      </c>
      <c r="X499" s="15">
        <f>M499/P499*100</f>
        <v>0</v>
      </c>
      <c r="Y499" s="15">
        <f>N499/Q499*100</f>
        <v>2</v>
      </c>
      <c r="Z499" s="15">
        <f>O499/Q499*100</f>
        <v>0</v>
      </c>
      <c r="AA499" s="63">
        <f>SUM(R499:Z499)</f>
        <v>100</v>
      </c>
      <c r="AB499" s="13" t="s">
        <v>253</v>
      </c>
      <c r="AC499" s="52"/>
      <c r="AD499" s="58"/>
      <c r="AE499" s="6">
        <v>0</v>
      </c>
    </row>
    <row r="500" spans="1:31" s="12" customFormat="1">
      <c r="A500" s="43" t="s">
        <v>178</v>
      </c>
      <c r="B500" s="35">
        <v>20</v>
      </c>
      <c r="C500" s="13" t="s">
        <v>311</v>
      </c>
      <c r="D500" s="13">
        <v>18</v>
      </c>
      <c r="E500" s="23">
        <v>1.2209375</v>
      </c>
      <c r="F500" s="13">
        <v>15</v>
      </c>
      <c r="G500" s="13">
        <v>11</v>
      </c>
      <c r="H500" s="13">
        <v>14</v>
      </c>
      <c r="I500" s="13"/>
      <c r="J500" s="13"/>
      <c r="K500" s="13">
        <v>6</v>
      </c>
      <c r="L500" s="13">
        <v>1</v>
      </c>
      <c r="M500" s="13"/>
      <c r="N500" s="13">
        <v>3</v>
      </c>
      <c r="O500" s="13"/>
      <c r="P500" s="13">
        <f>50-(L500)</f>
        <v>49</v>
      </c>
      <c r="Q500" s="13">
        <f>SUM(F500:O500)</f>
        <v>50</v>
      </c>
      <c r="R500" s="14">
        <f>F500/$P500*100</f>
        <v>30.612244897959183</v>
      </c>
      <c r="S500" s="15">
        <f>G500/$P500*100</f>
        <v>22.448979591836736</v>
      </c>
      <c r="T500" s="15">
        <f>H500/$P500*100</f>
        <v>28.571428571428569</v>
      </c>
      <c r="U500" s="15">
        <f>I500/$P500*100</f>
        <v>0</v>
      </c>
      <c r="V500" s="15">
        <f>J500/$P500*100</f>
        <v>0</v>
      </c>
      <c r="W500" s="15">
        <f>K500/$P500*100</f>
        <v>12.244897959183673</v>
      </c>
      <c r="X500" s="15">
        <f>M500/P500*100</f>
        <v>0</v>
      </c>
      <c r="Y500" s="15">
        <f>N500/Q500*100</f>
        <v>6</v>
      </c>
      <c r="Z500" s="15">
        <f>O500/Q500*100</f>
        <v>0</v>
      </c>
      <c r="AA500" s="63">
        <f>SUM(R500:Z500)</f>
        <v>99.877551020408163</v>
      </c>
      <c r="AB500" s="13" t="s">
        <v>253</v>
      </c>
      <c r="AC500" s="52"/>
      <c r="AD500" s="58"/>
      <c r="AE500" s="6">
        <v>0</v>
      </c>
    </row>
    <row r="501" spans="1:31">
      <c r="A501" s="43" t="s">
        <v>178</v>
      </c>
      <c r="B501" s="35">
        <v>20</v>
      </c>
      <c r="C501" s="13" t="s">
        <v>311</v>
      </c>
      <c r="D501" s="13">
        <v>20</v>
      </c>
      <c r="E501" s="23">
        <v>1.247326388888889</v>
      </c>
      <c r="F501" s="13">
        <v>3</v>
      </c>
      <c r="G501" s="13"/>
      <c r="H501" s="13">
        <v>16</v>
      </c>
      <c r="I501" s="13">
        <v>23</v>
      </c>
      <c r="J501" s="13"/>
      <c r="K501" s="13"/>
      <c r="L501" s="13">
        <v>7</v>
      </c>
      <c r="M501" s="13"/>
      <c r="N501" s="13">
        <v>1</v>
      </c>
      <c r="O501" s="13"/>
      <c r="P501" s="13">
        <f>50-(L501)</f>
        <v>43</v>
      </c>
      <c r="Q501" s="13">
        <f>SUM(F501:O501)</f>
        <v>50</v>
      </c>
      <c r="R501" s="14">
        <f>F501/$P501*100</f>
        <v>6.9767441860465116</v>
      </c>
      <c r="S501" s="15">
        <f>G501/$P501*100</f>
        <v>0</v>
      </c>
      <c r="T501" s="15">
        <f>H501/$P501*100</f>
        <v>37.209302325581397</v>
      </c>
      <c r="U501" s="15">
        <f>I501/$P501*100</f>
        <v>53.488372093023251</v>
      </c>
      <c r="V501" s="15">
        <f>J501/$P501*100</f>
        <v>0</v>
      </c>
      <c r="W501" s="15">
        <f>K501/$P501*100</f>
        <v>0</v>
      </c>
      <c r="X501" s="15">
        <f>M501/P501*100</f>
        <v>0</v>
      </c>
      <c r="Y501" s="15">
        <f>N501/Q501*100</f>
        <v>2</v>
      </c>
      <c r="Z501" s="15">
        <f>O501/Q501*100</f>
        <v>0</v>
      </c>
      <c r="AA501" s="63">
        <f>SUM(R501:Z501)</f>
        <v>99.674418604651152</v>
      </c>
      <c r="AB501" s="13" t="s">
        <v>253</v>
      </c>
      <c r="AC501" s="52"/>
      <c r="AD501" s="58"/>
      <c r="AE501" s="6">
        <v>0</v>
      </c>
    </row>
    <row r="502" spans="1:31" s="12" customFormat="1">
      <c r="A502" s="43" t="s">
        <v>178</v>
      </c>
      <c r="B502" s="35">
        <v>20</v>
      </c>
      <c r="C502" s="13" t="s">
        <v>311</v>
      </c>
      <c r="D502" s="13">
        <v>21</v>
      </c>
      <c r="E502" s="23">
        <v>1.2659837962962963</v>
      </c>
      <c r="F502" s="13"/>
      <c r="G502" s="13">
        <v>5</v>
      </c>
      <c r="H502" s="13">
        <v>10</v>
      </c>
      <c r="I502" s="13">
        <v>30</v>
      </c>
      <c r="J502" s="13"/>
      <c r="K502" s="13">
        <v>1</v>
      </c>
      <c r="L502" s="13">
        <v>3</v>
      </c>
      <c r="M502" s="13"/>
      <c r="N502" s="13">
        <v>1</v>
      </c>
      <c r="O502" s="13"/>
      <c r="P502" s="13">
        <f>50-(L502)</f>
        <v>47</v>
      </c>
      <c r="Q502" s="13">
        <f>SUM(F502:O502)</f>
        <v>50</v>
      </c>
      <c r="R502" s="14">
        <f>F502/$P502*100</f>
        <v>0</v>
      </c>
      <c r="S502" s="15">
        <f>G502/$P502*100</f>
        <v>10.638297872340425</v>
      </c>
      <c r="T502" s="15">
        <f>H502/$P502*100</f>
        <v>21.276595744680851</v>
      </c>
      <c r="U502" s="15">
        <f>I502/$P502*100</f>
        <v>63.829787234042556</v>
      </c>
      <c r="V502" s="15">
        <f>J502/$P502*100</f>
        <v>0</v>
      </c>
      <c r="W502" s="15">
        <f>K502/$P502*100</f>
        <v>2.1276595744680851</v>
      </c>
      <c r="X502" s="15">
        <f>M502/P502*100</f>
        <v>0</v>
      </c>
      <c r="Y502" s="15">
        <f>N502/Q502*100</f>
        <v>2</v>
      </c>
      <c r="Z502" s="15">
        <f>O502/Q502*100</f>
        <v>0</v>
      </c>
      <c r="AA502" s="63">
        <f>SUM(R502:Z502)</f>
        <v>99.872340425531917</v>
      </c>
      <c r="AB502" s="13" t="s">
        <v>253</v>
      </c>
      <c r="AC502" s="52"/>
      <c r="AD502" s="58"/>
      <c r="AE502" s="6">
        <v>0</v>
      </c>
    </row>
    <row r="503" spans="1:31">
      <c r="A503" s="43" t="s">
        <v>178</v>
      </c>
      <c r="B503" s="35">
        <v>20</v>
      </c>
      <c r="C503" s="13" t="s">
        <v>311</v>
      </c>
      <c r="D503" s="13">
        <v>22</v>
      </c>
      <c r="E503" s="23">
        <v>1.2695023148148148</v>
      </c>
      <c r="F503" s="13"/>
      <c r="G503" s="13">
        <v>3</v>
      </c>
      <c r="H503" s="13">
        <v>20</v>
      </c>
      <c r="I503" s="13">
        <v>9</v>
      </c>
      <c r="J503" s="13"/>
      <c r="K503" s="13"/>
      <c r="L503" s="13">
        <v>12</v>
      </c>
      <c r="M503" s="13"/>
      <c r="N503" s="13">
        <v>6</v>
      </c>
      <c r="O503" s="13"/>
      <c r="P503" s="13">
        <f>50-(L503)</f>
        <v>38</v>
      </c>
      <c r="Q503" s="13">
        <f>SUM(F503:O503)</f>
        <v>50</v>
      </c>
      <c r="R503" s="14">
        <f>F503/$P503*100</f>
        <v>0</v>
      </c>
      <c r="S503" s="15">
        <f>G503/$P503*100</f>
        <v>7.8947368421052628</v>
      </c>
      <c r="T503" s="15">
        <f>H503/$P503*100</f>
        <v>52.631578947368418</v>
      </c>
      <c r="U503" s="15">
        <f>I503/$P503*100</f>
        <v>23.684210526315788</v>
      </c>
      <c r="V503" s="15">
        <f>J503/$P503*100</f>
        <v>0</v>
      </c>
      <c r="W503" s="15">
        <f>K503/$P503*100</f>
        <v>0</v>
      </c>
      <c r="X503" s="15">
        <f>M503/P503*100</f>
        <v>0</v>
      </c>
      <c r="Y503" s="15">
        <f>N503/Q503*100</f>
        <v>12</v>
      </c>
      <c r="Z503" s="15">
        <f>O503/Q503*100</f>
        <v>0</v>
      </c>
      <c r="AA503" s="63">
        <f>SUM(R503:Z503)</f>
        <v>96.210526315789465</v>
      </c>
      <c r="AB503" s="13" t="s">
        <v>253</v>
      </c>
      <c r="AC503" s="52"/>
      <c r="AD503" s="58"/>
      <c r="AE503" s="6">
        <v>0</v>
      </c>
    </row>
    <row r="504" spans="1:31">
      <c r="A504" s="43" t="s">
        <v>178</v>
      </c>
      <c r="B504" s="35">
        <v>20</v>
      </c>
      <c r="C504" s="13" t="s">
        <v>311</v>
      </c>
      <c r="D504" s="13">
        <v>23</v>
      </c>
      <c r="E504" s="23">
        <v>1.2746180555555555</v>
      </c>
      <c r="F504" s="13"/>
      <c r="G504" s="13"/>
      <c r="H504" s="13">
        <v>20</v>
      </c>
      <c r="I504" s="13">
        <v>27</v>
      </c>
      <c r="J504" s="13"/>
      <c r="K504" s="13"/>
      <c r="L504" s="13">
        <v>1</v>
      </c>
      <c r="M504" s="13"/>
      <c r="N504" s="13">
        <v>2</v>
      </c>
      <c r="O504" s="13"/>
      <c r="P504" s="13">
        <f>50-(L504)</f>
        <v>49</v>
      </c>
      <c r="Q504" s="13">
        <f>SUM(F504:O504)</f>
        <v>50</v>
      </c>
      <c r="R504" s="14">
        <f>F504/$P504*100</f>
        <v>0</v>
      </c>
      <c r="S504" s="15">
        <f>G504/$P504*100</f>
        <v>0</v>
      </c>
      <c r="T504" s="15">
        <f>H504/$P504*100</f>
        <v>40.816326530612244</v>
      </c>
      <c r="U504" s="15">
        <f>I504/$P504*100</f>
        <v>55.102040816326522</v>
      </c>
      <c r="V504" s="15">
        <f>J504/$P504*100</f>
        <v>0</v>
      </c>
      <c r="W504" s="15">
        <f>K504/$P504*100</f>
        <v>0</v>
      </c>
      <c r="X504" s="15">
        <f>M504/P504*100</f>
        <v>0</v>
      </c>
      <c r="Y504" s="15">
        <f>N504/Q504*100</f>
        <v>4</v>
      </c>
      <c r="Z504" s="15">
        <f>O504/Q504*100</f>
        <v>0</v>
      </c>
      <c r="AA504" s="63">
        <f>SUM(R504:Z504)</f>
        <v>99.918367346938766</v>
      </c>
      <c r="AB504" s="13" t="s">
        <v>253</v>
      </c>
      <c r="AC504" s="52"/>
      <c r="AD504" s="58"/>
      <c r="AE504" s="6">
        <v>0</v>
      </c>
    </row>
    <row r="505" spans="1:31" s="12" customFormat="1">
      <c r="A505" s="43" t="s">
        <v>178</v>
      </c>
      <c r="B505" s="35">
        <v>20</v>
      </c>
      <c r="C505" s="13" t="s">
        <v>311</v>
      </c>
      <c r="D505" s="13">
        <v>24</v>
      </c>
      <c r="E505" s="23">
        <v>1.2765625</v>
      </c>
      <c r="F505" s="13">
        <v>3</v>
      </c>
      <c r="G505" s="13">
        <v>4</v>
      </c>
      <c r="H505" s="13">
        <v>4</v>
      </c>
      <c r="I505" s="13">
        <v>23</v>
      </c>
      <c r="J505" s="13"/>
      <c r="K505" s="13"/>
      <c r="L505" s="13">
        <v>9</v>
      </c>
      <c r="M505" s="13"/>
      <c r="N505" s="13">
        <v>7</v>
      </c>
      <c r="O505" s="13"/>
      <c r="P505" s="13">
        <f>50-(L505)</f>
        <v>41</v>
      </c>
      <c r="Q505" s="13">
        <f>SUM(F505:O505)</f>
        <v>50</v>
      </c>
      <c r="R505" s="14">
        <f>F505/$P505*100</f>
        <v>7.3170731707317067</v>
      </c>
      <c r="S505" s="15">
        <f>G505/$P505*100</f>
        <v>9.7560975609756095</v>
      </c>
      <c r="T505" s="15">
        <f>H505/$P505*100</f>
        <v>9.7560975609756095</v>
      </c>
      <c r="U505" s="15">
        <f>I505/$P505*100</f>
        <v>56.09756097560976</v>
      </c>
      <c r="V505" s="15">
        <f>J505/$P505*100</f>
        <v>0</v>
      </c>
      <c r="W505" s="15">
        <f>K505/$P505*100</f>
        <v>0</v>
      </c>
      <c r="X505" s="15">
        <f>M505/P505*100</f>
        <v>0</v>
      </c>
      <c r="Y505" s="15">
        <f>N505/Q505*100</f>
        <v>14.000000000000002</v>
      </c>
      <c r="Z505" s="15">
        <f>O505/Q505*100</f>
        <v>0</v>
      </c>
      <c r="AA505" s="63">
        <f>SUM(R505:Z505)</f>
        <v>96.926829268292693</v>
      </c>
      <c r="AB505" s="13" t="s">
        <v>253</v>
      </c>
      <c r="AC505" s="52"/>
      <c r="AD505" s="58"/>
      <c r="AE505" s="6">
        <v>0</v>
      </c>
    </row>
    <row r="506" spans="1:31" s="12" customFormat="1">
      <c r="A506" s="43" t="s">
        <v>178</v>
      </c>
      <c r="B506" s="35">
        <v>20</v>
      </c>
      <c r="C506" s="13" t="s">
        <v>311</v>
      </c>
      <c r="D506" s="13">
        <v>26</v>
      </c>
      <c r="E506" s="23">
        <v>1.2819560185185186</v>
      </c>
      <c r="F506" s="13">
        <v>6</v>
      </c>
      <c r="G506" s="13"/>
      <c r="H506" s="13">
        <v>20</v>
      </c>
      <c r="I506" s="13">
        <v>12</v>
      </c>
      <c r="J506" s="13"/>
      <c r="K506" s="13"/>
      <c r="L506" s="13">
        <v>6</v>
      </c>
      <c r="M506" s="13"/>
      <c r="N506" s="13">
        <v>6</v>
      </c>
      <c r="O506" s="13"/>
      <c r="P506" s="13">
        <f>50-(L506)</f>
        <v>44</v>
      </c>
      <c r="Q506" s="13">
        <f>SUM(F506:O506)</f>
        <v>50</v>
      </c>
      <c r="R506" s="14">
        <f>F506/$P506*100</f>
        <v>13.636363636363635</v>
      </c>
      <c r="S506" s="15">
        <f>G506/$P506*100</f>
        <v>0</v>
      </c>
      <c r="T506" s="15">
        <f>H506/$P506*100</f>
        <v>45.454545454545453</v>
      </c>
      <c r="U506" s="15">
        <f>I506/$P506*100</f>
        <v>27.27272727272727</v>
      </c>
      <c r="V506" s="15">
        <f>J506/$P506*100</f>
        <v>0</v>
      </c>
      <c r="W506" s="15">
        <f>K506/$P506*100</f>
        <v>0</v>
      </c>
      <c r="X506" s="15">
        <f>M506/P506*100</f>
        <v>0</v>
      </c>
      <c r="Y506" s="15">
        <f>N506/Q506*100</f>
        <v>12</v>
      </c>
      <c r="Z506" s="15">
        <f>O506/Q506*100</f>
        <v>0</v>
      </c>
      <c r="AA506" s="63">
        <f>SUM(R506:Z506)</f>
        <v>98.36363636363636</v>
      </c>
      <c r="AB506" s="13" t="s">
        <v>253</v>
      </c>
      <c r="AC506" s="52"/>
      <c r="AD506" s="58"/>
      <c r="AE506" s="6">
        <v>0</v>
      </c>
    </row>
    <row r="507" spans="1:31" s="12" customFormat="1">
      <c r="A507" s="43" t="s">
        <v>178</v>
      </c>
      <c r="B507" s="35">
        <v>20</v>
      </c>
      <c r="C507" s="13" t="s">
        <v>311</v>
      </c>
      <c r="D507" s="13">
        <v>27</v>
      </c>
      <c r="E507" s="23">
        <v>1.286886574074074</v>
      </c>
      <c r="F507" s="13">
        <v>11</v>
      </c>
      <c r="G507" s="13">
        <v>5</v>
      </c>
      <c r="H507" s="13">
        <v>3</v>
      </c>
      <c r="I507" s="13">
        <v>21</v>
      </c>
      <c r="J507" s="13"/>
      <c r="K507" s="13"/>
      <c r="L507" s="13">
        <v>8</v>
      </c>
      <c r="M507" s="13"/>
      <c r="N507" s="13">
        <v>2</v>
      </c>
      <c r="O507" s="13"/>
      <c r="P507" s="13">
        <f>50-(L507)</f>
        <v>42</v>
      </c>
      <c r="Q507" s="13">
        <f>SUM(F507:O507)</f>
        <v>50</v>
      </c>
      <c r="R507" s="14">
        <f>F507/$P507*100</f>
        <v>26.190476190476193</v>
      </c>
      <c r="S507" s="15">
        <f>G507/$P507*100</f>
        <v>11.904761904761903</v>
      </c>
      <c r="T507" s="15">
        <f>H507/$P507*100</f>
        <v>7.1428571428571423</v>
      </c>
      <c r="U507" s="15">
        <f>I507/$P507*100</f>
        <v>50</v>
      </c>
      <c r="V507" s="15">
        <f>J507/$P507*100</f>
        <v>0</v>
      </c>
      <c r="W507" s="15">
        <f>K507/$P507*100</f>
        <v>0</v>
      </c>
      <c r="X507" s="15">
        <f>M507/P507*100</f>
        <v>0</v>
      </c>
      <c r="Y507" s="15">
        <f>N507/Q507*100</f>
        <v>4</v>
      </c>
      <c r="Z507" s="15">
        <f>O507/Q507*100</f>
        <v>0</v>
      </c>
      <c r="AA507" s="63">
        <f>SUM(R507:Z507)</f>
        <v>99.238095238095241</v>
      </c>
      <c r="AB507" s="13" t="s">
        <v>253</v>
      </c>
      <c r="AC507" s="52"/>
      <c r="AD507" s="58"/>
      <c r="AE507" s="6">
        <v>0</v>
      </c>
    </row>
    <row r="508" spans="1:31">
      <c r="A508" s="43" t="s">
        <v>178</v>
      </c>
      <c r="B508" s="35">
        <v>20</v>
      </c>
      <c r="C508" s="13" t="s">
        <v>311</v>
      </c>
      <c r="D508" s="13">
        <v>28</v>
      </c>
      <c r="E508" s="23">
        <v>1.2910763888888888</v>
      </c>
      <c r="F508" s="13">
        <v>3</v>
      </c>
      <c r="G508" s="13">
        <v>1</v>
      </c>
      <c r="H508" s="13">
        <v>8</v>
      </c>
      <c r="I508" s="13">
        <v>26</v>
      </c>
      <c r="J508" s="13"/>
      <c r="K508" s="13"/>
      <c r="L508" s="13">
        <v>1</v>
      </c>
      <c r="M508" s="13">
        <v>1</v>
      </c>
      <c r="N508" s="13">
        <v>10</v>
      </c>
      <c r="O508" s="13"/>
      <c r="P508" s="13">
        <f>50-(L508)</f>
        <v>49</v>
      </c>
      <c r="Q508" s="13">
        <f>SUM(F508:O508)</f>
        <v>50</v>
      </c>
      <c r="R508" s="14">
        <f>F508/$P508*100</f>
        <v>6.1224489795918364</v>
      </c>
      <c r="S508" s="15">
        <f>G508/$P508*100</f>
        <v>2.0408163265306123</v>
      </c>
      <c r="T508" s="15">
        <f>H508/$P508*100</f>
        <v>16.326530612244898</v>
      </c>
      <c r="U508" s="15">
        <f>I508/$P508*100</f>
        <v>53.061224489795919</v>
      </c>
      <c r="V508" s="15">
        <f>J508/$P508*100</f>
        <v>0</v>
      </c>
      <c r="W508" s="15">
        <f>K508/$P508*100</f>
        <v>0</v>
      </c>
      <c r="X508" s="15">
        <f>M508/P508*100</f>
        <v>2.0408163265306123</v>
      </c>
      <c r="Y508" s="15">
        <f>N508/Q508*100</f>
        <v>20</v>
      </c>
      <c r="Z508" s="15">
        <f>O508/Q508*100</f>
        <v>0</v>
      </c>
      <c r="AA508" s="63">
        <f>SUM(R508:Z508)</f>
        <v>99.591836734693885</v>
      </c>
      <c r="AB508" s="13" t="s">
        <v>253</v>
      </c>
      <c r="AC508" s="52"/>
      <c r="AD508" s="58"/>
      <c r="AE508" s="6">
        <v>0</v>
      </c>
    </row>
    <row r="509" spans="1:31">
      <c r="A509" s="43" t="s">
        <v>178</v>
      </c>
      <c r="B509" s="35">
        <v>20</v>
      </c>
      <c r="C509" s="13" t="s">
        <v>311</v>
      </c>
      <c r="D509" s="13">
        <v>29</v>
      </c>
      <c r="E509" s="23">
        <v>1.2933912037037036</v>
      </c>
      <c r="F509" s="13"/>
      <c r="G509" s="13">
        <v>2</v>
      </c>
      <c r="H509" s="13">
        <v>20</v>
      </c>
      <c r="I509" s="13">
        <v>11</v>
      </c>
      <c r="J509" s="13"/>
      <c r="K509" s="13"/>
      <c r="L509" s="13">
        <v>6</v>
      </c>
      <c r="M509" s="13">
        <v>4</v>
      </c>
      <c r="N509" s="13">
        <v>7</v>
      </c>
      <c r="O509" s="13"/>
      <c r="P509" s="13">
        <f>50-(L509)</f>
        <v>44</v>
      </c>
      <c r="Q509" s="13">
        <f>SUM(F509:O509)</f>
        <v>50</v>
      </c>
      <c r="R509" s="14">
        <f>F509/$P509*100</f>
        <v>0</v>
      </c>
      <c r="S509" s="15">
        <f>G509/$P509*100</f>
        <v>4.5454545454545459</v>
      </c>
      <c r="T509" s="15">
        <f>H509/$P509*100</f>
        <v>45.454545454545453</v>
      </c>
      <c r="U509" s="15">
        <f>I509/$P509*100</f>
        <v>25</v>
      </c>
      <c r="V509" s="15">
        <f>J509/$P509*100</f>
        <v>0</v>
      </c>
      <c r="W509" s="15">
        <f>K509/$P509*100</f>
        <v>0</v>
      </c>
      <c r="X509" s="15">
        <f>M509/P509*100</f>
        <v>9.0909090909090917</v>
      </c>
      <c r="Y509" s="15">
        <f>N509/Q509*100</f>
        <v>14.000000000000002</v>
      </c>
      <c r="Z509" s="15">
        <f>O509/Q509*100</f>
        <v>0</v>
      </c>
      <c r="AA509" s="63">
        <f>SUM(R509:Z509)</f>
        <v>98.090909090909093</v>
      </c>
      <c r="AB509" s="13" t="s">
        <v>253</v>
      </c>
      <c r="AC509" s="52"/>
      <c r="AD509" s="58"/>
      <c r="AE509" s="6">
        <v>0</v>
      </c>
    </row>
    <row r="510" spans="1:31">
      <c r="A510" s="43" t="s">
        <v>178</v>
      </c>
      <c r="B510" s="35">
        <v>20</v>
      </c>
      <c r="C510" s="13" t="s">
        <v>311</v>
      </c>
      <c r="D510" s="13">
        <v>30</v>
      </c>
      <c r="E510" s="23">
        <v>1.296701388888889</v>
      </c>
      <c r="F510" s="13">
        <v>12</v>
      </c>
      <c r="G510" s="13"/>
      <c r="H510" s="13"/>
      <c r="I510" s="13">
        <v>31</v>
      </c>
      <c r="J510" s="13"/>
      <c r="K510" s="13"/>
      <c r="L510" s="13">
        <v>5</v>
      </c>
      <c r="M510" s="13"/>
      <c r="N510" s="13">
        <v>2</v>
      </c>
      <c r="O510" s="13"/>
      <c r="P510" s="13">
        <f>50-(L510)</f>
        <v>45</v>
      </c>
      <c r="Q510" s="13">
        <f>SUM(F510:O510)</f>
        <v>50</v>
      </c>
      <c r="R510" s="14">
        <f>F510/$P510*100</f>
        <v>26.666666666666668</v>
      </c>
      <c r="S510" s="15">
        <f>G510/$P510*100</f>
        <v>0</v>
      </c>
      <c r="T510" s="15">
        <f>H510/$P510*100</f>
        <v>0</v>
      </c>
      <c r="U510" s="15">
        <f>I510/$P510*100</f>
        <v>68.888888888888886</v>
      </c>
      <c r="V510" s="15">
        <f>J510/$P510*100</f>
        <v>0</v>
      </c>
      <c r="W510" s="15">
        <f>K510/$P510*100</f>
        <v>0</v>
      </c>
      <c r="X510" s="15">
        <f>M510/P510*100</f>
        <v>0</v>
      </c>
      <c r="Y510" s="15">
        <f>N510/Q510*100</f>
        <v>4</v>
      </c>
      <c r="Z510" s="15">
        <f>O510/Q510*100</f>
        <v>0</v>
      </c>
      <c r="AA510" s="63">
        <f>SUM(R510:Z510)</f>
        <v>99.555555555555557</v>
      </c>
      <c r="AB510" s="13" t="s">
        <v>253</v>
      </c>
      <c r="AC510" s="52"/>
      <c r="AD510" s="58"/>
      <c r="AE510" s="6">
        <v>0</v>
      </c>
    </row>
    <row r="511" spans="1:31" s="1" customFormat="1">
      <c r="A511" s="44" t="s">
        <v>178</v>
      </c>
      <c r="B511" s="37">
        <v>60</v>
      </c>
      <c r="C511" s="13" t="s">
        <v>311</v>
      </c>
      <c r="D511" s="17">
        <v>1</v>
      </c>
      <c r="E511" s="25">
        <v>0.64475694444444442</v>
      </c>
      <c r="F511" s="17">
        <v>4</v>
      </c>
      <c r="G511" s="17">
        <v>4</v>
      </c>
      <c r="H511" s="17"/>
      <c r="I511" s="17">
        <v>1</v>
      </c>
      <c r="J511" s="17"/>
      <c r="K511" s="17">
        <v>6</v>
      </c>
      <c r="L511" s="17">
        <v>11</v>
      </c>
      <c r="M511" s="17"/>
      <c r="N511" s="17">
        <v>24</v>
      </c>
      <c r="O511" s="17"/>
      <c r="P511" s="17">
        <f>50-(L511)</f>
        <v>39</v>
      </c>
      <c r="Q511" s="17">
        <f>SUM(F511:O511)</f>
        <v>50</v>
      </c>
      <c r="R511" s="18">
        <f>F511/$P511*100</f>
        <v>10.256410256410255</v>
      </c>
      <c r="S511" s="19">
        <f>G511/$P511*100</f>
        <v>10.256410256410255</v>
      </c>
      <c r="T511" s="19">
        <f>H511/$P511*100</f>
        <v>0</v>
      </c>
      <c r="U511" s="19">
        <f>I511/$P511*100</f>
        <v>2.5641025641025639</v>
      </c>
      <c r="V511" s="19">
        <f>J511/$P511*100</f>
        <v>0</v>
      </c>
      <c r="W511" s="19">
        <f>K511/$P511*100</f>
        <v>15.384615384615385</v>
      </c>
      <c r="X511" s="19">
        <f>M511/P511*100</f>
        <v>0</v>
      </c>
      <c r="Y511" s="19">
        <f>N511/Q511*100</f>
        <v>48</v>
      </c>
      <c r="Z511" s="19">
        <f>O511/Q511*100</f>
        <v>0</v>
      </c>
      <c r="AA511" s="64">
        <f>SUM(R511:Z511)</f>
        <v>86.461538461538453</v>
      </c>
      <c r="AB511" s="17" t="s">
        <v>253</v>
      </c>
      <c r="AC511" s="53"/>
      <c r="AD511" s="59"/>
      <c r="AE511" s="6">
        <v>0</v>
      </c>
    </row>
    <row r="512" spans="1:31">
      <c r="A512" s="43" t="s">
        <v>178</v>
      </c>
      <c r="B512" s="35">
        <v>60</v>
      </c>
      <c r="C512" s="13" t="s">
        <v>311</v>
      </c>
      <c r="D512" s="13">
        <v>2</v>
      </c>
      <c r="E512" s="22">
        <v>0.65510416666666671</v>
      </c>
      <c r="F512" s="13">
        <v>5</v>
      </c>
      <c r="G512" s="13">
        <v>3</v>
      </c>
      <c r="H512" s="13"/>
      <c r="I512" s="13"/>
      <c r="J512" s="13"/>
      <c r="K512" s="13">
        <v>7</v>
      </c>
      <c r="L512" s="13">
        <v>8</v>
      </c>
      <c r="M512" s="13"/>
      <c r="N512" s="13">
        <v>27</v>
      </c>
      <c r="O512" s="13"/>
      <c r="P512" s="13">
        <f>50-(L512)</f>
        <v>42</v>
      </c>
      <c r="Q512" s="13">
        <f>SUM(F512:O512)</f>
        <v>50</v>
      </c>
      <c r="R512" s="14">
        <f>F512/$P512*100</f>
        <v>11.904761904761903</v>
      </c>
      <c r="S512" s="15">
        <f>G512/$P512*100</f>
        <v>7.1428571428571423</v>
      </c>
      <c r="T512" s="15">
        <f>H512/$P512*100</f>
        <v>0</v>
      </c>
      <c r="U512" s="15">
        <f>I512/$P512*100</f>
        <v>0</v>
      </c>
      <c r="V512" s="15">
        <f>J512/$P512*100</f>
        <v>0</v>
      </c>
      <c r="W512" s="15">
        <f>K512/$P512*100</f>
        <v>16.666666666666664</v>
      </c>
      <c r="X512" s="15">
        <f>M512/P512*100</f>
        <v>0</v>
      </c>
      <c r="Y512" s="15">
        <f>N512/Q512*100</f>
        <v>54</v>
      </c>
      <c r="Z512" s="15">
        <f>O512/Q512*100</f>
        <v>0</v>
      </c>
      <c r="AA512" s="63">
        <f>SUM(R512:Z512)</f>
        <v>89.714285714285708</v>
      </c>
      <c r="AB512" s="13" t="s">
        <v>253</v>
      </c>
      <c r="AC512" s="52"/>
      <c r="AD512" s="58"/>
      <c r="AE512" s="6">
        <v>0</v>
      </c>
    </row>
    <row r="513" spans="1:31">
      <c r="A513" s="43" t="s">
        <v>178</v>
      </c>
      <c r="B513" s="35">
        <v>60</v>
      </c>
      <c r="C513" s="13" t="s">
        <v>311</v>
      </c>
      <c r="D513" s="13">
        <v>3</v>
      </c>
      <c r="E513" s="22">
        <v>0.66686342592592596</v>
      </c>
      <c r="F513" s="13">
        <v>6</v>
      </c>
      <c r="G513" s="13">
        <v>5</v>
      </c>
      <c r="H513" s="13"/>
      <c r="I513" s="13">
        <v>1</v>
      </c>
      <c r="J513" s="13"/>
      <c r="K513" s="13">
        <v>4</v>
      </c>
      <c r="L513" s="13">
        <v>4</v>
      </c>
      <c r="M513" s="13"/>
      <c r="N513" s="13">
        <v>30</v>
      </c>
      <c r="O513" s="13"/>
      <c r="P513" s="13">
        <f>50-(L513)</f>
        <v>46</v>
      </c>
      <c r="Q513" s="13">
        <f>SUM(F513:O513)</f>
        <v>50</v>
      </c>
      <c r="R513" s="14">
        <f>F513/$P513*100</f>
        <v>13.043478260869565</v>
      </c>
      <c r="S513" s="15">
        <f>G513/$P513*100</f>
        <v>10.869565217391305</v>
      </c>
      <c r="T513" s="15">
        <f>H513/$P513*100</f>
        <v>0</v>
      </c>
      <c r="U513" s="15">
        <f>I513/$P513*100</f>
        <v>2.1739130434782608</v>
      </c>
      <c r="V513" s="15">
        <f>J513/$P513*100</f>
        <v>0</v>
      </c>
      <c r="W513" s="15">
        <f>K513/$P513*100</f>
        <v>8.695652173913043</v>
      </c>
      <c r="X513" s="15">
        <f>M513/P513*100</f>
        <v>0</v>
      </c>
      <c r="Y513" s="15">
        <f>N513/Q513*100</f>
        <v>60</v>
      </c>
      <c r="Z513" s="15">
        <f>O513/Q513*100</f>
        <v>0</v>
      </c>
      <c r="AA513" s="63">
        <f>SUM(R513:Z513)</f>
        <v>94.782608695652172</v>
      </c>
      <c r="AB513" s="13" t="s">
        <v>253</v>
      </c>
      <c r="AC513" s="52"/>
      <c r="AD513" s="58"/>
      <c r="AE513" s="6">
        <v>0</v>
      </c>
    </row>
    <row r="514" spans="1:31">
      <c r="A514" s="43" t="s">
        <v>178</v>
      </c>
      <c r="B514" s="35">
        <v>60</v>
      </c>
      <c r="C514" s="13" t="s">
        <v>311</v>
      </c>
      <c r="D514" s="13">
        <v>4</v>
      </c>
      <c r="E514" s="22">
        <v>0.67320601851851858</v>
      </c>
      <c r="F514" s="13"/>
      <c r="G514" s="13">
        <v>4</v>
      </c>
      <c r="H514" s="13"/>
      <c r="I514" s="13">
        <v>2</v>
      </c>
      <c r="J514" s="13"/>
      <c r="K514" s="13">
        <v>6</v>
      </c>
      <c r="L514" s="13">
        <v>5</v>
      </c>
      <c r="M514" s="13"/>
      <c r="N514" s="13">
        <v>33</v>
      </c>
      <c r="O514" s="13"/>
      <c r="P514" s="13">
        <f>50-(L514)</f>
        <v>45</v>
      </c>
      <c r="Q514" s="13">
        <f>SUM(F514:O514)</f>
        <v>50</v>
      </c>
      <c r="R514" s="14">
        <f>F514/$P514*100</f>
        <v>0</v>
      </c>
      <c r="S514" s="15">
        <f>G514/$P514*100</f>
        <v>8.8888888888888893</v>
      </c>
      <c r="T514" s="15">
        <f>H514/$P514*100</f>
        <v>0</v>
      </c>
      <c r="U514" s="15">
        <f>I514/$P514*100</f>
        <v>4.4444444444444446</v>
      </c>
      <c r="V514" s="15">
        <f>J514/$P514*100</f>
        <v>0</v>
      </c>
      <c r="W514" s="15">
        <f>K514/$P514*100</f>
        <v>13.333333333333334</v>
      </c>
      <c r="X514" s="15">
        <f>M514/P514*100</f>
        <v>0</v>
      </c>
      <c r="Y514" s="15">
        <f>N514/Q514*100</f>
        <v>66</v>
      </c>
      <c r="Z514" s="15">
        <f>O514/Q514*100</f>
        <v>0</v>
      </c>
      <c r="AA514" s="63">
        <f>SUM(R514:Z514)</f>
        <v>92.666666666666671</v>
      </c>
      <c r="AB514" s="13" t="s">
        <v>253</v>
      </c>
      <c r="AC514" s="52"/>
      <c r="AD514" s="58"/>
      <c r="AE514" s="6">
        <v>0</v>
      </c>
    </row>
    <row r="515" spans="1:31">
      <c r="A515" s="43" t="s">
        <v>178</v>
      </c>
      <c r="B515" s="35">
        <v>60</v>
      </c>
      <c r="C515" s="13" t="s">
        <v>311</v>
      </c>
      <c r="D515" s="13">
        <v>5</v>
      </c>
      <c r="E515" s="22">
        <v>0.67591435185185178</v>
      </c>
      <c r="F515" s="13"/>
      <c r="G515" s="13">
        <v>5</v>
      </c>
      <c r="H515" s="13"/>
      <c r="I515" s="13">
        <v>3</v>
      </c>
      <c r="J515" s="13"/>
      <c r="K515" s="13">
        <v>8</v>
      </c>
      <c r="L515" s="13">
        <v>4</v>
      </c>
      <c r="M515" s="13"/>
      <c r="N515" s="13">
        <v>30</v>
      </c>
      <c r="O515" s="13"/>
      <c r="P515" s="13">
        <f>50-(L515)</f>
        <v>46</v>
      </c>
      <c r="Q515" s="13">
        <f>SUM(F515:O515)</f>
        <v>50</v>
      </c>
      <c r="R515" s="14">
        <f>F515/$P515*100</f>
        <v>0</v>
      </c>
      <c r="S515" s="15">
        <f>G515/$P515*100</f>
        <v>10.869565217391305</v>
      </c>
      <c r="T515" s="15">
        <f>H515/$P515*100</f>
        <v>0</v>
      </c>
      <c r="U515" s="15">
        <f>I515/$P515*100</f>
        <v>6.5217391304347823</v>
      </c>
      <c r="V515" s="15">
        <f>J515/$P515*100</f>
        <v>0</v>
      </c>
      <c r="W515" s="15">
        <f>K515/$P515*100</f>
        <v>17.391304347826086</v>
      </c>
      <c r="X515" s="15">
        <f>M515/P515*100</f>
        <v>0</v>
      </c>
      <c r="Y515" s="15">
        <f>N515/Q515*100</f>
        <v>60</v>
      </c>
      <c r="Z515" s="15">
        <f>O515/Q515*100</f>
        <v>0</v>
      </c>
      <c r="AA515" s="63">
        <f>SUM(R515:Z515)</f>
        <v>94.782608695652172</v>
      </c>
      <c r="AB515" s="13" t="s">
        <v>253</v>
      </c>
      <c r="AC515" s="52"/>
      <c r="AD515" s="58"/>
      <c r="AE515" s="6">
        <v>0</v>
      </c>
    </row>
    <row r="516" spans="1:31" s="12" customFormat="1">
      <c r="A516" s="43" t="s">
        <v>178</v>
      </c>
      <c r="B516" s="35">
        <v>60</v>
      </c>
      <c r="C516" s="13" t="s">
        <v>311</v>
      </c>
      <c r="D516" s="13">
        <v>6</v>
      </c>
      <c r="E516" s="22">
        <v>0.68146990740740743</v>
      </c>
      <c r="F516" s="13"/>
      <c r="G516" s="13"/>
      <c r="H516" s="13"/>
      <c r="I516" s="13">
        <v>1</v>
      </c>
      <c r="J516" s="13"/>
      <c r="K516" s="13">
        <v>3</v>
      </c>
      <c r="L516" s="13"/>
      <c r="M516" s="13">
        <v>3</v>
      </c>
      <c r="N516" s="13">
        <v>43</v>
      </c>
      <c r="O516" s="13"/>
      <c r="P516" s="13">
        <f>50-(L516)</f>
        <v>50</v>
      </c>
      <c r="Q516" s="13">
        <f>SUM(F516:O516)</f>
        <v>50</v>
      </c>
      <c r="R516" s="14">
        <f>F516/$P516*100</f>
        <v>0</v>
      </c>
      <c r="S516" s="15">
        <f>G516/$P516*100</f>
        <v>0</v>
      </c>
      <c r="T516" s="15">
        <f>H516/$P516*100</f>
        <v>0</v>
      </c>
      <c r="U516" s="15">
        <f>I516/$P516*100</f>
        <v>2</v>
      </c>
      <c r="V516" s="15">
        <f>J516/$P516*100</f>
        <v>0</v>
      </c>
      <c r="W516" s="15">
        <f>K516/$P516*100</f>
        <v>6</v>
      </c>
      <c r="X516" s="15">
        <f>M516/P516*100</f>
        <v>6</v>
      </c>
      <c r="Y516" s="15">
        <f>N516/Q516*100</f>
        <v>86</v>
      </c>
      <c r="Z516" s="15">
        <f>O516/Q516*100</f>
        <v>0</v>
      </c>
      <c r="AA516" s="63">
        <f>SUM(R516:Z516)</f>
        <v>100</v>
      </c>
      <c r="AB516" s="13" t="s">
        <v>253</v>
      </c>
      <c r="AC516" s="52"/>
      <c r="AD516" s="58"/>
      <c r="AE516" s="6">
        <v>0</v>
      </c>
    </row>
    <row r="517" spans="1:31">
      <c r="A517" s="43" t="s">
        <v>178</v>
      </c>
      <c r="B517" s="35">
        <v>60</v>
      </c>
      <c r="C517" s="13" t="s">
        <v>311</v>
      </c>
      <c r="D517" s="13">
        <v>7</v>
      </c>
      <c r="E517" s="22">
        <v>0.69253472222222223</v>
      </c>
      <c r="F517" s="13"/>
      <c r="G517" s="13">
        <v>2</v>
      </c>
      <c r="H517" s="13"/>
      <c r="I517" s="13">
        <v>5</v>
      </c>
      <c r="J517" s="13"/>
      <c r="K517" s="13">
        <v>9</v>
      </c>
      <c r="L517" s="13">
        <v>3</v>
      </c>
      <c r="M517" s="13"/>
      <c r="N517" s="13">
        <v>31</v>
      </c>
      <c r="O517" s="13"/>
      <c r="P517" s="13">
        <f>50-(L517)</f>
        <v>47</v>
      </c>
      <c r="Q517" s="13">
        <f>SUM(F517:O517)</f>
        <v>50</v>
      </c>
      <c r="R517" s="14">
        <f>F517/$P517*100</f>
        <v>0</v>
      </c>
      <c r="S517" s="15">
        <f>G517/$P517*100</f>
        <v>4.2553191489361701</v>
      </c>
      <c r="T517" s="15">
        <f>H517/$P517*100</f>
        <v>0</v>
      </c>
      <c r="U517" s="15">
        <f>I517/$P517*100</f>
        <v>10.638297872340425</v>
      </c>
      <c r="V517" s="15">
        <f>J517/$P517*100</f>
        <v>0</v>
      </c>
      <c r="W517" s="15">
        <f>K517/$P517*100</f>
        <v>19.148936170212767</v>
      </c>
      <c r="X517" s="15">
        <f>M517/P517*100</f>
        <v>0</v>
      </c>
      <c r="Y517" s="15">
        <f>N517/Q517*100</f>
        <v>62</v>
      </c>
      <c r="Z517" s="15">
        <f>O517/Q517*100</f>
        <v>0</v>
      </c>
      <c r="AA517" s="63">
        <f>SUM(R517:Z517)</f>
        <v>96.042553191489361</v>
      </c>
      <c r="AB517" s="13" t="s">
        <v>253</v>
      </c>
      <c r="AC517" s="52"/>
      <c r="AD517" s="58"/>
      <c r="AE517" s="6">
        <v>0</v>
      </c>
    </row>
    <row r="518" spans="1:31" s="12" customFormat="1">
      <c r="A518" s="43" t="s">
        <v>178</v>
      </c>
      <c r="B518" s="35">
        <v>60</v>
      </c>
      <c r="C518" s="13" t="s">
        <v>311</v>
      </c>
      <c r="D518" s="13">
        <v>8</v>
      </c>
      <c r="E518" s="22">
        <v>0.69521990740740736</v>
      </c>
      <c r="F518" s="13"/>
      <c r="G518" s="13">
        <v>1</v>
      </c>
      <c r="H518" s="13"/>
      <c r="I518" s="13">
        <v>8</v>
      </c>
      <c r="J518" s="13"/>
      <c r="K518" s="13">
        <v>5</v>
      </c>
      <c r="L518" s="13">
        <v>2</v>
      </c>
      <c r="M518" s="13"/>
      <c r="N518" s="13">
        <v>34</v>
      </c>
      <c r="O518" s="13"/>
      <c r="P518" s="13">
        <f>50-(L518)</f>
        <v>48</v>
      </c>
      <c r="Q518" s="13">
        <f>SUM(F518:O518)</f>
        <v>50</v>
      </c>
      <c r="R518" s="14">
        <f>F518/$P518*100</f>
        <v>0</v>
      </c>
      <c r="S518" s="15">
        <f>G518/$P518*100</f>
        <v>2.083333333333333</v>
      </c>
      <c r="T518" s="15">
        <f>H518/$P518*100</f>
        <v>0</v>
      </c>
      <c r="U518" s="15">
        <f>I518/$P518*100</f>
        <v>16.666666666666664</v>
      </c>
      <c r="V518" s="15">
        <f>J518/$P518*100</f>
        <v>0</v>
      </c>
      <c r="W518" s="15">
        <f>K518/$P518*100</f>
        <v>10.416666666666668</v>
      </c>
      <c r="X518" s="15">
        <f>M518/P518*100</f>
        <v>0</v>
      </c>
      <c r="Y518" s="15">
        <f>N518/Q518*100</f>
        <v>68</v>
      </c>
      <c r="Z518" s="15">
        <f>O518/Q518*100</f>
        <v>0</v>
      </c>
      <c r="AA518" s="63">
        <f>SUM(R518:Z518)</f>
        <v>97.166666666666657</v>
      </c>
      <c r="AB518" s="13" t="s">
        <v>253</v>
      </c>
      <c r="AC518" s="52"/>
      <c r="AD518" s="58"/>
      <c r="AE518" s="6">
        <v>0</v>
      </c>
    </row>
    <row r="519" spans="1:31">
      <c r="A519" s="43" t="s">
        <v>178</v>
      </c>
      <c r="B519" s="35">
        <v>60</v>
      </c>
      <c r="C519" s="13" t="s">
        <v>311</v>
      </c>
      <c r="D519" s="13">
        <v>10</v>
      </c>
      <c r="E519" s="22">
        <v>0.7098726851851852</v>
      </c>
      <c r="F519" s="13"/>
      <c r="G519" s="13">
        <v>4</v>
      </c>
      <c r="H519" s="13"/>
      <c r="I519" s="13">
        <v>27</v>
      </c>
      <c r="J519" s="13"/>
      <c r="K519" s="13">
        <v>4</v>
      </c>
      <c r="L519" s="13">
        <v>1</v>
      </c>
      <c r="M519" s="13"/>
      <c r="N519" s="13">
        <v>14</v>
      </c>
      <c r="O519" s="13"/>
      <c r="P519" s="13">
        <f>50-(L519)</f>
        <v>49</v>
      </c>
      <c r="Q519" s="13">
        <f>SUM(F519:O519)</f>
        <v>50</v>
      </c>
      <c r="R519" s="14">
        <f>F519/$P519*100</f>
        <v>0</v>
      </c>
      <c r="S519" s="15">
        <f>G519/$P519*100</f>
        <v>8.1632653061224492</v>
      </c>
      <c r="T519" s="15">
        <f>H519/$P519*100</f>
        <v>0</v>
      </c>
      <c r="U519" s="15">
        <f>I519/$P519*100</f>
        <v>55.102040816326522</v>
      </c>
      <c r="V519" s="15">
        <f>J519/$P519*100</f>
        <v>0</v>
      </c>
      <c r="W519" s="15">
        <f>K519/$P519*100</f>
        <v>8.1632653061224492</v>
      </c>
      <c r="X519" s="15">
        <f>M519/P519*100</f>
        <v>0</v>
      </c>
      <c r="Y519" s="15">
        <f>N519/Q519*100</f>
        <v>28.000000000000004</v>
      </c>
      <c r="Z519" s="15">
        <f>O519/Q519*100</f>
        <v>0</v>
      </c>
      <c r="AA519" s="63">
        <f>SUM(R519:Z519)</f>
        <v>99.428571428571416</v>
      </c>
      <c r="AB519" s="13" t="s">
        <v>253</v>
      </c>
      <c r="AC519" s="52"/>
      <c r="AD519" s="58"/>
      <c r="AE519" s="6">
        <v>0</v>
      </c>
    </row>
    <row r="520" spans="1:31">
      <c r="A520" s="43" t="s">
        <v>178</v>
      </c>
      <c r="B520" s="35">
        <v>60</v>
      </c>
      <c r="C520" s="13" t="s">
        <v>311</v>
      </c>
      <c r="D520" s="13">
        <v>11</v>
      </c>
      <c r="E520" s="22">
        <v>0.71332175925925922</v>
      </c>
      <c r="F520" s="13">
        <v>1</v>
      </c>
      <c r="G520" s="13">
        <v>7</v>
      </c>
      <c r="H520" s="13"/>
      <c r="I520" s="13">
        <v>23</v>
      </c>
      <c r="J520" s="13"/>
      <c r="K520" s="13">
        <v>6</v>
      </c>
      <c r="L520" s="13">
        <v>1</v>
      </c>
      <c r="M520" s="13"/>
      <c r="N520" s="13">
        <v>12</v>
      </c>
      <c r="O520" s="13"/>
      <c r="P520" s="13">
        <f>50-(L520)</f>
        <v>49</v>
      </c>
      <c r="Q520" s="13">
        <f>SUM(F520:O520)</f>
        <v>50</v>
      </c>
      <c r="R520" s="14">
        <f>F520/$P520*100</f>
        <v>2.0408163265306123</v>
      </c>
      <c r="S520" s="15">
        <f>G520/$P520*100</f>
        <v>14.285714285714285</v>
      </c>
      <c r="T520" s="15">
        <f>H520/$P520*100</f>
        <v>0</v>
      </c>
      <c r="U520" s="15">
        <f>I520/$P520*100</f>
        <v>46.938775510204081</v>
      </c>
      <c r="V520" s="15">
        <f>J520/$P520*100</f>
        <v>0</v>
      </c>
      <c r="W520" s="15">
        <f>K520/$P520*100</f>
        <v>12.244897959183673</v>
      </c>
      <c r="X520" s="15">
        <f>M520/P520*100</f>
        <v>0</v>
      </c>
      <c r="Y520" s="15">
        <f>N520/Q520*100</f>
        <v>24</v>
      </c>
      <c r="Z520" s="15">
        <f>O520/Q520*100</f>
        <v>0</v>
      </c>
      <c r="AA520" s="63">
        <f>SUM(R520:Z520)</f>
        <v>99.510204081632651</v>
      </c>
      <c r="AB520" s="13" t="s">
        <v>253</v>
      </c>
      <c r="AC520" s="52"/>
      <c r="AD520" s="58"/>
      <c r="AE520" s="6">
        <v>0</v>
      </c>
    </row>
    <row r="521" spans="1:31">
      <c r="A521" s="43" t="s">
        <v>178</v>
      </c>
      <c r="B521" s="35">
        <v>60</v>
      </c>
      <c r="C521" s="13" t="s">
        <v>311</v>
      </c>
      <c r="D521" s="13">
        <v>12</v>
      </c>
      <c r="E521" s="22">
        <v>0.72038194444444448</v>
      </c>
      <c r="F521" s="13"/>
      <c r="G521" s="13"/>
      <c r="H521" s="13"/>
      <c r="I521" s="13">
        <v>4</v>
      </c>
      <c r="J521" s="13"/>
      <c r="K521" s="13">
        <v>21</v>
      </c>
      <c r="L521" s="13">
        <v>1</v>
      </c>
      <c r="M521" s="13"/>
      <c r="N521" s="13">
        <v>24</v>
      </c>
      <c r="O521" s="13"/>
      <c r="P521" s="13">
        <f>50-(L521)</f>
        <v>49</v>
      </c>
      <c r="Q521" s="13">
        <f>SUM(F521:O521)</f>
        <v>50</v>
      </c>
      <c r="R521" s="14">
        <f>F521/$P521*100</f>
        <v>0</v>
      </c>
      <c r="S521" s="15">
        <f>G521/$P521*100</f>
        <v>0</v>
      </c>
      <c r="T521" s="15">
        <f>H521/$P521*100</f>
        <v>0</v>
      </c>
      <c r="U521" s="15">
        <f>I521/$P521*100</f>
        <v>8.1632653061224492</v>
      </c>
      <c r="V521" s="15">
        <f>J521/$P521*100</f>
        <v>0</v>
      </c>
      <c r="W521" s="15">
        <f>K521/$P521*100</f>
        <v>42.857142857142854</v>
      </c>
      <c r="X521" s="15">
        <f>M521/P521*100</f>
        <v>0</v>
      </c>
      <c r="Y521" s="15">
        <f>N521/Q521*100</f>
        <v>48</v>
      </c>
      <c r="Z521" s="15">
        <f>O521/Q521*100</f>
        <v>0</v>
      </c>
      <c r="AA521" s="63">
        <f>SUM(R521:Z521)</f>
        <v>99.020408163265301</v>
      </c>
      <c r="AB521" s="13" t="s">
        <v>253</v>
      </c>
      <c r="AC521" s="52"/>
      <c r="AD521" s="58"/>
      <c r="AE521" s="6">
        <v>0</v>
      </c>
    </row>
    <row r="522" spans="1:31">
      <c r="A522" s="43" t="s">
        <v>178</v>
      </c>
      <c r="B522" s="35">
        <v>60</v>
      </c>
      <c r="C522" s="13" t="s">
        <v>311</v>
      </c>
      <c r="D522" s="13">
        <v>13</v>
      </c>
      <c r="E522" s="22">
        <v>0.72517361111111101</v>
      </c>
      <c r="F522" s="13"/>
      <c r="G522" s="13"/>
      <c r="H522" s="13"/>
      <c r="I522" s="13">
        <v>24</v>
      </c>
      <c r="J522" s="13"/>
      <c r="K522" s="13">
        <v>9</v>
      </c>
      <c r="L522" s="13">
        <v>1</v>
      </c>
      <c r="M522" s="13"/>
      <c r="N522" s="13">
        <v>16</v>
      </c>
      <c r="O522" s="13"/>
      <c r="P522" s="13">
        <f>50-(L522)</f>
        <v>49</v>
      </c>
      <c r="Q522" s="13">
        <f>SUM(F522:O522)</f>
        <v>50</v>
      </c>
      <c r="R522" s="14">
        <f>F522/$P522*100</f>
        <v>0</v>
      </c>
      <c r="S522" s="15">
        <f>G522/$P522*100</f>
        <v>0</v>
      </c>
      <c r="T522" s="15">
        <f>H522/$P522*100</f>
        <v>0</v>
      </c>
      <c r="U522" s="15">
        <f>I522/$P522*100</f>
        <v>48.979591836734691</v>
      </c>
      <c r="V522" s="15">
        <f>J522/$P522*100</f>
        <v>0</v>
      </c>
      <c r="W522" s="15">
        <f>K522/$P522*100</f>
        <v>18.367346938775512</v>
      </c>
      <c r="X522" s="15">
        <f>M522/P522*100</f>
        <v>0</v>
      </c>
      <c r="Y522" s="15">
        <f>N522/Q522*100</f>
        <v>32</v>
      </c>
      <c r="Z522" s="15">
        <f>O522/Q522*100</f>
        <v>0</v>
      </c>
      <c r="AA522" s="63">
        <f>SUM(R522:Z522)</f>
        <v>99.34693877551021</v>
      </c>
      <c r="AB522" s="13" t="s">
        <v>253</v>
      </c>
      <c r="AC522" s="52"/>
      <c r="AD522" s="58"/>
      <c r="AE522" s="6">
        <v>0</v>
      </c>
    </row>
    <row r="523" spans="1:31" s="12" customFormat="1">
      <c r="A523" s="43" t="s">
        <v>178</v>
      </c>
      <c r="B523" s="35">
        <v>60</v>
      </c>
      <c r="C523" s="13" t="s">
        <v>311</v>
      </c>
      <c r="D523" s="13">
        <v>14</v>
      </c>
      <c r="E523" s="22">
        <v>0.73434027777777777</v>
      </c>
      <c r="F523" s="13"/>
      <c r="G523" s="13">
        <v>1</v>
      </c>
      <c r="H523" s="13"/>
      <c r="I523" s="13">
        <v>3</v>
      </c>
      <c r="J523" s="13"/>
      <c r="K523" s="13"/>
      <c r="L523" s="13">
        <v>3</v>
      </c>
      <c r="M523" s="13"/>
      <c r="N523" s="13">
        <v>43</v>
      </c>
      <c r="O523" s="13"/>
      <c r="P523" s="13">
        <f>50-(L523)</f>
        <v>47</v>
      </c>
      <c r="Q523" s="13">
        <f>SUM(F523:O523)</f>
        <v>50</v>
      </c>
      <c r="R523" s="14">
        <f>F523/$P523*100</f>
        <v>0</v>
      </c>
      <c r="S523" s="15">
        <f>G523/$P523*100</f>
        <v>2.1276595744680851</v>
      </c>
      <c r="T523" s="15">
        <f>H523/$P523*100</f>
        <v>0</v>
      </c>
      <c r="U523" s="15">
        <f>I523/$P523*100</f>
        <v>6.3829787234042552</v>
      </c>
      <c r="V523" s="15">
        <f>J523/$P523*100</f>
        <v>0</v>
      </c>
      <c r="W523" s="15">
        <f>K523/$P523*100</f>
        <v>0</v>
      </c>
      <c r="X523" s="15">
        <f>M523/P523*100</f>
        <v>0</v>
      </c>
      <c r="Y523" s="15">
        <f>N523/Q523*100</f>
        <v>86</v>
      </c>
      <c r="Z523" s="15">
        <f>O523/Q523*100</f>
        <v>0</v>
      </c>
      <c r="AA523" s="63">
        <f>SUM(R523:Z523)</f>
        <v>94.510638297872333</v>
      </c>
      <c r="AB523" s="13" t="s">
        <v>253</v>
      </c>
      <c r="AC523" s="52"/>
      <c r="AD523" s="58"/>
      <c r="AE523" s="6">
        <v>0</v>
      </c>
    </row>
    <row r="524" spans="1:31" s="12" customFormat="1">
      <c r="A524" s="43" t="s">
        <v>178</v>
      </c>
      <c r="B524" s="35">
        <v>60</v>
      </c>
      <c r="C524" s="13" t="s">
        <v>311</v>
      </c>
      <c r="D524" s="13">
        <v>15</v>
      </c>
      <c r="E524" s="22">
        <v>0.74454861111111104</v>
      </c>
      <c r="F524" s="13"/>
      <c r="G524" s="13">
        <v>1</v>
      </c>
      <c r="H524" s="13"/>
      <c r="I524" s="13">
        <v>20</v>
      </c>
      <c r="J524" s="13"/>
      <c r="K524" s="13">
        <v>11</v>
      </c>
      <c r="L524" s="13">
        <v>1</v>
      </c>
      <c r="M524" s="13"/>
      <c r="N524" s="13">
        <v>17</v>
      </c>
      <c r="O524" s="13"/>
      <c r="P524" s="13">
        <f>50-(L524)</f>
        <v>49</v>
      </c>
      <c r="Q524" s="13">
        <f>SUM(F524:O524)</f>
        <v>50</v>
      </c>
      <c r="R524" s="14">
        <f>F524/$P524*100</f>
        <v>0</v>
      </c>
      <c r="S524" s="15">
        <f>G524/$P524*100</f>
        <v>2.0408163265306123</v>
      </c>
      <c r="T524" s="15">
        <f>H524/$P524*100</f>
        <v>0</v>
      </c>
      <c r="U524" s="15">
        <f>I524/$P524*100</f>
        <v>40.816326530612244</v>
      </c>
      <c r="V524" s="15">
        <f>J524/$P524*100</f>
        <v>0</v>
      </c>
      <c r="W524" s="15">
        <f>K524/$P524*100</f>
        <v>22.448979591836736</v>
      </c>
      <c r="X524" s="15">
        <f>M524/P524*100</f>
        <v>0</v>
      </c>
      <c r="Y524" s="15">
        <f>N524/Q524*100</f>
        <v>34</v>
      </c>
      <c r="Z524" s="15">
        <f>O524/Q524*100</f>
        <v>0</v>
      </c>
      <c r="AA524" s="63">
        <f>SUM(R524:Z524)</f>
        <v>99.306122448979593</v>
      </c>
      <c r="AB524" s="13" t="s">
        <v>253</v>
      </c>
      <c r="AC524" s="52"/>
      <c r="AD524" s="58"/>
      <c r="AE524" s="6">
        <v>0</v>
      </c>
    </row>
    <row r="525" spans="1:31" s="12" customFormat="1">
      <c r="A525" s="43" t="s">
        <v>178</v>
      </c>
      <c r="B525" s="35">
        <v>60</v>
      </c>
      <c r="C525" s="13" t="s">
        <v>311</v>
      </c>
      <c r="D525" s="13">
        <v>16</v>
      </c>
      <c r="E525" s="22">
        <v>0.7472685185185185</v>
      </c>
      <c r="F525" s="13"/>
      <c r="G525" s="13"/>
      <c r="H525" s="13"/>
      <c r="I525" s="13">
        <v>17</v>
      </c>
      <c r="J525" s="13"/>
      <c r="K525" s="13">
        <v>10</v>
      </c>
      <c r="L525" s="13"/>
      <c r="M525" s="13"/>
      <c r="N525" s="13">
        <v>23</v>
      </c>
      <c r="O525" s="13"/>
      <c r="P525" s="13">
        <f>50-(L525)</f>
        <v>50</v>
      </c>
      <c r="Q525" s="13">
        <f>SUM(F525:O525)</f>
        <v>50</v>
      </c>
      <c r="R525" s="14">
        <f>F525/$P525*100</f>
        <v>0</v>
      </c>
      <c r="S525" s="15">
        <f>G525/$P525*100</f>
        <v>0</v>
      </c>
      <c r="T525" s="15">
        <f>H525/$P525*100</f>
        <v>0</v>
      </c>
      <c r="U525" s="15">
        <f>I525/$P525*100</f>
        <v>34</v>
      </c>
      <c r="V525" s="15">
        <f>J525/$P525*100</f>
        <v>0</v>
      </c>
      <c r="W525" s="15">
        <f>K525/$P525*100</f>
        <v>20</v>
      </c>
      <c r="X525" s="15">
        <f>M525/P525*100</f>
        <v>0</v>
      </c>
      <c r="Y525" s="15">
        <f>N525/Q525*100</f>
        <v>46</v>
      </c>
      <c r="Z525" s="15">
        <f>O525/Q525*100</f>
        <v>0</v>
      </c>
      <c r="AA525" s="63">
        <f>SUM(R525:Z525)</f>
        <v>100</v>
      </c>
      <c r="AB525" s="13" t="s">
        <v>253</v>
      </c>
      <c r="AC525" s="52"/>
      <c r="AD525" s="58"/>
      <c r="AE525" s="6">
        <v>0</v>
      </c>
    </row>
    <row r="526" spans="1:31">
      <c r="A526" s="43" t="s">
        <v>178</v>
      </c>
      <c r="B526" s="35">
        <v>60</v>
      </c>
      <c r="C526" s="13" t="s">
        <v>311</v>
      </c>
      <c r="D526" s="13">
        <v>17</v>
      </c>
      <c r="E526" s="22">
        <v>0.75700231481481473</v>
      </c>
      <c r="F526" s="13"/>
      <c r="G526" s="13">
        <v>27</v>
      </c>
      <c r="H526" s="13"/>
      <c r="I526" s="13">
        <v>17</v>
      </c>
      <c r="J526" s="13"/>
      <c r="K526" s="13">
        <v>2</v>
      </c>
      <c r="L526" s="13">
        <v>1</v>
      </c>
      <c r="M526" s="13"/>
      <c r="N526" s="13">
        <v>3</v>
      </c>
      <c r="O526" s="13"/>
      <c r="P526" s="13">
        <f>50-(L526)</f>
        <v>49</v>
      </c>
      <c r="Q526" s="13">
        <f>SUM(F526:O526)</f>
        <v>50</v>
      </c>
      <c r="R526" s="14">
        <f>F526/$P526*100</f>
        <v>0</v>
      </c>
      <c r="S526" s="15">
        <f>G526/$P526*100</f>
        <v>55.102040816326522</v>
      </c>
      <c r="T526" s="15">
        <f>H526/$P526*100</f>
        <v>0</v>
      </c>
      <c r="U526" s="15">
        <f>I526/$P526*100</f>
        <v>34.693877551020407</v>
      </c>
      <c r="V526" s="15">
        <f>J526/$P526*100</f>
        <v>0</v>
      </c>
      <c r="W526" s="15">
        <f>K526/$P526*100</f>
        <v>4.0816326530612246</v>
      </c>
      <c r="X526" s="15">
        <f>M526/P526*100</f>
        <v>0</v>
      </c>
      <c r="Y526" s="15">
        <f>N526/Q526*100</f>
        <v>6</v>
      </c>
      <c r="Z526" s="15">
        <f>O526/Q526*100</f>
        <v>0</v>
      </c>
      <c r="AA526" s="63">
        <f>SUM(R526:Z526)</f>
        <v>99.877551020408148</v>
      </c>
      <c r="AB526" s="13" t="s">
        <v>253</v>
      </c>
      <c r="AC526" s="52"/>
      <c r="AD526" s="58"/>
      <c r="AE526" s="6">
        <v>0</v>
      </c>
    </row>
    <row r="527" spans="1:31">
      <c r="A527" s="43" t="s">
        <v>178</v>
      </c>
      <c r="B527" s="35">
        <v>60</v>
      </c>
      <c r="C527" s="13" t="s">
        <v>311</v>
      </c>
      <c r="D527" s="13">
        <v>18</v>
      </c>
      <c r="E527" s="22">
        <v>0.75930555555555557</v>
      </c>
      <c r="F527" s="13"/>
      <c r="G527" s="13">
        <v>34</v>
      </c>
      <c r="H527" s="13"/>
      <c r="I527" s="13"/>
      <c r="J527" s="13"/>
      <c r="K527" s="13">
        <v>10</v>
      </c>
      <c r="L527" s="13">
        <v>4</v>
      </c>
      <c r="M527" s="13"/>
      <c r="N527" s="13">
        <v>2</v>
      </c>
      <c r="O527" s="13"/>
      <c r="P527" s="13">
        <f>50-(L527)</f>
        <v>46</v>
      </c>
      <c r="Q527" s="13">
        <f>SUM(F527:O527)</f>
        <v>50</v>
      </c>
      <c r="R527" s="14">
        <f>F527/$P527*100</f>
        <v>0</v>
      </c>
      <c r="S527" s="15">
        <f>G527/$P527*100</f>
        <v>73.91304347826086</v>
      </c>
      <c r="T527" s="15">
        <f>H527/$P527*100</f>
        <v>0</v>
      </c>
      <c r="U527" s="15">
        <f>I527/$P527*100</f>
        <v>0</v>
      </c>
      <c r="V527" s="15">
        <f>J527/$P527*100</f>
        <v>0</v>
      </c>
      <c r="W527" s="15">
        <f>K527/$P527*100</f>
        <v>21.739130434782609</v>
      </c>
      <c r="X527" s="15">
        <f>M527/P527*100</f>
        <v>0</v>
      </c>
      <c r="Y527" s="15">
        <f>N527/Q527*100</f>
        <v>4</v>
      </c>
      <c r="Z527" s="15">
        <f>O527/Q527*100</f>
        <v>0</v>
      </c>
      <c r="AA527" s="63">
        <f>SUM(R527:Z527)</f>
        <v>99.65217391304347</v>
      </c>
      <c r="AB527" s="13" t="s">
        <v>253</v>
      </c>
      <c r="AC527" s="52"/>
      <c r="AD527" s="58"/>
      <c r="AE527" s="6">
        <v>0</v>
      </c>
    </row>
    <row r="528" spans="1:31">
      <c r="A528" s="43" t="s">
        <v>178</v>
      </c>
      <c r="B528" s="35">
        <v>60</v>
      </c>
      <c r="C528" s="13" t="s">
        <v>311</v>
      </c>
      <c r="D528" s="13">
        <v>19</v>
      </c>
      <c r="E528" s="22">
        <v>0.76258101851851856</v>
      </c>
      <c r="F528" s="13">
        <v>1</v>
      </c>
      <c r="G528" s="13">
        <v>12</v>
      </c>
      <c r="H528" s="13"/>
      <c r="I528" s="13">
        <v>22</v>
      </c>
      <c r="J528" s="13"/>
      <c r="K528" s="13">
        <v>6</v>
      </c>
      <c r="L528" s="13">
        <v>3</v>
      </c>
      <c r="M528" s="13"/>
      <c r="N528" s="13">
        <v>6</v>
      </c>
      <c r="O528" s="13"/>
      <c r="P528" s="13">
        <f>50-(L528)</f>
        <v>47</v>
      </c>
      <c r="Q528" s="13">
        <f>SUM(F528:O528)</f>
        <v>50</v>
      </c>
      <c r="R528" s="14">
        <f>F528/$P528*100</f>
        <v>2.1276595744680851</v>
      </c>
      <c r="S528" s="15">
        <f>G528/$P528*100</f>
        <v>25.531914893617021</v>
      </c>
      <c r="T528" s="15">
        <f>H528/$P528*100</f>
        <v>0</v>
      </c>
      <c r="U528" s="15">
        <f>I528/$P528*100</f>
        <v>46.808510638297875</v>
      </c>
      <c r="V528" s="15">
        <f>J528/$P528*100</f>
        <v>0</v>
      </c>
      <c r="W528" s="15">
        <f>K528/$P528*100</f>
        <v>12.76595744680851</v>
      </c>
      <c r="X528" s="15">
        <f>M528/P528*100</f>
        <v>0</v>
      </c>
      <c r="Y528" s="15">
        <f>N528/Q528*100</f>
        <v>12</v>
      </c>
      <c r="Z528" s="15">
        <f>O528/Q528*100</f>
        <v>0</v>
      </c>
      <c r="AA528" s="63">
        <f>SUM(R528:Z528)</f>
        <v>99.234042553191486</v>
      </c>
      <c r="AB528" s="13" t="s">
        <v>253</v>
      </c>
      <c r="AC528" s="52"/>
      <c r="AD528" s="58"/>
      <c r="AE528" s="6">
        <v>0</v>
      </c>
    </row>
    <row r="529" spans="1:31">
      <c r="A529" s="43" t="s">
        <v>178</v>
      </c>
      <c r="B529" s="35">
        <v>60</v>
      </c>
      <c r="C529" s="13" t="s">
        <v>311</v>
      </c>
      <c r="D529" s="13">
        <v>20</v>
      </c>
      <c r="E529" s="22">
        <v>0.76615740740740745</v>
      </c>
      <c r="F529" s="13"/>
      <c r="G529" s="13">
        <v>8</v>
      </c>
      <c r="H529" s="13"/>
      <c r="I529" s="13">
        <v>33</v>
      </c>
      <c r="J529" s="13"/>
      <c r="K529" s="13"/>
      <c r="L529" s="13"/>
      <c r="M529" s="13"/>
      <c r="N529" s="13">
        <v>9</v>
      </c>
      <c r="O529" s="13"/>
      <c r="P529" s="13">
        <f>50-(L529)</f>
        <v>50</v>
      </c>
      <c r="Q529" s="13">
        <f>SUM(F529:O529)</f>
        <v>50</v>
      </c>
      <c r="R529" s="14">
        <f>F529/$P529*100</f>
        <v>0</v>
      </c>
      <c r="S529" s="15">
        <f>G529/$P529*100</f>
        <v>16</v>
      </c>
      <c r="T529" s="15">
        <f>H529/$P529*100</f>
        <v>0</v>
      </c>
      <c r="U529" s="15">
        <f>I529/$P529*100</f>
        <v>66</v>
      </c>
      <c r="V529" s="15">
        <f>J529/$P529*100</f>
        <v>0</v>
      </c>
      <c r="W529" s="15">
        <f>K529/$P529*100</f>
        <v>0</v>
      </c>
      <c r="X529" s="15">
        <f>M529/P529*100</f>
        <v>0</v>
      </c>
      <c r="Y529" s="15">
        <f>N529/Q529*100</f>
        <v>18</v>
      </c>
      <c r="Z529" s="15">
        <f>O529/Q529*100</f>
        <v>0</v>
      </c>
      <c r="AA529" s="63">
        <f>SUM(R529:Z529)</f>
        <v>100</v>
      </c>
      <c r="AB529" s="13" t="s">
        <v>253</v>
      </c>
      <c r="AC529" s="52"/>
      <c r="AD529" s="58"/>
      <c r="AE529" s="6">
        <v>0</v>
      </c>
    </row>
    <row r="530" spans="1:31" s="12" customFormat="1">
      <c r="A530" s="43" t="s">
        <v>178</v>
      </c>
      <c r="B530" s="35">
        <v>60</v>
      </c>
      <c r="C530" s="13" t="s">
        <v>311</v>
      </c>
      <c r="D530" s="13">
        <v>21</v>
      </c>
      <c r="E530" s="22">
        <v>0.7752662037037038</v>
      </c>
      <c r="F530" s="13"/>
      <c r="G530" s="13">
        <v>29</v>
      </c>
      <c r="H530" s="13"/>
      <c r="I530" s="13">
        <v>12</v>
      </c>
      <c r="J530" s="13"/>
      <c r="K530" s="13">
        <v>2</v>
      </c>
      <c r="L530" s="13">
        <v>4</v>
      </c>
      <c r="M530" s="13"/>
      <c r="N530" s="13">
        <v>3</v>
      </c>
      <c r="O530" s="13"/>
      <c r="P530" s="13">
        <f>50-(L530)</f>
        <v>46</v>
      </c>
      <c r="Q530" s="13">
        <f>SUM(F530:O530)</f>
        <v>50</v>
      </c>
      <c r="R530" s="14">
        <f>F530/$P530*100</f>
        <v>0</v>
      </c>
      <c r="S530" s="15">
        <f>G530/$P530*100</f>
        <v>63.04347826086957</v>
      </c>
      <c r="T530" s="15">
        <f>H530/$P530*100</f>
        <v>0</v>
      </c>
      <c r="U530" s="15">
        <f>I530/$P530*100</f>
        <v>26.086956521739129</v>
      </c>
      <c r="V530" s="15">
        <f>J530/$P530*100</f>
        <v>0</v>
      </c>
      <c r="W530" s="15">
        <f>K530/$P530*100</f>
        <v>4.3478260869565215</v>
      </c>
      <c r="X530" s="15">
        <f>M530/P530*100</f>
        <v>0</v>
      </c>
      <c r="Y530" s="15">
        <f>N530/Q530*100</f>
        <v>6</v>
      </c>
      <c r="Z530" s="15">
        <f>O530/Q530*100</f>
        <v>0</v>
      </c>
      <c r="AA530" s="63">
        <f>SUM(R530:Z530)</f>
        <v>99.478260869565219</v>
      </c>
      <c r="AB530" s="13" t="s">
        <v>253</v>
      </c>
      <c r="AC530" s="52"/>
      <c r="AD530" s="58"/>
      <c r="AE530" s="6">
        <v>0</v>
      </c>
    </row>
    <row r="531" spans="1:31">
      <c r="A531" s="43" t="s">
        <v>178</v>
      </c>
      <c r="B531" s="35">
        <v>60</v>
      </c>
      <c r="C531" s="13" t="s">
        <v>311</v>
      </c>
      <c r="D531" s="13">
        <v>22</v>
      </c>
      <c r="E531" s="22">
        <v>0.78010416666666671</v>
      </c>
      <c r="F531" s="13"/>
      <c r="G531" s="13">
        <v>4</v>
      </c>
      <c r="H531" s="13"/>
      <c r="I531" s="13">
        <v>39</v>
      </c>
      <c r="J531" s="13"/>
      <c r="K531" s="13">
        <v>3</v>
      </c>
      <c r="L531" s="13">
        <v>3</v>
      </c>
      <c r="M531" s="13"/>
      <c r="N531" s="13">
        <v>1</v>
      </c>
      <c r="O531" s="13"/>
      <c r="P531" s="13">
        <f>50-(L531)</f>
        <v>47</v>
      </c>
      <c r="Q531" s="13">
        <f>SUM(F531:O531)</f>
        <v>50</v>
      </c>
      <c r="R531" s="14">
        <f>F531/$P531*100</f>
        <v>0</v>
      </c>
      <c r="S531" s="15">
        <f>G531/$P531*100</f>
        <v>8.5106382978723403</v>
      </c>
      <c r="T531" s="15">
        <f>H531/$P531*100</f>
        <v>0</v>
      </c>
      <c r="U531" s="15">
        <f>I531/$P531*100</f>
        <v>82.978723404255319</v>
      </c>
      <c r="V531" s="15">
        <f>J531/$P531*100</f>
        <v>0</v>
      </c>
      <c r="W531" s="15">
        <f>K531/$P531*100</f>
        <v>6.3829787234042552</v>
      </c>
      <c r="X531" s="15">
        <f>M531/P531*100</f>
        <v>0</v>
      </c>
      <c r="Y531" s="15">
        <f>N531/Q531*100</f>
        <v>2</v>
      </c>
      <c r="Z531" s="15">
        <f>O531/Q531*100</f>
        <v>0</v>
      </c>
      <c r="AA531" s="63">
        <f>SUM(R531:Z531)</f>
        <v>99.872340425531917</v>
      </c>
      <c r="AB531" s="13" t="s">
        <v>253</v>
      </c>
      <c r="AC531" s="52"/>
      <c r="AD531" s="58"/>
      <c r="AE531" s="6">
        <v>0</v>
      </c>
    </row>
    <row r="532" spans="1:31" s="12" customFormat="1">
      <c r="A532" s="43" t="s">
        <v>178</v>
      </c>
      <c r="B532" s="35">
        <v>60</v>
      </c>
      <c r="C532" s="13" t="s">
        <v>311</v>
      </c>
      <c r="D532" s="13">
        <v>23</v>
      </c>
      <c r="E532" s="22">
        <v>0.78414351851851849</v>
      </c>
      <c r="F532" s="13"/>
      <c r="G532" s="13">
        <v>10</v>
      </c>
      <c r="H532" s="13"/>
      <c r="I532" s="13">
        <v>25</v>
      </c>
      <c r="J532" s="13"/>
      <c r="K532" s="13"/>
      <c r="L532" s="13">
        <v>1</v>
      </c>
      <c r="M532" s="13"/>
      <c r="N532" s="13">
        <v>14</v>
      </c>
      <c r="O532" s="13"/>
      <c r="P532" s="13">
        <f>50-(L532)</f>
        <v>49</v>
      </c>
      <c r="Q532" s="13">
        <f>SUM(F532:O532)</f>
        <v>50</v>
      </c>
      <c r="R532" s="14">
        <f>F532/$P532*100</f>
        <v>0</v>
      </c>
      <c r="S532" s="15">
        <f>G532/$P532*100</f>
        <v>20.408163265306122</v>
      </c>
      <c r="T532" s="15">
        <f>H532/$P532*100</f>
        <v>0</v>
      </c>
      <c r="U532" s="15">
        <f>I532/$P532*100</f>
        <v>51.020408163265309</v>
      </c>
      <c r="V532" s="15">
        <f>J532/$P532*100</f>
        <v>0</v>
      </c>
      <c r="W532" s="15">
        <f>K532/$P532*100</f>
        <v>0</v>
      </c>
      <c r="X532" s="15">
        <f>M532/P532*100</f>
        <v>0</v>
      </c>
      <c r="Y532" s="15">
        <f>N532/Q532*100</f>
        <v>28.000000000000004</v>
      </c>
      <c r="Z532" s="15">
        <f>O532/Q532*100</f>
        <v>0</v>
      </c>
      <c r="AA532" s="63">
        <f>SUM(R532:Z532)</f>
        <v>99.428571428571431</v>
      </c>
      <c r="AB532" s="13" t="s">
        <v>253</v>
      </c>
      <c r="AC532" s="52"/>
      <c r="AD532" s="58"/>
      <c r="AE532" s="6">
        <v>0</v>
      </c>
    </row>
    <row r="533" spans="1:31">
      <c r="A533" s="43" t="s">
        <v>178</v>
      </c>
      <c r="B533" s="35">
        <v>60</v>
      </c>
      <c r="C533" s="13" t="s">
        <v>311</v>
      </c>
      <c r="D533" s="13">
        <v>25</v>
      </c>
      <c r="E533" s="22">
        <v>0.79052083333333334</v>
      </c>
      <c r="F533" s="13"/>
      <c r="G533" s="13">
        <v>7</v>
      </c>
      <c r="H533" s="13"/>
      <c r="I533" s="13">
        <v>6</v>
      </c>
      <c r="J533" s="13"/>
      <c r="K533" s="13"/>
      <c r="L533" s="13">
        <v>3</v>
      </c>
      <c r="M533" s="13"/>
      <c r="N533" s="13">
        <v>34</v>
      </c>
      <c r="O533" s="13"/>
      <c r="P533" s="13">
        <f>50-(L533)</f>
        <v>47</v>
      </c>
      <c r="Q533" s="13">
        <f>SUM(F533:O533)</f>
        <v>50</v>
      </c>
      <c r="R533" s="14">
        <f>F533/$P533*100</f>
        <v>0</v>
      </c>
      <c r="S533" s="15">
        <f>G533/$P533*100</f>
        <v>14.893617021276595</v>
      </c>
      <c r="T533" s="15">
        <f>H533/$P533*100</f>
        <v>0</v>
      </c>
      <c r="U533" s="15">
        <f>I533/$P533*100</f>
        <v>12.76595744680851</v>
      </c>
      <c r="V533" s="15">
        <f>J533/$P533*100</f>
        <v>0</v>
      </c>
      <c r="W533" s="15">
        <f>K533/$P533*100</f>
        <v>0</v>
      </c>
      <c r="X533" s="15">
        <f>M533/P533*100</f>
        <v>0</v>
      </c>
      <c r="Y533" s="15">
        <f>N533/Q533*100</f>
        <v>68</v>
      </c>
      <c r="Z533" s="15">
        <f>O533/Q533*100</f>
        <v>0</v>
      </c>
      <c r="AA533" s="63">
        <f>SUM(R533:Z533)</f>
        <v>95.659574468085111</v>
      </c>
      <c r="AB533" s="13" t="s">
        <v>253</v>
      </c>
      <c r="AC533" s="52"/>
      <c r="AD533" s="58"/>
      <c r="AE533" s="6">
        <v>0</v>
      </c>
    </row>
    <row r="534" spans="1:31">
      <c r="A534" s="43" t="s">
        <v>178</v>
      </c>
      <c r="B534" s="35">
        <v>60</v>
      </c>
      <c r="C534" s="13" t="s">
        <v>311</v>
      </c>
      <c r="D534" s="13">
        <v>26</v>
      </c>
      <c r="E534" s="22">
        <v>0.80570601851851853</v>
      </c>
      <c r="F534" s="13"/>
      <c r="G534" s="13">
        <v>22</v>
      </c>
      <c r="H534" s="13"/>
      <c r="I534" s="13">
        <v>19</v>
      </c>
      <c r="J534" s="13"/>
      <c r="K534" s="13">
        <v>1</v>
      </c>
      <c r="L534" s="13"/>
      <c r="M534" s="13"/>
      <c r="N534" s="13">
        <v>8</v>
      </c>
      <c r="O534" s="13"/>
      <c r="P534" s="13">
        <f>50-(L534)</f>
        <v>50</v>
      </c>
      <c r="Q534" s="13">
        <f>SUM(F534:O534)</f>
        <v>50</v>
      </c>
      <c r="R534" s="14">
        <f>F534/$P534*100</f>
        <v>0</v>
      </c>
      <c r="S534" s="15">
        <f>G534/$P534*100</f>
        <v>44</v>
      </c>
      <c r="T534" s="15">
        <f>H534/$P534*100</f>
        <v>0</v>
      </c>
      <c r="U534" s="15">
        <f>I534/$P534*100</f>
        <v>38</v>
      </c>
      <c r="V534" s="15">
        <f>J534/$P534*100</f>
        <v>0</v>
      </c>
      <c r="W534" s="15">
        <f>K534/$P534*100</f>
        <v>2</v>
      </c>
      <c r="X534" s="15">
        <f>M534/P534*100</f>
        <v>0</v>
      </c>
      <c r="Y534" s="15">
        <f>N534/Q534*100</f>
        <v>16</v>
      </c>
      <c r="Z534" s="15">
        <f>O534/Q534*100</f>
        <v>0</v>
      </c>
      <c r="AA534" s="63">
        <f>SUM(R534:Z534)</f>
        <v>100</v>
      </c>
      <c r="AB534" s="13" t="s">
        <v>253</v>
      </c>
      <c r="AC534" s="52"/>
      <c r="AD534" s="58"/>
      <c r="AE534" s="6">
        <v>0</v>
      </c>
    </row>
    <row r="535" spans="1:31" s="12" customFormat="1">
      <c r="A535" s="43" t="s">
        <v>178</v>
      </c>
      <c r="B535" s="35">
        <v>60</v>
      </c>
      <c r="C535" s="13" t="s">
        <v>311</v>
      </c>
      <c r="D535" s="13">
        <v>27</v>
      </c>
      <c r="E535" s="22">
        <v>0.83906250000000004</v>
      </c>
      <c r="F535" s="13"/>
      <c r="G535" s="13"/>
      <c r="H535" s="13"/>
      <c r="I535" s="13">
        <v>18</v>
      </c>
      <c r="J535" s="13"/>
      <c r="K535" s="13">
        <v>8</v>
      </c>
      <c r="L535" s="13">
        <v>6</v>
      </c>
      <c r="M535" s="13"/>
      <c r="N535" s="13">
        <v>18</v>
      </c>
      <c r="O535" s="13"/>
      <c r="P535" s="13">
        <f>50-(L535)</f>
        <v>44</v>
      </c>
      <c r="Q535" s="13">
        <f>SUM(F535:O535)</f>
        <v>50</v>
      </c>
      <c r="R535" s="14">
        <f>F535/$P535*100</f>
        <v>0</v>
      </c>
      <c r="S535" s="15">
        <f>G535/$P535*100</f>
        <v>0</v>
      </c>
      <c r="T535" s="15">
        <f>H535/$P535*100</f>
        <v>0</v>
      </c>
      <c r="U535" s="15">
        <f>I535/$P535*100</f>
        <v>40.909090909090914</v>
      </c>
      <c r="V535" s="15">
        <f>J535/$P535*100</f>
        <v>0</v>
      </c>
      <c r="W535" s="15">
        <f>K535/$P535*100</f>
        <v>18.181818181818183</v>
      </c>
      <c r="X535" s="15">
        <f>M535/P535*100</f>
        <v>0</v>
      </c>
      <c r="Y535" s="15">
        <f>N535/Q535*100</f>
        <v>36</v>
      </c>
      <c r="Z535" s="15">
        <f>O535/Q535*100</f>
        <v>0</v>
      </c>
      <c r="AA535" s="63">
        <f>SUM(R535:Z535)</f>
        <v>95.090909090909093</v>
      </c>
      <c r="AB535" s="13" t="s">
        <v>253</v>
      </c>
      <c r="AC535" s="52"/>
      <c r="AD535" s="58"/>
      <c r="AE535" s="6">
        <v>0</v>
      </c>
    </row>
    <row r="536" spans="1:31" s="12" customFormat="1">
      <c r="A536" s="43" t="s">
        <v>178</v>
      </c>
      <c r="B536" s="35">
        <v>60</v>
      </c>
      <c r="C536" s="13" t="s">
        <v>311</v>
      </c>
      <c r="D536" s="13">
        <v>28</v>
      </c>
      <c r="E536" s="22">
        <v>0.87387731481481479</v>
      </c>
      <c r="F536" s="13"/>
      <c r="G536" s="13">
        <v>11</v>
      </c>
      <c r="H536" s="13"/>
      <c r="I536" s="13">
        <v>8</v>
      </c>
      <c r="J536" s="13"/>
      <c r="K536" s="13">
        <v>18</v>
      </c>
      <c r="L536" s="13">
        <v>2</v>
      </c>
      <c r="M536" s="13"/>
      <c r="N536" s="13">
        <v>11</v>
      </c>
      <c r="O536" s="13"/>
      <c r="P536" s="13">
        <f>50-(L536)</f>
        <v>48</v>
      </c>
      <c r="Q536" s="13">
        <f>SUM(F536:O536)</f>
        <v>50</v>
      </c>
      <c r="R536" s="14">
        <f>F536/$P536*100</f>
        <v>0</v>
      </c>
      <c r="S536" s="15">
        <f>G536/$P536*100</f>
        <v>22.916666666666664</v>
      </c>
      <c r="T536" s="15">
        <f>H536/$P536*100</f>
        <v>0</v>
      </c>
      <c r="U536" s="15">
        <f>I536/$P536*100</f>
        <v>16.666666666666664</v>
      </c>
      <c r="V536" s="15">
        <f>J536/$P536*100</f>
        <v>0</v>
      </c>
      <c r="W536" s="15">
        <f>K536/$P536*100</f>
        <v>37.5</v>
      </c>
      <c r="X536" s="15">
        <f>M536/P536*100</f>
        <v>0</v>
      </c>
      <c r="Y536" s="15">
        <f>N536/Q536*100</f>
        <v>22</v>
      </c>
      <c r="Z536" s="15">
        <f>O536/Q536*100</f>
        <v>0</v>
      </c>
      <c r="AA536" s="63">
        <f>SUM(R536:Z536)</f>
        <v>99.083333333333329</v>
      </c>
      <c r="AB536" s="13" t="s">
        <v>253</v>
      </c>
      <c r="AC536" s="52"/>
      <c r="AD536" s="58"/>
      <c r="AE536" s="6">
        <v>0</v>
      </c>
    </row>
    <row r="537" spans="1:31">
      <c r="A537" s="43" t="s">
        <v>178</v>
      </c>
      <c r="B537" s="35">
        <v>60</v>
      </c>
      <c r="C537" s="13" t="s">
        <v>311</v>
      </c>
      <c r="D537" s="13">
        <v>30</v>
      </c>
      <c r="E537" s="22">
        <v>0.88568287037037041</v>
      </c>
      <c r="F537" s="13"/>
      <c r="G537" s="13">
        <v>10</v>
      </c>
      <c r="H537" s="13"/>
      <c r="I537" s="13">
        <v>17</v>
      </c>
      <c r="J537" s="13"/>
      <c r="K537" s="13"/>
      <c r="L537" s="13">
        <v>2</v>
      </c>
      <c r="M537" s="13"/>
      <c r="N537" s="13">
        <v>21</v>
      </c>
      <c r="O537" s="13"/>
      <c r="P537" s="13">
        <f>50-(L537)</f>
        <v>48</v>
      </c>
      <c r="Q537" s="13">
        <f>SUM(F537:O537)</f>
        <v>50</v>
      </c>
      <c r="R537" s="14">
        <f>F537/$P537*100</f>
        <v>0</v>
      </c>
      <c r="S537" s="15">
        <f>G537/$P537*100</f>
        <v>20.833333333333336</v>
      </c>
      <c r="T537" s="15">
        <f>H537/$P537*100</f>
        <v>0</v>
      </c>
      <c r="U537" s="15">
        <f>I537/$P537*100</f>
        <v>35.416666666666671</v>
      </c>
      <c r="V537" s="15">
        <f>J537/$P537*100</f>
        <v>0</v>
      </c>
      <c r="W537" s="15">
        <f>K537/$P537*100</f>
        <v>0</v>
      </c>
      <c r="X537" s="15">
        <f>M537/P537*100</f>
        <v>0</v>
      </c>
      <c r="Y537" s="15">
        <f>N537/Q537*100</f>
        <v>42</v>
      </c>
      <c r="Z537" s="15">
        <f>O537/Q537*100</f>
        <v>0</v>
      </c>
      <c r="AA537" s="63">
        <f>SUM(R537:Z537)</f>
        <v>98.25</v>
      </c>
      <c r="AB537" s="13" t="s">
        <v>253</v>
      </c>
      <c r="AC537" s="52"/>
      <c r="AD537" s="58"/>
      <c r="AE537" s="6">
        <v>0</v>
      </c>
    </row>
    <row r="538" spans="1:31">
      <c r="A538" s="43" t="s">
        <v>263</v>
      </c>
      <c r="B538" s="35">
        <v>20</v>
      </c>
      <c r="C538" s="13" t="s">
        <v>23</v>
      </c>
      <c r="D538" s="13">
        <v>1</v>
      </c>
      <c r="E538" s="22">
        <v>3.4849537037037033E-2</v>
      </c>
      <c r="F538" s="13">
        <v>8</v>
      </c>
      <c r="G538" s="13"/>
      <c r="H538" s="13"/>
      <c r="I538" s="13"/>
      <c r="J538" s="13"/>
      <c r="K538" s="13"/>
      <c r="L538" s="13">
        <v>34</v>
      </c>
      <c r="M538" s="13"/>
      <c r="N538" s="13">
        <v>8</v>
      </c>
      <c r="O538" s="13"/>
      <c r="P538" s="13">
        <f>50-(L538)</f>
        <v>16</v>
      </c>
      <c r="Q538" s="13">
        <f>SUM(F538:O538)</f>
        <v>50</v>
      </c>
      <c r="R538" s="14">
        <f>F538/$P538*100</f>
        <v>50</v>
      </c>
      <c r="S538" s="15">
        <f>G538/$P538*100</f>
        <v>0</v>
      </c>
      <c r="T538" s="15">
        <f>H538/$P538*100</f>
        <v>0</v>
      </c>
      <c r="U538" s="15">
        <f>I538/$P538*100</f>
        <v>0</v>
      </c>
      <c r="V538" s="15">
        <f>J538/$P538*100</f>
        <v>0</v>
      </c>
      <c r="W538" s="15">
        <f>K538/$P538*100</f>
        <v>0</v>
      </c>
      <c r="X538" s="15">
        <f>M538/P538*100</f>
        <v>0</v>
      </c>
      <c r="Y538" s="15">
        <f>N538/Q538*100</f>
        <v>16</v>
      </c>
      <c r="Z538" s="15">
        <f>O538/Q538*100</f>
        <v>0</v>
      </c>
      <c r="AA538" s="63">
        <f>SUM(R538:Z538)</f>
        <v>66</v>
      </c>
      <c r="AB538" s="13" t="s">
        <v>253</v>
      </c>
      <c r="AC538" s="52" t="s">
        <v>298</v>
      </c>
      <c r="AD538" s="58"/>
      <c r="AE538" s="6">
        <v>0</v>
      </c>
    </row>
    <row r="539" spans="1:31" s="12" customFormat="1">
      <c r="A539" s="43" t="s">
        <v>263</v>
      </c>
      <c r="B539" s="35">
        <v>20</v>
      </c>
      <c r="C539" s="13" t="s">
        <v>23</v>
      </c>
      <c r="D539" s="13">
        <v>2</v>
      </c>
      <c r="E539" s="22">
        <v>4.4016203703703703E-2</v>
      </c>
      <c r="F539" s="13">
        <v>5</v>
      </c>
      <c r="G539" s="13"/>
      <c r="H539" s="13">
        <v>5</v>
      </c>
      <c r="I539" s="13"/>
      <c r="J539" s="13">
        <v>8</v>
      </c>
      <c r="K539" s="13"/>
      <c r="L539" s="13">
        <v>21</v>
      </c>
      <c r="M539" s="13"/>
      <c r="N539" s="13">
        <v>11</v>
      </c>
      <c r="O539" s="13"/>
      <c r="P539" s="13">
        <f>50-(L539)</f>
        <v>29</v>
      </c>
      <c r="Q539" s="13">
        <f>SUM(F539:O539)</f>
        <v>50</v>
      </c>
      <c r="R539" s="14">
        <f>F539/$P539*100</f>
        <v>17.241379310344829</v>
      </c>
      <c r="S539" s="15">
        <f>G539/$P539*100</f>
        <v>0</v>
      </c>
      <c r="T539" s="15">
        <f>H539/$P539*100</f>
        <v>17.241379310344829</v>
      </c>
      <c r="U539" s="15">
        <f>I539/$P539*100</f>
        <v>0</v>
      </c>
      <c r="V539" s="15">
        <f>J539/$P539*100</f>
        <v>27.586206896551722</v>
      </c>
      <c r="W539" s="15">
        <f>K539/$P539*100</f>
        <v>0</v>
      </c>
      <c r="X539" s="15">
        <f>M539/P539*100</f>
        <v>0</v>
      </c>
      <c r="Y539" s="15">
        <f>N539/Q539*100</f>
        <v>22</v>
      </c>
      <c r="Z539" s="15">
        <f>O539/Q539*100</f>
        <v>0</v>
      </c>
      <c r="AA539" s="63">
        <f>SUM(R539:Z539)</f>
        <v>84.068965517241381</v>
      </c>
      <c r="AB539" s="13" t="s">
        <v>253</v>
      </c>
      <c r="AC539" s="52" t="s">
        <v>298</v>
      </c>
      <c r="AD539" s="58"/>
      <c r="AE539" s="6">
        <v>0</v>
      </c>
    </row>
    <row r="540" spans="1:31" s="12" customFormat="1">
      <c r="A540" s="43" t="s">
        <v>263</v>
      </c>
      <c r="B540" s="35">
        <v>20</v>
      </c>
      <c r="C540" s="13" t="s">
        <v>23</v>
      </c>
      <c r="D540" s="13">
        <v>3</v>
      </c>
      <c r="E540" s="22">
        <v>4.8900462962962965E-2</v>
      </c>
      <c r="F540" s="13"/>
      <c r="G540" s="13"/>
      <c r="H540" s="13"/>
      <c r="I540" s="13"/>
      <c r="J540" s="13"/>
      <c r="K540" s="13">
        <v>30</v>
      </c>
      <c r="L540" s="13"/>
      <c r="M540" s="13"/>
      <c r="N540" s="13">
        <v>20</v>
      </c>
      <c r="O540" s="13"/>
      <c r="P540" s="13">
        <f>50-(L540)</f>
        <v>50</v>
      </c>
      <c r="Q540" s="13">
        <f>SUM(F540:O540)</f>
        <v>50</v>
      </c>
      <c r="R540" s="14">
        <f>F540/$P540*100</f>
        <v>0</v>
      </c>
      <c r="S540" s="15">
        <f>G540/$P540*100</f>
        <v>0</v>
      </c>
      <c r="T540" s="15">
        <f>H540/$P540*100</f>
        <v>0</v>
      </c>
      <c r="U540" s="15">
        <f>I540/$P540*100</f>
        <v>0</v>
      </c>
      <c r="V540" s="15">
        <f>J540/$P540*100</f>
        <v>0</v>
      </c>
      <c r="W540" s="15">
        <f>K540/$P540*100</f>
        <v>60</v>
      </c>
      <c r="X540" s="15">
        <f>M540/P540*100</f>
        <v>0</v>
      </c>
      <c r="Y540" s="15">
        <f>N540/Q540*100</f>
        <v>40</v>
      </c>
      <c r="Z540" s="15">
        <f>O540/Q540*100</f>
        <v>0</v>
      </c>
      <c r="AA540" s="63">
        <f>SUM(R540:Z540)</f>
        <v>100</v>
      </c>
      <c r="AB540" s="13" t="s">
        <v>253</v>
      </c>
      <c r="AC540" s="52" t="s">
        <v>298</v>
      </c>
      <c r="AD540" s="58"/>
      <c r="AE540" s="6">
        <v>0</v>
      </c>
    </row>
    <row r="541" spans="1:31" s="1" customFormat="1">
      <c r="A541" s="44" t="s">
        <v>263</v>
      </c>
      <c r="B541" s="37">
        <v>20</v>
      </c>
      <c r="C541" s="17" t="s">
        <v>23</v>
      </c>
      <c r="D541" s="17">
        <v>4</v>
      </c>
      <c r="E541" s="25">
        <v>5.378472222222222E-2</v>
      </c>
      <c r="F541" s="17">
        <v>1</v>
      </c>
      <c r="G541" s="17"/>
      <c r="H541" s="17"/>
      <c r="I541" s="17">
        <v>6</v>
      </c>
      <c r="J541" s="17">
        <v>2</v>
      </c>
      <c r="K541" s="17">
        <v>28</v>
      </c>
      <c r="L541" s="17">
        <v>13</v>
      </c>
      <c r="M541" s="17"/>
      <c r="N541" s="17"/>
      <c r="O541" s="17"/>
      <c r="P541" s="17">
        <f>50-(L541)</f>
        <v>37</v>
      </c>
      <c r="Q541" s="17">
        <f>SUM(F541:O541)</f>
        <v>50</v>
      </c>
      <c r="R541" s="18">
        <f>F541/$P541*100</f>
        <v>2.7027027027027026</v>
      </c>
      <c r="S541" s="19">
        <f>G541/$P541*100</f>
        <v>0</v>
      </c>
      <c r="T541" s="19">
        <f>H541/$P541*100</f>
        <v>0</v>
      </c>
      <c r="U541" s="19">
        <f>I541/$P541*100</f>
        <v>16.216216216216218</v>
      </c>
      <c r="V541" s="19">
        <f>J541/$P541*100</f>
        <v>5.4054054054054053</v>
      </c>
      <c r="W541" s="19">
        <f>K541/$P541*100</f>
        <v>75.675675675675677</v>
      </c>
      <c r="X541" s="19">
        <f>M541/P541*100</f>
        <v>0</v>
      </c>
      <c r="Y541" s="19">
        <f>N541/Q541*100</f>
        <v>0</v>
      </c>
      <c r="Z541" s="19">
        <f>O541/Q541*100</f>
        <v>0</v>
      </c>
      <c r="AA541" s="64">
        <f>SUM(R541:Z541)</f>
        <v>100</v>
      </c>
      <c r="AB541" s="17" t="s">
        <v>253</v>
      </c>
      <c r="AC541" s="53" t="s">
        <v>298</v>
      </c>
      <c r="AD541" s="59"/>
      <c r="AE541" s="6">
        <v>0</v>
      </c>
    </row>
    <row r="542" spans="1:31">
      <c r="A542" s="43" t="s">
        <v>263</v>
      </c>
      <c r="B542" s="35">
        <v>20</v>
      </c>
      <c r="C542" s="13" t="s">
        <v>23</v>
      </c>
      <c r="D542" s="13">
        <v>5</v>
      </c>
      <c r="E542" s="22">
        <v>7.9363425925925921E-2</v>
      </c>
      <c r="F542" s="13"/>
      <c r="G542" s="13">
        <v>8</v>
      </c>
      <c r="H542" s="13"/>
      <c r="I542" s="13"/>
      <c r="J542" s="13"/>
      <c r="K542" s="13">
        <v>20</v>
      </c>
      <c r="L542" s="13">
        <v>12</v>
      </c>
      <c r="M542" s="13"/>
      <c r="N542" s="13">
        <v>10</v>
      </c>
      <c r="O542" s="13"/>
      <c r="P542" s="13">
        <f>50-(L542)</f>
        <v>38</v>
      </c>
      <c r="Q542" s="13">
        <f>SUM(F542:O542)</f>
        <v>50</v>
      </c>
      <c r="R542" s="14">
        <f>F542/$P542*100</f>
        <v>0</v>
      </c>
      <c r="S542" s="15">
        <f>G542/$P542*100</f>
        <v>21.052631578947366</v>
      </c>
      <c r="T542" s="15">
        <f>H542/$P542*100</f>
        <v>0</v>
      </c>
      <c r="U542" s="15">
        <f>I542/$P542*100</f>
        <v>0</v>
      </c>
      <c r="V542" s="15">
        <f>J542/$P542*100</f>
        <v>0</v>
      </c>
      <c r="W542" s="15">
        <f>K542/$P542*100</f>
        <v>52.631578947368418</v>
      </c>
      <c r="X542" s="15">
        <f>M542/P542*100</f>
        <v>0</v>
      </c>
      <c r="Y542" s="15">
        <f>N542/Q542*100</f>
        <v>20</v>
      </c>
      <c r="Z542" s="15">
        <f>O542/Q542*100</f>
        <v>0</v>
      </c>
      <c r="AA542" s="63">
        <f>SUM(R542:Z542)</f>
        <v>93.68421052631578</v>
      </c>
      <c r="AB542" s="13" t="s">
        <v>253</v>
      </c>
      <c r="AC542" s="52" t="s">
        <v>298</v>
      </c>
      <c r="AD542" s="58"/>
      <c r="AE542" s="6">
        <v>0</v>
      </c>
    </row>
    <row r="543" spans="1:31">
      <c r="A543" s="43" t="s">
        <v>263</v>
      </c>
      <c r="B543" s="35">
        <v>20</v>
      </c>
      <c r="C543" s="13" t="s">
        <v>23</v>
      </c>
      <c r="D543" s="13">
        <v>6</v>
      </c>
      <c r="E543" s="22">
        <v>8.4942129629629617E-2</v>
      </c>
      <c r="F543" s="13">
        <v>35</v>
      </c>
      <c r="G543" s="13">
        <v>1</v>
      </c>
      <c r="H543" s="13">
        <v>5</v>
      </c>
      <c r="I543" s="13"/>
      <c r="J543" s="13"/>
      <c r="K543" s="13"/>
      <c r="L543" s="13">
        <v>2</v>
      </c>
      <c r="M543" s="13"/>
      <c r="N543" s="13">
        <v>7</v>
      </c>
      <c r="O543" s="13"/>
      <c r="P543" s="13">
        <f>50-(L543)</f>
        <v>48</v>
      </c>
      <c r="Q543" s="13">
        <f>SUM(F543:O543)</f>
        <v>50</v>
      </c>
      <c r="R543" s="14">
        <f>F543/$P543*100</f>
        <v>72.916666666666657</v>
      </c>
      <c r="S543" s="15">
        <f>G543/$P543*100</f>
        <v>2.083333333333333</v>
      </c>
      <c r="T543" s="15">
        <f>H543/$P543*100</f>
        <v>10.416666666666668</v>
      </c>
      <c r="U543" s="15">
        <f>I543/$P543*100</f>
        <v>0</v>
      </c>
      <c r="V543" s="15">
        <f>J543/$P543*100</f>
        <v>0</v>
      </c>
      <c r="W543" s="15">
        <f>K543/$P543*100</f>
        <v>0</v>
      </c>
      <c r="X543" s="15">
        <f>M543/P543*100</f>
        <v>0</v>
      </c>
      <c r="Y543" s="15">
        <f>N543/Q543*100</f>
        <v>14.000000000000002</v>
      </c>
      <c r="Z543" s="15">
        <f>O543/Q543*100</f>
        <v>0</v>
      </c>
      <c r="AA543" s="63">
        <f>SUM(R543:Z543)</f>
        <v>99.416666666666657</v>
      </c>
      <c r="AB543" s="13" t="s">
        <v>253</v>
      </c>
      <c r="AC543" s="52" t="s">
        <v>298</v>
      </c>
      <c r="AD543" s="58"/>
      <c r="AE543" s="6">
        <v>0</v>
      </c>
    </row>
    <row r="544" spans="1:31">
      <c r="A544" s="43" t="s">
        <v>263</v>
      </c>
      <c r="B544" s="35">
        <v>20</v>
      </c>
      <c r="C544" s="13" t="s">
        <v>23</v>
      </c>
      <c r="D544" s="13">
        <v>7</v>
      </c>
      <c r="E544" s="22">
        <v>9.1886574074074079E-2</v>
      </c>
      <c r="F544" s="13">
        <v>13</v>
      </c>
      <c r="G544" s="13">
        <v>3</v>
      </c>
      <c r="H544" s="13"/>
      <c r="I544" s="13"/>
      <c r="J544" s="13"/>
      <c r="K544" s="13">
        <v>2</v>
      </c>
      <c r="L544" s="13">
        <v>20</v>
      </c>
      <c r="M544" s="13"/>
      <c r="N544" s="13">
        <v>12</v>
      </c>
      <c r="O544" s="13"/>
      <c r="P544" s="13">
        <f>50-(L544)</f>
        <v>30</v>
      </c>
      <c r="Q544" s="13">
        <f>SUM(F544:O544)</f>
        <v>50</v>
      </c>
      <c r="R544" s="14">
        <f>F544/$P544*100</f>
        <v>43.333333333333336</v>
      </c>
      <c r="S544" s="15">
        <f>G544/$P544*100</f>
        <v>10</v>
      </c>
      <c r="T544" s="15">
        <f>H544/$P544*100</f>
        <v>0</v>
      </c>
      <c r="U544" s="15">
        <f>I544/$P544*100</f>
        <v>0</v>
      </c>
      <c r="V544" s="15">
        <f>J544/$P544*100</f>
        <v>0</v>
      </c>
      <c r="W544" s="15">
        <f>K544/$P544*100</f>
        <v>6.666666666666667</v>
      </c>
      <c r="X544" s="15">
        <f>M544/P544*100</f>
        <v>0</v>
      </c>
      <c r="Y544" s="15">
        <f>N544/Q544*100</f>
        <v>24</v>
      </c>
      <c r="Z544" s="15">
        <f>O544/Q544*100</f>
        <v>0</v>
      </c>
      <c r="AA544" s="63">
        <f>SUM(R544:Z544)</f>
        <v>84</v>
      </c>
      <c r="AB544" s="13" t="s">
        <v>253</v>
      </c>
      <c r="AC544" s="52" t="s">
        <v>298</v>
      </c>
      <c r="AD544" s="58"/>
      <c r="AE544" s="6">
        <v>0</v>
      </c>
    </row>
    <row r="545" spans="1:31">
      <c r="A545" s="43" t="s">
        <v>263</v>
      </c>
      <c r="B545" s="35">
        <v>20</v>
      </c>
      <c r="C545" s="13" t="s">
        <v>23</v>
      </c>
      <c r="D545" s="13">
        <v>9</v>
      </c>
      <c r="E545" s="22">
        <v>0.10725694444444445</v>
      </c>
      <c r="F545" s="13"/>
      <c r="G545" s="13"/>
      <c r="H545" s="13">
        <v>4</v>
      </c>
      <c r="I545" s="13"/>
      <c r="J545" s="13"/>
      <c r="K545" s="13">
        <v>35</v>
      </c>
      <c r="L545" s="13">
        <v>3</v>
      </c>
      <c r="M545" s="13"/>
      <c r="N545" s="13">
        <v>8</v>
      </c>
      <c r="O545" s="13"/>
      <c r="P545" s="13">
        <f>50-(L545)</f>
        <v>47</v>
      </c>
      <c r="Q545" s="13">
        <f>SUM(F545:O545)</f>
        <v>50</v>
      </c>
      <c r="R545" s="14">
        <f>F545/$P545*100</f>
        <v>0</v>
      </c>
      <c r="S545" s="15">
        <f>G545/$P545*100</f>
        <v>0</v>
      </c>
      <c r="T545" s="15">
        <f>H545/$P545*100</f>
        <v>8.5106382978723403</v>
      </c>
      <c r="U545" s="15">
        <f>I545/$P545*100</f>
        <v>0</v>
      </c>
      <c r="V545" s="15">
        <f>J545/$P545*100</f>
        <v>0</v>
      </c>
      <c r="W545" s="15">
        <f>K545/$P545*100</f>
        <v>74.468085106382972</v>
      </c>
      <c r="X545" s="15">
        <f>M545/P545*100</f>
        <v>0</v>
      </c>
      <c r="Y545" s="15">
        <f>N545/Q545*100</f>
        <v>16</v>
      </c>
      <c r="Z545" s="15">
        <f>O545/Q545*100</f>
        <v>0</v>
      </c>
      <c r="AA545" s="63">
        <f>SUM(R545:Z545)</f>
        <v>98.978723404255305</v>
      </c>
      <c r="AB545" s="13" t="s">
        <v>253</v>
      </c>
      <c r="AC545" s="52" t="s">
        <v>298</v>
      </c>
      <c r="AD545" s="58"/>
      <c r="AE545" s="6">
        <v>0</v>
      </c>
    </row>
    <row r="546" spans="1:31">
      <c r="A546" s="43" t="s">
        <v>263</v>
      </c>
      <c r="B546" s="35">
        <v>20</v>
      </c>
      <c r="C546" s="13" t="s">
        <v>23</v>
      </c>
      <c r="D546" s="13">
        <v>10</v>
      </c>
      <c r="E546" s="22">
        <v>0.11123842592592592</v>
      </c>
      <c r="F546" s="13">
        <v>44</v>
      </c>
      <c r="G546" s="13">
        <v>5</v>
      </c>
      <c r="H546" s="13"/>
      <c r="I546" s="13"/>
      <c r="J546" s="13"/>
      <c r="K546" s="13"/>
      <c r="L546" s="13"/>
      <c r="M546" s="13"/>
      <c r="N546" s="13">
        <v>1</v>
      </c>
      <c r="O546" s="13"/>
      <c r="P546" s="13">
        <f>50-(L546)</f>
        <v>50</v>
      </c>
      <c r="Q546" s="13">
        <f>SUM(F546:O546)</f>
        <v>50</v>
      </c>
      <c r="R546" s="14">
        <f>F546/$P546*100</f>
        <v>88</v>
      </c>
      <c r="S546" s="15">
        <f>G546/$P546*100</f>
        <v>10</v>
      </c>
      <c r="T546" s="15">
        <f>H546/$P546*100</f>
        <v>0</v>
      </c>
      <c r="U546" s="15">
        <f>I546/$P546*100</f>
        <v>0</v>
      </c>
      <c r="V546" s="15">
        <f>J546/$P546*100</f>
        <v>0</v>
      </c>
      <c r="W546" s="15">
        <f>K546/$P546*100</f>
        <v>0</v>
      </c>
      <c r="X546" s="15">
        <f>M546/P546*100</f>
        <v>0</v>
      </c>
      <c r="Y546" s="15">
        <f>N546/Q546*100</f>
        <v>2</v>
      </c>
      <c r="Z546" s="15">
        <f>O546/Q546*100</f>
        <v>0</v>
      </c>
      <c r="AA546" s="63">
        <f>SUM(R546:Z546)</f>
        <v>100</v>
      </c>
      <c r="AB546" s="13" t="s">
        <v>253</v>
      </c>
      <c r="AC546" s="52" t="s">
        <v>298</v>
      </c>
      <c r="AD546" s="58"/>
      <c r="AE546" s="6">
        <v>0</v>
      </c>
    </row>
    <row r="547" spans="1:31">
      <c r="A547" s="43" t="s">
        <v>263</v>
      </c>
      <c r="B547" s="35">
        <v>20</v>
      </c>
      <c r="C547" s="13" t="s">
        <v>23</v>
      </c>
      <c r="D547" s="13">
        <v>11</v>
      </c>
      <c r="E547" s="22">
        <v>0.1203587962962963</v>
      </c>
      <c r="F547" s="13">
        <v>37</v>
      </c>
      <c r="G547" s="13">
        <v>6</v>
      </c>
      <c r="H547" s="13"/>
      <c r="I547" s="13"/>
      <c r="J547" s="13"/>
      <c r="K547" s="13">
        <v>1</v>
      </c>
      <c r="L547" s="13">
        <v>2</v>
      </c>
      <c r="M547" s="13"/>
      <c r="N547" s="13">
        <v>4</v>
      </c>
      <c r="O547" s="13"/>
      <c r="P547" s="13">
        <f>50-(L547)</f>
        <v>48</v>
      </c>
      <c r="Q547" s="13">
        <f>SUM(F547:O547)</f>
        <v>50</v>
      </c>
      <c r="R547" s="14">
        <f>F547/$P547*100</f>
        <v>77.083333333333343</v>
      </c>
      <c r="S547" s="15">
        <f>G547/$P547*100</f>
        <v>12.5</v>
      </c>
      <c r="T547" s="15">
        <f>H547/$P547*100</f>
        <v>0</v>
      </c>
      <c r="U547" s="15">
        <f>I547/$P547*100</f>
        <v>0</v>
      </c>
      <c r="V547" s="15">
        <f>J547/$P547*100</f>
        <v>0</v>
      </c>
      <c r="W547" s="15">
        <f>K547/$P547*100</f>
        <v>2.083333333333333</v>
      </c>
      <c r="X547" s="15">
        <f>M547/P547*100</f>
        <v>0</v>
      </c>
      <c r="Y547" s="15">
        <f>N547/Q547*100</f>
        <v>8</v>
      </c>
      <c r="Z547" s="15">
        <f>O547/Q547*100</f>
        <v>0</v>
      </c>
      <c r="AA547" s="63">
        <f>SUM(R547:Z547)</f>
        <v>99.666666666666671</v>
      </c>
      <c r="AB547" s="13" t="s">
        <v>253</v>
      </c>
      <c r="AC547" s="52" t="s">
        <v>298</v>
      </c>
      <c r="AD547" s="58"/>
      <c r="AE547" s="6">
        <v>0</v>
      </c>
    </row>
    <row r="548" spans="1:31">
      <c r="A548" s="43" t="s">
        <v>263</v>
      </c>
      <c r="B548" s="35">
        <v>20</v>
      </c>
      <c r="C548" s="13" t="s">
        <v>23</v>
      </c>
      <c r="D548" s="13">
        <v>12</v>
      </c>
      <c r="E548" s="22">
        <v>0.12855324074074073</v>
      </c>
      <c r="F548" s="13">
        <v>11</v>
      </c>
      <c r="G548" s="13">
        <v>2</v>
      </c>
      <c r="H548" s="13">
        <v>12</v>
      </c>
      <c r="I548" s="13"/>
      <c r="J548" s="13"/>
      <c r="K548" s="13">
        <v>5</v>
      </c>
      <c r="L548" s="13">
        <v>7</v>
      </c>
      <c r="M548" s="13"/>
      <c r="N548" s="13">
        <v>13</v>
      </c>
      <c r="O548" s="13"/>
      <c r="P548" s="13">
        <f>50-(L548)</f>
        <v>43</v>
      </c>
      <c r="Q548" s="13">
        <f>SUM(F548:O548)</f>
        <v>50</v>
      </c>
      <c r="R548" s="14">
        <f>F548/$P548*100</f>
        <v>25.581395348837212</v>
      </c>
      <c r="S548" s="15">
        <f>G548/$P548*100</f>
        <v>4.6511627906976747</v>
      </c>
      <c r="T548" s="15">
        <f>H548/$P548*100</f>
        <v>27.906976744186046</v>
      </c>
      <c r="U548" s="15">
        <f>I548/$P548*100</f>
        <v>0</v>
      </c>
      <c r="V548" s="15">
        <f>J548/$P548*100</f>
        <v>0</v>
      </c>
      <c r="W548" s="15">
        <f>K548/$P548*100</f>
        <v>11.627906976744185</v>
      </c>
      <c r="X548" s="15">
        <f>M548/P548*100</f>
        <v>0</v>
      </c>
      <c r="Y548" s="15">
        <f>N548/Q548*100</f>
        <v>26</v>
      </c>
      <c r="Z548" s="15">
        <f>O548/Q548*100</f>
        <v>0</v>
      </c>
      <c r="AA548" s="63">
        <f>SUM(R548:Z548)</f>
        <v>95.767441860465112</v>
      </c>
      <c r="AB548" s="13" t="s">
        <v>253</v>
      </c>
      <c r="AC548" s="52" t="s">
        <v>298</v>
      </c>
      <c r="AD548" s="58"/>
      <c r="AE548" s="6">
        <v>0</v>
      </c>
    </row>
    <row r="549" spans="1:31">
      <c r="A549" s="43" t="s">
        <v>263</v>
      </c>
      <c r="B549" s="35">
        <v>20</v>
      </c>
      <c r="C549" s="13" t="s">
        <v>23</v>
      </c>
      <c r="D549" s="13">
        <v>13</v>
      </c>
      <c r="E549" s="22">
        <v>0.14954861111111112</v>
      </c>
      <c r="F549" s="13">
        <v>22</v>
      </c>
      <c r="G549" s="13"/>
      <c r="H549" s="13">
        <v>5</v>
      </c>
      <c r="I549" s="13"/>
      <c r="J549" s="13"/>
      <c r="K549" s="13">
        <v>7</v>
      </c>
      <c r="L549" s="13">
        <v>3</v>
      </c>
      <c r="M549" s="13"/>
      <c r="N549" s="13">
        <v>13</v>
      </c>
      <c r="O549" s="13"/>
      <c r="P549" s="13">
        <f>50-(L549)</f>
        <v>47</v>
      </c>
      <c r="Q549" s="13">
        <f>SUM(F549:O549)</f>
        <v>50</v>
      </c>
      <c r="R549" s="14">
        <f>F549/$P549*100</f>
        <v>46.808510638297875</v>
      </c>
      <c r="S549" s="15">
        <f>G549/$P549*100</f>
        <v>0</v>
      </c>
      <c r="T549" s="15">
        <f>H549/$P549*100</f>
        <v>10.638297872340425</v>
      </c>
      <c r="U549" s="15">
        <f>I549/$P549*100</f>
        <v>0</v>
      </c>
      <c r="V549" s="15">
        <f>J549/$P549*100</f>
        <v>0</v>
      </c>
      <c r="W549" s="15">
        <f>K549/$P549*100</f>
        <v>14.893617021276595</v>
      </c>
      <c r="X549" s="15">
        <f>M549/P549*100</f>
        <v>0</v>
      </c>
      <c r="Y549" s="15">
        <f>N549/Q549*100</f>
        <v>26</v>
      </c>
      <c r="Z549" s="15">
        <f>O549/Q549*100</f>
        <v>0</v>
      </c>
      <c r="AA549" s="63">
        <f>SUM(R549:Z549)</f>
        <v>98.340425531914889</v>
      </c>
      <c r="AB549" s="13" t="s">
        <v>253</v>
      </c>
      <c r="AC549" s="52" t="s">
        <v>298</v>
      </c>
      <c r="AD549" s="58"/>
      <c r="AE549" s="6">
        <v>0</v>
      </c>
    </row>
    <row r="550" spans="1:31">
      <c r="A550" s="43" t="s">
        <v>263</v>
      </c>
      <c r="B550" s="35">
        <v>20</v>
      </c>
      <c r="C550" s="13" t="s">
        <v>23</v>
      </c>
      <c r="D550" s="13">
        <v>14</v>
      </c>
      <c r="E550" s="22">
        <v>0.15640046296296298</v>
      </c>
      <c r="F550" s="13">
        <v>13</v>
      </c>
      <c r="G550" s="13"/>
      <c r="H550" s="13"/>
      <c r="I550" s="13"/>
      <c r="J550" s="13"/>
      <c r="K550" s="13">
        <v>9</v>
      </c>
      <c r="L550" s="13">
        <v>22</v>
      </c>
      <c r="M550" s="13"/>
      <c r="N550" s="13">
        <v>6</v>
      </c>
      <c r="O550" s="13"/>
      <c r="P550" s="13">
        <f>50-(L550)</f>
        <v>28</v>
      </c>
      <c r="Q550" s="13">
        <f>SUM(F550:O550)</f>
        <v>50</v>
      </c>
      <c r="R550" s="14">
        <f>F550/$P550*100</f>
        <v>46.428571428571431</v>
      </c>
      <c r="S550" s="15">
        <f>G550/$P550*100</f>
        <v>0</v>
      </c>
      <c r="T550" s="15">
        <f>H550/$P550*100</f>
        <v>0</v>
      </c>
      <c r="U550" s="15">
        <f>I550/$P550*100</f>
        <v>0</v>
      </c>
      <c r="V550" s="15">
        <f>J550/$P550*100</f>
        <v>0</v>
      </c>
      <c r="W550" s="15">
        <f>K550/$P550*100</f>
        <v>32.142857142857146</v>
      </c>
      <c r="X550" s="15">
        <f>M550/P550*100</f>
        <v>0</v>
      </c>
      <c r="Y550" s="15">
        <f>N550/Q550*100</f>
        <v>12</v>
      </c>
      <c r="Z550" s="15">
        <f>O550/Q550*100</f>
        <v>0</v>
      </c>
      <c r="AA550" s="63">
        <f>SUM(R550:Z550)</f>
        <v>90.571428571428584</v>
      </c>
      <c r="AB550" s="13" t="s">
        <v>253</v>
      </c>
      <c r="AC550" s="52" t="s">
        <v>298</v>
      </c>
      <c r="AD550" s="58"/>
      <c r="AE550" s="6">
        <v>0</v>
      </c>
    </row>
    <row r="551" spans="1:31">
      <c r="A551" s="43" t="s">
        <v>263</v>
      </c>
      <c r="B551" s="35">
        <v>20</v>
      </c>
      <c r="C551" s="13" t="s">
        <v>23</v>
      </c>
      <c r="D551" s="13">
        <v>15</v>
      </c>
      <c r="E551" s="22">
        <v>0.16693287037037038</v>
      </c>
      <c r="F551" s="13">
        <v>2</v>
      </c>
      <c r="G551" s="13">
        <v>2</v>
      </c>
      <c r="H551" s="13"/>
      <c r="I551" s="13"/>
      <c r="J551" s="13"/>
      <c r="K551" s="13">
        <v>1</v>
      </c>
      <c r="L551" s="13">
        <v>5</v>
      </c>
      <c r="M551" s="13"/>
      <c r="N551" s="13">
        <v>40</v>
      </c>
      <c r="O551" s="13"/>
      <c r="P551" s="13">
        <f>50-(L551)</f>
        <v>45</v>
      </c>
      <c r="Q551" s="13">
        <f>SUM(F551:O551)</f>
        <v>50</v>
      </c>
      <c r="R551" s="14">
        <f>F551/$P551*100</f>
        <v>4.4444444444444446</v>
      </c>
      <c r="S551" s="15">
        <f>G551/$P551*100</f>
        <v>4.4444444444444446</v>
      </c>
      <c r="T551" s="15">
        <f>H551/$P551*100</f>
        <v>0</v>
      </c>
      <c r="U551" s="15">
        <f>I551/$P551*100</f>
        <v>0</v>
      </c>
      <c r="V551" s="15">
        <f>J551/$P551*100</f>
        <v>0</v>
      </c>
      <c r="W551" s="15">
        <f>K551/$P551*100</f>
        <v>2.2222222222222223</v>
      </c>
      <c r="X551" s="15">
        <f>M551/P551*100</f>
        <v>0</v>
      </c>
      <c r="Y551" s="15">
        <f>N551/Q551*100</f>
        <v>80</v>
      </c>
      <c r="Z551" s="15">
        <f>O551/Q551*100</f>
        <v>0</v>
      </c>
      <c r="AA551" s="63">
        <f>SUM(R551:Z551)</f>
        <v>91.111111111111114</v>
      </c>
      <c r="AB551" s="13" t="s">
        <v>253</v>
      </c>
      <c r="AC551" s="52" t="s">
        <v>298</v>
      </c>
      <c r="AD551" s="58"/>
      <c r="AE551" s="6">
        <v>0</v>
      </c>
    </row>
    <row r="552" spans="1:31">
      <c r="A552" s="43" t="s">
        <v>263</v>
      </c>
      <c r="B552" s="35">
        <v>20</v>
      </c>
      <c r="C552" s="13" t="s">
        <v>23</v>
      </c>
      <c r="D552" s="13">
        <v>16</v>
      </c>
      <c r="E552" s="22">
        <v>0.17876157407407409</v>
      </c>
      <c r="F552" s="13">
        <v>34</v>
      </c>
      <c r="G552" s="13">
        <v>4</v>
      </c>
      <c r="H552" s="13"/>
      <c r="I552" s="13"/>
      <c r="J552" s="13"/>
      <c r="K552" s="13">
        <v>1</v>
      </c>
      <c r="L552" s="13"/>
      <c r="M552" s="13"/>
      <c r="N552" s="13">
        <v>11</v>
      </c>
      <c r="O552" s="13"/>
      <c r="P552" s="13">
        <f>50-(L552)</f>
        <v>50</v>
      </c>
      <c r="Q552" s="13">
        <f>SUM(F552:O552)</f>
        <v>50</v>
      </c>
      <c r="R552" s="14">
        <f>F552/$P552*100</f>
        <v>68</v>
      </c>
      <c r="S552" s="15">
        <f>G552/$P552*100</f>
        <v>8</v>
      </c>
      <c r="T552" s="15">
        <f>H552/$P552*100</f>
        <v>0</v>
      </c>
      <c r="U552" s="15">
        <f>I552/$P552*100</f>
        <v>0</v>
      </c>
      <c r="V552" s="15">
        <f>J552/$P552*100</f>
        <v>0</v>
      </c>
      <c r="W552" s="15">
        <f>K552/$P552*100</f>
        <v>2</v>
      </c>
      <c r="X552" s="15">
        <f>M552/P552*100</f>
        <v>0</v>
      </c>
      <c r="Y552" s="15">
        <f>N552/Q552*100</f>
        <v>22</v>
      </c>
      <c r="Z552" s="15">
        <f>O552/Q552*100</f>
        <v>0</v>
      </c>
      <c r="AA552" s="63">
        <f>SUM(R552:Z552)</f>
        <v>100</v>
      </c>
      <c r="AB552" s="13" t="s">
        <v>253</v>
      </c>
      <c r="AC552" s="52" t="s">
        <v>298</v>
      </c>
      <c r="AD552" s="58"/>
      <c r="AE552" s="6">
        <v>0</v>
      </c>
    </row>
    <row r="553" spans="1:31">
      <c r="A553" s="43" t="s">
        <v>263</v>
      </c>
      <c r="B553" s="35">
        <v>20</v>
      </c>
      <c r="C553" s="13" t="s">
        <v>23</v>
      </c>
      <c r="D553" s="13">
        <v>18</v>
      </c>
      <c r="E553" s="22">
        <v>0.19535879629629629</v>
      </c>
      <c r="F553" s="13">
        <v>8</v>
      </c>
      <c r="G553" s="13">
        <v>1</v>
      </c>
      <c r="H553" s="13">
        <v>2</v>
      </c>
      <c r="I553" s="13">
        <v>4</v>
      </c>
      <c r="J553" s="13"/>
      <c r="K553" s="13"/>
      <c r="L553" s="13">
        <v>23</v>
      </c>
      <c r="M553" s="13"/>
      <c r="N553" s="13">
        <v>12</v>
      </c>
      <c r="O553" s="13"/>
      <c r="P553" s="13">
        <f>50-(L553)</f>
        <v>27</v>
      </c>
      <c r="Q553" s="13">
        <f>SUM(F553:O553)</f>
        <v>50</v>
      </c>
      <c r="R553" s="14">
        <f>F553/$P553*100</f>
        <v>29.629629629629626</v>
      </c>
      <c r="S553" s="15">
        <f>G553/$P553*100</f>
        <v>3.7037037037037033</v>
      </c>
      <c r="T553" s="15">
        <f>H553/$P553*100</f>
        <v>7.4074074074074066</v>
      </c>
      <c r="U553" s="15">
        <f>I553/$P553*100</f>
        <v>14.814814814814813</v>
      </c>
      <c r="V553" s="15">
        <f>J553/$P553*100</f>
        <v>0</v>
      </c>
      <c r="W553" s="15">
        <f>K553/$P553*100</f>
        <v>0</v>
      </c>
      <c r="X553" s="15">
        <f>M553/P553*100</f>
        <v>0</v>
      </c>
      <c r="Y553" s="15">
        <f>N553/Q553*100</f>
        <v>24</v>
      </c>
      <c r="Z553" s="15">
        <f>O553/Q553*100</f>
        <v>0</v>
      </c>
      <c r="AA553" s="63">
        <f>SUM(R553:Z553)</f>
        <v>79.555555555555543</v>
      </c>
      <c r="AB553" s="13" t="s">
        <v>253</v>
      </c>
      <c r="AC553" s="52" t="s">
        <v>298</v>
      </c>
      <c r="AD553" s="58"/>
      <c r="AE553" s="6">
        <v>0</v>
      </c>
    </row>
    <row r="554" spans="1:31">
      <c r="A554" s="43" t="s">
        <v>263</v>
      </c>
      <c r="B554" s="35">
        <v>20</v>
      </c>
      <c r="C554" s="13" t="s">
        <v>23</v>
      </c>
      <c r="D554" s="13">
        <v>19</v>
      </c>
      <c r="E554" s="22">
        <v>0.21406249999999999</v>
      </c>
      <c r="F554" s="13"/>
      <c r="G554" s="13"/>
      <c r="H554" s="13"/>
      <c r="I554" s="13"/>
      <c r="J554" s="13"/>
      <c r="K554" s="13">
        <v>8</v>
      </c>
      <c r="L554" s="13">
        <v>12</v>
      </c>
      <c r="M554" s="13">
        <v>2</v>
      </c>
      <c r="N554" s="13">
        <v>28</v>
      </c>
      <c r="O554" s="13"/>
      <c r="P554" s="13">
        <f>50-(L554)</f>
        <v>38</v>
      </c>
      <c r="Q554" s="13">
        <f>SUM(F554:O554)</f>
        <v>50</v>
      </c>
      <c r="R554" s="14">
        <f>F554/$P554*100</f>
        <v>0</v>
      </c>
      <c r="S554" s="15">
        <f>G554/$P554*100</f>
        <v>0</v>
      </c>
      <c r="T554" s="15">
        <f>H554/$P554*100</f>
        <v>0</v>
      </c>
      <c r="U554" s="15">
        <f>I554/$P554*100</f>
        <v>0</v>
      </c>
      <c r="V554" s="15">
        <f>J554/$P554*100</f>
        <v>0</v>
      </c>
      <c r="W554" s="15">
        <f>K554/$P554*100</f>
        <v>21.052631578947366</v>
      </c>
      <c r="X554" s="15">
        <f>M554/P554*100</f>
        <v>5.2631578947368416</v>
      </c>
      <c r="Y554" s="15">
        <f>N554/Q554*100</f>
        <v>56.000000000000007</v>
      </c>
      <c r="Z554" s="15">
        <f>O554/Q554*100</f>
        <v>0</v>
      </c>
      <c r="AA554" s="63">
        <f>SUM(R554:Z554)</f>
        <v>82.31578947368422</v>
      </c>
      <c r="AB554" s="13" t="s">
        <v>253</v>
      </c>
      <c r="AC554" s="52" t="s">
        <v>298</v>
      </c>
      <c r="AD554" s="58"/>
      <c r="AE554" s="6">
        <v>0</v>
      </c>
    </row>
    <row r="555" spans="1:31">
      <c r="A555" s="43" t="s">
        <v>263</v>
      </c>
      <c r="B555" s="35">
        <v>20</v>
      </c>
      <c r="C555" s="13" t="s">
        <v>23</v>
      </c>
      <c r="D555" s="13">
        <v>20</v>
      </c>
      <c r="E555" s="22">
        <v>0.22920138888888889</v>
      </c>
      <c r="F555" s="13">
        <v>40</v>
      </c>
      <c r="G555" s="13">
        <v>5</v>
      </c>
      <c r="H555" s="13"/>
      <c r="I555" s="13"/>
      <c r="J555" s="13"/>
      <c r="K555" s="13"/>
      <c r="L555" s="13">
        <v>4</v>
      </c>
      <c r="M555" s="13"/>
      <c r="N555" s="13">
        <v>1</v>
      </c>
      <c r="O555" s="13"/>
      <c r="P555" s="13">
        <f>50-(L555)</f>
        <v>46</v>
      </c>
      <c r="Q555" s="13">
        <f>SUM(F555:O555)</f>
        <v>50</v>
      </c>
      <c r="R555" s="14">
        <f>F555/$P555*100</f>
        <v>86.956521739130437</v>
      </c>
      <c r="S555" s="15">
        <f>G555/$P555*100</f>
        <v>10.869565217391305</v>
      </c>
      <c r="T555" s="15">
        <f>H555/$P555*100</f>
        <v>0</v>
      </c>
      <c r="U555" s="15">
        <f>I555/$P555*100</f>
        <v>0</v>
      </c>
      <c r="V555" s="15">
        <f>J555/$P555*100</f>
        <v>0</v>
      </c>
      <c r="W555" s="15">
        <f>K555/$P555*100</f>
        <v>0</v>
      </c>
      <c r="X555" s="15">
        <f>M555/P555*100</f>
        <v>0</v>
      </c>
      <c r="Y555" s="15">
        <f>N555/Q555*100</f>
        <v>2</v>
      </c>
      <c r="Z555" s="15">
        <f>O555/Q555*100</f>
        <v>0</v>
      </c>
      <c r="AA555" s="63">
        <f>SUM(R555:Z555)</f>
        <v>99.826086956521749</v>
      </c>
      <c r="AB555" s="13" t="s">
        <v>253</v>
      </c>
      <c r="AC555" s="52" t="s">
        <v>298</v>
      </c>
      <c r="AD555" s="58"/>
      <c r="AE555" s="6">
        <v>0</v>
      </c>
    </row>
    <row r="556" spans="1:31">
      <c r="A556" s="43" t="s">
        <v>263</v>
      </c>
      <c r="B556" s="35">
        <v>20</v>
      </c>
      <c r="C556" s="13" t="s">
        <v>23</v>
      </c>
      <c r="D556" s="13">
        <v>21</v>
      </c>
      <c r="E556" s="22">
        <v>0.23359953703703704</v>
      </c>
      <c r="F556" s="13">
        <v>18</v>
      </c>
      <c r="G556" s="13"/>
      <c r="H556" s="13"/>
      <c r="I556" s="13"/>
      <c r="J556" s="13"/>
      <c r="K556" s="13">
        <v>1</v>
      </c>
      <c r="L556" s="13">
        <v>19</v>
      </c>
      <c r="M556" s="13"/>
      <c r="N556" s="13">
        <v>12</v>
      </c>
      <c r="O556" s="13"/>
      <c r="P556" s="13">
        <f>50-(L556)</f>
        <v>31</v>
      </c>
      <c r="Q556" s="13">
        <f>SUM(F556:O556)</f>
        <v>50</v>
      </c>
      <c r="R556" s="14">
        <f>F556/$P556*100</f>
        <v>58.064516129032263</v>
      </c>
      <c r="S556" s="15">
        <f>G556/$P556*100</f>
        <v>0</v>
      </c>
      <c r="T556" s="15">
        <f>H556/$P556*100</f>
        <v>0</v>
      </c>
      <c r="U556" s="15">
        <f>I556/$P556*100</f>
        <v>0</v>
      </c>
      <c r="V556" s="15">
        <f>J556/$P556*100</f>
        <v>0</v>
      </c>
      <c r="W556" s="15">
        <f>K556/$P556*100</f>
        <v>3.225806451612903</v>
      </c>
      <c r="X556" s="15">
        <f>M556/P556*100</f>
        <v>0</v>
      </c>
      <c r="Y556" s="15">
        <f>N556/Q556*100</f>
        <v>24</v>
      </c>
      <c r="Z556" s="15">
        <f>O556/Q556*100</f>
        <v>0</v>
      </c>
      <c r="AA556" s="63">
        <f>SUM(R556:Z556)</f>
        <v>85.290322580645167</v>
      </c>
      <c r="AB556" s="13" t="s">
        <v>253</v>
      </c>
      <c r="AC556" s="52" t="s">
        <v>298</v>
      </c>
      <c r="AD556" s="58"/>
      <c r="AE556" s="6">
        <v>0</v>
      </c>
    </row>
    <row r="557" spans="1:31">
      <c r="A557" s="43" t="s">
        <v>263</v>
      </c>
      <c r="B557" s="35">
        <v>20</v>
      </c>
      <c r="C557" s="13" t="s">
        <v>23</v>
      </c>
      <c r="D557" s="13">
        <v>22</v>
      </c>
      <c r="E557" s="22">
        <v>0.23635416666666667</v>
      </c>
      <c r="F557" s="13">
        <v>11</v>
      </c>
      <c r="G557" s="13"/>
      <c r="H557" s="13"/>
      <c r="I557" s="13"/>
      <c r="J557" s="13"/>
      <c r="K557" s="13"/>
      <c r="L557" s="13">
        <v>39</v>
      </c>
      <c r="M557" s="13"/>
      <c r="N557" s="13"/>
      <c r="O557" s="13"/>
      <c r="P557" s="13">
        <f>50-(L557)</f>
        <v>11</v>
      </c>
      <c r="Q557" s="13">
        <f>SUM(F557:O557)</f>
        <v>50</v>
      </c>
      <c r="R557" s="14">
        <f>F557/$P557*100</f>
        <v>100</v>
      </c>
      <c r="S557" s="15">
        <f>G557/$P557*100</f>
        <v>0</v>
      </c>
      <c r="T557" s="15">
        <f>H557/$P557*100</f>
        <v>0</v>
      </c>
      <c r="U557" s="15">
        <f>I557/$P557*100</f>
        <v>0</v>
      </c>
      <c r="V557" s="15">
        <f>J557/$P557*100</f>
        <v>0</v>
      </c>
      <c r="W557" s="15">
        <f>K557/$P557*100</f>
        <v>0</v>
      </c>
      <c r="X557" s="15">
        <f>M557/P557*100</f>
        <v>0</v>
      </c>
      <c r="Y557" s="15">
        <f>N557/Q557*100</f>
        <v>0</v>
      </c>
      <c r="Z557" s="15">
        <f>O557/Q557*100</f>
        <v>0</v>
      </c>
      <c r="AA557" s="63">
        <f>SUM(R557:Z557)</f>
        <v>100</v>
      </c>
      <c r="AB557" s="13" t="s">
        <v>253</v>
      </c>
      <c r="AC557" s="52" t="s">
        <v>298</v>
      </c>
      <c r="AD557" s="58"/>
      <c r="AE557" s="6">
        <v>0</v>
      </c>
    </row>
    <row r="558" spans="1:31">
      <c r="A558" s="43" t="s">
        <v>263</v>
      </c>
      <c r="B558" s="35">
        <v>20</v>
      </c>
      <c r="C558" s="13" t="s">
        <v>23</v>
      </c>
      <c r="D558" s="13">
        <v>23</v>
      </c>
      <c r="E558" s="22">
        <v>0.24181712962962965</v>
      </c>
      <c r="F558" s="13"/>
      <c r="G558" s="13">
        <v>1</v>
      </c>
      <c r="H558" s="13">
        <v>23</v>
      </c>
      <c r="I558" s="13"/>
      <c r="J558" s="13"/>
      <c r="K558" s="13"/>
      <c r="L558" s="13">
        <v>26</v>
      </c>
      <c r="M558" s="13"/>
      <c r="N558" s="13"/>
      <c r="O558" s="13"/>
      <c r="P558" s="13">
        <f>50-(L558)</f>
        <v>24</v>
      </c>
      <c r="Q558" s="13">
        <f>SUM(F558:O558)</f>
        <v>50</v>
      </c>
      <c r="R558" s="14">
        <f>F558/$P558*100</f>
        <v>0</v>
      </c>
      <c r="S558" s="15">
        <f>G558/$P558*100</f>
        <v>4.1666666666666661</v>
      </c>
      <c r="T558" s="15">
        <f>H558/$P558*100</f>
        <v>95.833333333333343</v>
      </c>
      <c r="U558" s="15">
        <f>I558/$P558*100</f>
        <v>0</v>
      </c>
      <c r="V558" s="15">
        <f>J558/$P558*100</f>
        <v>0</v>
      </c>
      <c r="W558" s="15">
        <f>K558/$P558*100</f>
        <v>0</v>
      </c>
      <c r="X558" s="15">
        <f>M558/P558*100</f>
        <v>0</v>
      </c>
      <c r="Y558" s="15">
        <f>N558/Q558*100</f>
        <v>0</v>
      </c>
      <c r="Z558" s="15">
        <f>O558/Q558*100</f>
        <v>0</v>
      </c>
      <c r="AA558" s="63">
        <f>SUM(R558:Z558)</f>
        <v>100.00000000000001</v>
      </c>
      <c r="AB558" s="13" t="s">
        <v>253</v>
      </c>
      <c r="AC558" s="52" t="s">
        <v>298</v>
      </c>
      <c r="AD558" s="58"/>
      <c r="AE558" s="6">
        <v>0</v>
      </c>
    </row>
    <row r="559" spans="1:31">
      <c r="A559" s="43" t="s">
        <v>263</v>
      </c>
      <c r="B559" s="35">
        <v>20</v>
      </c>
      <c r="C559" s="13" t="s">
        <v>23</v>
      </c>
      <c r="D559" s="13">
        <v>24</v>
      </c>
      <c r="E559" s="22">
        <v>0.25297453703703704</v>
      </c>
      <c r="F559" s="13">
        <v>11</v>
      </c>
      <c r="G559" s="13">
        <v>4</v>
      </c>
      <c r="H559" s="13"/>
      <c r="I559" s="13"/>
      <c r="J559" s="13"/>
      <c r="K559" s="13"/>
      <c r="L559" s="13">
        <v>18</v>
      </c>
      <c r="M559" s="13"/>
      <c r="N559" s="13">
        <v>17</v>
      </c>
      <c r="O559" s="13"/>
      <c r="P559" s="13">
        <f>50-(L559)</f>
        <v>32</v>
      </c>
      <c r="Q559" s="13">
        <f>SUM(F559:O559)</f>
        <v>50</v>
      </c>
      <c r="R559" s="14">
        <f>F559/$P559*100</f>
        <v>34.375</v>
      </c>
      <c r="S559" s="15">
        <f>G559/$P559*100</f>
        <v>12.5</v>
      </c>
      <c r="T559" s="15">
        <f>H559/$P559*100</f>
        <v>0</v>
      </c>
      <c r="U559" s="15">
        <f>I559/$P559*100</f>
        <v>0</v>
      </c>
      <c r="V559" s="15">
        <f>J559/$P559*100</f>
        <v>0</v>
      </c>
      <c r="W559" s="15">
        <f>K559/$P559*100</f>
        <v>0</v>
      </c>
      <c r="X559" s="15">
        <f>M559/P559*100</f>
        <v>0</v>
      </c>
      <c r="Y559" s="15">
        <f>N559/Q559*100</f>
        <v>34</v>
      </c>
      <c r="Z559" s="15">
        <f>O559/Q559*100</f>
        <v>0</v>
      </c>
      <c r="AA559" s="63">
        <f>SUM(R559:Z559)</f>
        <v>80.875</v>
      </c>
      <c r="AB559" s="13" t="s">
        <v>253</v>
      </c>
      <c r="AC559" s="52" t="s">
        <v>298</v>
      </c>
      <c r="AD559" s="58"/>
      <c r="AE559" s="6">
        <v>0</v>
      </c>
    </row>
    <row r="560" spans="1:31">
      <c r="A560" s="43" t="s">
        <v>263</v>
      </c>
      <c r="B560" s="35">
        <v>20</v>
      </c>
      <c r="C560" s="13" t="s">
        <v>23</v>
      </c>
      <c r="D560" s="13">
        <v>25</v>
      </c>
      <c r="E560" s="22">
        <v>0.26973379629629629</v>
      </c>
      <c r="F560" s="13">
        <v>22</v>
      </c>
      <c r="G560" s="13">
        <v>2</v>
      </c>
      <c r="H560" s="13"/>
      <c r="I560" s="13"/>
      <c r="J560" s="13"/>
      <c r="K560" s="13">
        <v>6</v>
      </c>
      <c r="L560" s="13">
        <v>4</v>
      </c>
      <c r="M560" s="13"/>
      <c r="N560" s="13">
        <v>16</v>
      </c>
      <c r="O560" s="13"/>
      <c r="P560" s="13">
        <f>50-(L560)</f>
        <v>46</v>
      </c>
      <c r="Q560" s="13">
        <f>SUM(F560:O560)</f>
        <v>50</v>
      </c>
      <c r="R560" s="14">
        <f>F560/$P560*100</f>
        <v>47.826086956521742</v>
      </c>
      <c r="S560" s="15">
        <f>G560/$P560*100</f>
        <v>4.3478260869565215</v>
      </c>
      <c r="T560" s="15">
        <f>H560/$P560*100</f>
        <v>0</v>
      </c>
      <c r="U560" s="15">
        <f>I560/$P560*100</f>
        <v>0</v>
      </c>
      <c r="V560" s="15">
        <f>J560/$P560*100</f>
        <v>0</v>
      </c>
      <c r="W560" s="15">
        <f>K560/$P560*100</f>
        <v>13.043478260869565</v>
      </c>
      <c r="X560" s="15">
        <f>M560/P560*100</f>
        <v>0</v>
      </c>
      <c r="Y560" s="15">
        <f>N560/Q560*100</f>
        <v>32</v>
      </c>
      <c r="Z560" s="15">
        <f>O560/Q560*100</f>
        <v>0</v>
      </c>
      <c r="AA560" s="63">
        <f>SUM(R560:Z560)</f>
        <v>97.217391304347828</v>
      </c>
      <c r="AB560" s="13" t="s">
        <v>253</v>
      </c>
      <c r="AC560" s="52" t="s">
        <v>298</v>
      </c>
      <c r="AD560" s="58"/>
      <c r="AE560" s="6">
        <v>0</v>
      </c>
    </row>
    <row r="561" spans="1:31">
      <c r="A561" s="43" t="s">
        <v>263</v>
      </c>
      <c r="B561" s="35">
        <v>20</v>
      </c>
      <c r="C561" s="13" t="s">
        <v>23</v>
      </c>
      <c r="D561" s="13">
        <v>26</v>
      </c>
      <c r="E561" s="22">
        <v>0.27730324074074075</v>
      </c>
      <c r="F561" s="13"/>
      <c r="G561" s="13"/>
      <c r="H561" s="13"/>
      <c r="I561" s="13">
        <v>4</v>
      </c>
      <c r="J561" s="13"/>
      <c r="K561" s="13">
        <v>8</v>
      </c>
      <c r="L561" s="13">
        <v>37</v>
      </c>
      <c r="M561" s="13">
        <v>1</v>
      </c>
      <c r="N561" s="13"/>
      <c r="O561" s="13"/>
      <c r="P561" s="13">
        <f>50-(L561)</f>
        <v>13</v>
      </c>
      <c r="Q561" s="13">
        <f>SUM(F561:O561)</f>
        <v>50</v>
      </c>
      <c r="R561" s="14">
        <f>F561/$P561*100</f>
        <v>0</v>
      </c>
      <c r="S561" s="15">
        <f>G561/$P561*100</f>
        <v>0</v>
      </c>
      <c r="T561" s="15">
        <f>H561/$P561*100</f>
        <v>0</v>
      </c>
      <c r="U561" s="15">
        <f>I561/$P561*100</f>
        <v>30.76923076923077</v>
      </c>
      <c r="V561" s="15">
        <f>J561/$P561*100</f>
        <v>0</v>
      </c>
      <c r="W561" s="15">
        <f>K561/$P561*100</f>
        <v>61.53846153846154</v>
      </c>
      <c r="X561" s="15">
        <f>M561/P561*100</f>
        <v>7.6923076923076925</v>
      </c>
      <c r="Y561" s="15">
        <f>N561/Q561*100</f>
        <v>0</v>
      </c>
      <c r="Z561" s="15">
        <f>O561/Q561*100</f>
        <v>0</v>
      </c>
      <c r="AA561" s="63">
        <f>SUM(R561:Z561)</f>
        <v>100</v>
      </c>
      <c r="AB561" s="13" t="s">
        <v>253</v>
      </c>
      <c r="AC561" s="52" t="s">
        <v>298</v>
      </c>
      <c r="AD561" s="58"/>
      <c r="AE561" s="6">
        <v>0</v>
      </c>
    </row>
    <row r="562" spans="1:31">
      <c r="A562" s="43" t="s">
        <v>263</v>
      </c>
      <c r="B562" s="35">
        <v>20</v>
      </c>
      <c r="C562" s="13" t="s">
        <v>23</v>
      </c>
      <c r="D562" s="13">
        <v>27</v>
      </c>
      <c r="E562" s="22">
        <v>0.30001157407407408</v>
      </c>
      <c r="F562" s="13"/>
      <c r="G562" s="13"/>
      <c r="H562" s="13"/>
      <c r="I562" s="13"/>
      <c r="J562" s="13"/>
      <c r="K562" s="13">
        <v>5</v>
      </c>
      <c r="L562" s="13">
        <v>34</v>
      </c>
      <c r="M562" s="13"/>
      <c r="N562" s="13">
        <v>11</v>
      </c>
      <c r="O562" s="13"/>
      <c r="P562" s="13">
        <f>50-(L562)</f>
        <v>16</v>
      </c>
      <c r="Q562" s="13">
        <f>SUM(F562:O562)</f>
        <v>50</v>
      </c>
      <c r="R562" s="14">
        <f>F562/$P562*100</f>
        <v>0</v>
      </c>
      <c r="S562" s="15">
        <f>G562/$P562*100</f>
        <v>0</v>
      </c>
      <c r="T562" s="15">
        <f>H562/$P562*100</f>
        <v>0</v>
      </c>
      <c r="U562" s="15">
        <f>I562/$P562*100</f>
        <v>0</v>
      </c>
      <c r="V562" s="15">
        <f>J562/$P562*100</f>
        <v>0</v>
      </c>
      <c r="W562" s="15">
        <f>K562/$P562*100</f>
        <v>31.25</v>
      </c>
      <c r="X562" s="15">
        <f>M562/P562*100</f>
        <v>0</v>
      </c>
      <c r="Y562" s="15">
        <f>N562/Q562*100</f>
        <v>22</v>
      </c>
      <c r="Z562" s="15">
        <f>O562/Q562*100</f>
        <v>0</v>
      </c>
      <c r="AA562" s="63">
        <f>SUM(R562:Z562)</f>
        <v>53.25</v>
      </c>
      <c r="AB562" s="13" t="s">
        <v>253</v>
      </c>
      <c r="AC562" s="52" t="s">
        <v>298</v>
      </c>
      <c r="AD562" s="58"/>
      <c r="AE562" s="6">
        <v>0</v>
      </c>
    </row>
    <row r="563" spans="1:31">
      <c r="A563" s="43" t="s">
        <v>263</v>
      </c>
      <c r="B563" s="35">
        <v>20</v>
      </c>
      <c r="C563" s="13" t="s">
        <v>23</v>
      </c>
      <c r="D563" s="13">
        <v>28</v>
      </c>
      <c r="E563" s="22">
        <v>0.30425925925925928</v>
      </c>
      <c r="F563" s="13">
        <v>14</v>
      </c>
      <c r="G563" s="13">
        <v>12</v>
      </c>
      <c r="H563" s="13"/>
      <c r="I563" s="13"/>
      <c r="J563" s="13"/>
      <c r="K563" s="13"/>
      <c r="L563" s="13">
        <v>24</v>
      </c>
      <c r="M563" s="13"/>
      <c r="N563" s="13"/>
      <c r="O563" s="13"/>
      <c r="P563" s="13">
        <f>50-(L563)</f>
        <v>26</v>
      </c>
      <c r="Q563" s="13">
        <f>SUM(F563:O563)</f>
        <v>50</v>
      </c>
      <c r="R563" s="14">
        <f>F563/$P563*100</f>
        <v>53.846153846153847</v>
      </c>
      <c r="S563" s="15">
        <f>G563/$P563*100</f>
        <v>46.153846153846153</v>
      </c>
      <c r="T563" s="15">
        <f>H563/$P563*100</f>
        <v>0</v>
      </c>
      <c r="U563" s="15">
        <f>I563/$P563*100</f>
        <v>0</v>
      </c>
      <c r="V563" s="15">
        <f>J563/$P563*100</f>
        <v>0</v>
      </c>
      <c r="W563" s="15">
        <f>K563/$P563*100</f>
        <v>0</v>
      </c>
      <c r="X563" s="15">
        <f>M563/P563*100</f>
        <v>0</v>
      </c>
      <c r="Y563" s="15">
        <f>N563/Q563*100</f>
        <v>0</v>
      </c>
      <c r="Z563" s="15">
        <f>O563/Q563*100</f>
        <v>0</v>
      </c>
      <c r="AA563" s="63">
        <f>SUM(R563:Z563)</f>
        <v>100</v>
      </c>
      <c r="AB563" s="13" t="s">
        <v>253</v>
      </c>
      <c r="AC563" s="52" t="s">
        <v>298</v>
      </c>
      <c r="AD563" s="58"/>
      <c r="AE563" s="6">
        <v>0</v>
      </c>
    </row>
    <row r="564" spans="1:31">
      <c r="A564" s="43" t="s">
        <v>263</v>
      </c>
      <c r="B564" s="35">
        <v>20</v>
      </c>
      <c r="C564" s="13" t="s">
        <v>23</v>
      </c>
      <c r="D564" s="13">
        <v>29</v>
      </c>
      <c r="E564" s="22">
        <v>0.31327546296296299</v>
      </c>
      <c r="F564" s="13">
        <v>14</v>
      </c>
      <c r="G564" s="13"/>
      <c r="H564" s="13"/>
      <c r="I564" s="13">
        <v>7</v>
      </c>
      <c r="J564" s="13"/>
      <c r="K564" s="13"/>
      <c r="L564" s="13">
        <v>2</v>
      </c>
      <c r="M564" s="13"/>
      <c r="N564" s="13">
        <v>27</v>
      </c>
      <c r="O564" s="13"/>
      <c r="P564" s="13">
        <f>50-(L564)</f>
        <v>48</v>
      </c>
      <c r="Q564" s="13">
        <f>SUM(F564:O564)</f>
        <v>50</v>
      </c>
      <c r="R564" s="14">
        <f>F564/$P564*100</f>
        <v>29.166666666666668</v>
      </c>
      <c r="S564" s="15">
        <f>G564/$P564*100</f>
        <v>0</v>
      </c>
      <c r="T564" s="15">
        <f>H564/$P564*100</f>
        <v>0</v>
      </c>
      <c r="U564" s="15">
        <f>I564/$P564*100</f>
        <v>14.583333333333334</v>
      </c>
      <c r="V564" s="15">
        <f>J564/$P564*100</f>
        <v>0</v>
      </c>
      <c r="W564" s="15">
        <f>K564/$P564*100</f>
        <v>0</v>
      </c>
      <c r="X564" s="15">
        <f>M564/P564*100</f>
        <v>0</v>
      </c>
      <c r="Y564" s="15">
        <f>N564/Q564*100</f>
        <v>54</v>
      </c>
      <c r="Z564" s="15">
        <f>O564/Q564*100</f>
        <v>0</v>
      </c>
      <c r="AA564" s="63">
        <f>SUM(R564:Z564)</f>
        <v>97.75</v>
      </c>
      <c r="AB564" s="13" t="s">
        <v>253</v>
      </c>
      <c r="AC564" s="52" t="s">
        <v>298</v>
      </c>
      <c r="AD564" s="58"/>
      <c r="AE564" s="6">
        <v>0</v>
      </c>
    </row>
    <row r="565" spans="1:31">
      <c r="A565" s="43" t="s">
        <v>263</v>
      </c>
      <c r="B565" s="35">
        <v>20</v>
      </c>
      <c r="C565" s="13" t="s">
        <v>23</v>
      </c>
      <c r="D565" s="13">
        <v>30</v>
      </c>
      <c r="E565" s="22">
        <v>0.32931712962962961</v>
      </c>
      <c r="F565" s="13"/>
      <c r="G565" s="13">
        <v>2</v>
      </c>
      <c r="H565" s="13">
        <v>4</v>
      </c>
      <c r="I565" s="13"/>
      <c r="J565" s="13"/>
      <c r="K565" s="13"/>
      <c r="L565" s="13">
        <v>6</v>
      </c>
      <c r="M565" s="13"/>
      <c r="N565" s="13">
        <v>38</v>
      </c>
      <c r="O565" s="13"/>
      <c r="P565" s="13">
        <f>50-(L565)</f>
        <v>44</v>
      </c>
      <c r="Q565" s="13">
        <f>SUM(F565:O565)</f>
        <v>50</v>
      </c>
      <c r="R565" s="14">
        <f>F565/$P565*100</f>
        <v>0</v>
      </c>
      <c r="S565" s="15">
        <f>G565/$P565*100</f>
        <v>4.5454545454545459</v>
      </c>
      <c r="T565" s="15">
        <f>H565/$P565*100</f>
        <v>9.0909090909090917</v>
      </c>
      <c r="U565" s="15">
        <f>I565/$P565*100</f>
        <v>0</v>
      </c>
      <c r="V565" s="15">
        <f>J565/$P565*100</f>
        <v>0</v>
      </c>
      <c r="W565" s="15">
        <f>K565/$P565*100</f>
        <v>0</v>
      </c>
      <c r="X565" s="15">
        <f>M565/P565*100</f>
        <v>0</v>
      </c>
      <c r="Y565" s="15">
        <f>N565/Q565*100</f>
        <v>76</v>
      </c>
      <c r="Z565" s="15">
        <f>O565/Q565*100</f>
        <v>0</v>
      </c>
      <c r="AA565" s="63">
        <f>SUM(R565:Z565)</f>
        <v>89.63636363636364</v>
      </c>
      <c r="AB565" s="13" t="s">
        <v>253</v>
      </c>
      <c r="AC565" s="52" t="s">
        <v>298</v>
      </c>
      <c r="AD565" s="58"/>
      <c r="AE565" s="6">
        <v>0</v>
      </c>
    </row>
    <row r="566" spans="1:31">
      <c r="A566" s="43" t="s">
        <v>266</v>
      </c>
      <c r="B566" s="35">
        <v>40</v>
      </c>
      <c r="C566" s="13" t="s">
        <v>23</v>
      </c>
      <c r="D566" s="13">
        <v>1</v>
      </c>
      <c r="E566" s="22">
        <v>3.7800925925925925E-2</v>
      </c>
      <c r="F566" s="13">
        <v>6</v>
      </c>
      <c r="G566" s="13"/>
      <c r="H566" s="13">
        <v>16</v>
      </c>
      <c r="I566" s="13"/>
      <c r="J566" s="13"/>
      <c r="K566" s="13"/>
      <c r="L566" s="13"/>
      <c r="M566" s="13"/>
      <c r="N566" s="13">
        <v>28</v>
      </c>
      <c r="O566" s="13"/>
      <c r="P566" s="13">
        <f>50-(L566)</f>
        <v>50</v>
      </c>
      <c r="Q566" s="13">
        <f>SUM(F566:O566)</f>
        <v>50</v>
      </c>
      <c r="R566" s="14">
        <f>F566/$P566*100</f>
        <v>12</v>
      </c>
      <c r="S566" s="15">
        <f>G566/$P566*100</f>
        <v>0</v>
      </c>
      <c r="T566" s="15">
        <f>H566/$P566*100</f>
        <v>32</v>
      </c>
      <c r="U566" s="15">
        <f>I566/$P566*100</f>
        <v>0</v>
      </c>
      <c r="V566" s="15">
        <f>J566/$P566*100</f>
        <v>0</v>
      </c>
      <c r="W566" s="15">
        <f>K566/$P566*100</f>
        <v>0</v>
      </c>
      <c r="X566" s="15">
        <f>M566/P566*100</f>
        <v>0</v>
      </c>
      <c r="Y566" s="15">
        <f>N566/Q566*100</f>
        <v>56.000000000000007</v>
      </c>
      <c r="Z566" s="15">
        <f>O566/Q566*100</f>
        <v>0</v>
      </c>
      <c r="AA566" s="63">
        <f>SUM(R566:Z566)</f>
        <v>100</v>
      </c>
      <c r="AB566" s="13" t="s">
        <v>253</v>
      </c>
      <c r="AC566" s="52"/>
      <c r="AD566" s="58"/>
      <c r="AE566" s="6">
        <v>0</v>
      </c>
    </row>
    <row r="567" spans="1:31">
      <c r="A567" s="43" t="s">
        <v>266</v>
      </c>
      <c r="B567" s="35">
        <v>40</v>
      </c>
      <c r="C567" s="13" t="s">
        <v>23</v>
      </c>
      <c r="D567" s="13">
        <v>2</v>
      </c>
      <c r="E567" s="22">
        <v>4.1979166666666672E-2</v>
      </c>
      <c r="F567" s="13">
        <v>24</v>
      </c>
      <c r="G567" s="13">
        <v>2</v>
      </c>
      <c r="H567" s="13">
        <v>3</v>
      </c>
      <c r="I567" s="13"/>
      <c r="J567" s="13"/>
      <c r="K567" s="13">
        <v>10</v>
      </c>
      <c r="L567" s="13"/>
      <c r="M567" s="13"/>
      <c r="N567" s="13">
        <v>11</v>
      </c>
      <c r="O567" s="13"/>
      <c r="P567" s="13">
        <f>50-(L567)</f>
        <v>50</v>
      </c>
      <c r="Q567" s="13">
        <f>SUM(F567:O567)</f>
        <v>50</v>
      </c>
      <c r="R567" s="14">
        <f>F567/$P567*100</f>
        <v>48</v>
      </c>
      <c r="S567" s="15">
        <f>G567/$P567*100</f>
        <v>4</v>
      </c>
      <c r="T567" s="15">
        <f>H567/$P567*100</f>
        <v>6</v>
      </c>
      <c r="U567" s="15">
        <f>I567/$P567*100</f>
        <v>0</v>
      </c>
      <c r="V567" s="15">
        <f>J567/$P567*100</f>
        <v>0</v>
      </c>
      <c r="W567" s="15">
        <f>K567/$P567*100</f>
        <v>20</v>
      </c>
      <c r="X567" s="15">
        <f>M567/P567*100</f>
        <v>0</v>
      </c>
      <c r="Y567" s="15">
        <f>N567/Q567*100</f>
        <v>22</v>
      </c>
      <c r="Z567" s="15">
        <f>O567/Q567*100</f>
        <v>0</v>
      </c>
      <c r="AA567" s="63">
        <f>SUM(R567:Z567)</f>
        <v>100</v>
      </c>
      <c r="AB567" s="13" t="s">
        <v>253</v>
      </c>
      <c r="AC567" s="52"/>
      <c r="AD567" s="58"/>
      <c r="AE567" s="6">
        <v>0</v>
      </c>
    </row>
    <row r="568" spans="1:31">
      <c r="A568" s="43" t="s">
        <v>266</v>
      </c>
      <c r="B568" s="35">
        <v>40</v>
      </c>
      <c r="C568" s="13" t="s">
        <v>23</v>
      </c>
      <c r="D568" s="13">
        <v>3</v>
      </c>
      <c r="E568" s="22">
        <v>5.424768518518519E-2</v>
      </c>
      <c r="F568" s="13">
        <v>14</v>
      </c>
      <c r="G568" s="13"/>
      <c r="H568" s="13"/>
      <c r="I568" s="13">
        <v>1</v>
      </c>
      <c r="J568" s="13"/>
      <c r="K568" s="13">
        <v>8</v>
      </c>
      <c r="L568" s="13"/>
      <c r="M568" s="13"/>
      <c r="N568" s="13">
        <v>27</v>
      </c>
      <c r="O568" s="13"/>
      <c r="P568" s="13">
        <f>50-(L568)</f>
        <v>50</v>
      </c>
      <c r="Q568" s="13">
        <f>SUM(F568:O568)</f>
        <v>50</v>
      </c>
      <c r="R568" s="14">
        <f>F568/$P568*100</f>
        <v>28.000000000000004</v>
      </c>
      <c r="S568" s="15">
        <f>G568/$P568*100</f>
        <v>0</v>
      </c>
      <c r="T568" s="15">
        <f>H568/$P568*100</f>
        <v>0</v>
      </c>
      <c r="U568" s="15">
        <f>I568/$P568*100</f>
        <v>2</v>
      </c>
      <c r="V568" s="15">
        <f>J568/$P568*100</f>
        <v>0</v>
      </c>
      <c r="W568" s="15">
        <f>K568/$P568*100</f>
        <v>16</v>
      </c>
      <c r="X568" s="15">
        <f>M568/P568*100</f>
        <v>0</v>
      </c>
      <c r="Y568" s="15">
        <f>N568/Q568*100</f>
        <v>54</v>
      </c>
      <c r="Z568" s="15">
        <f>O568/Q568*100</f>
        <v>0</v>
      </c>
      <c r="AA568" s="63">
        <f>SUM(R568:Z568)</f>
        <v>100</v>
      </c>
      <c r="AB568" s="13" t="s">
        <v>253</v>
      </c>
      <c r="AC568" s="52"/>
      <c r="AD568" s="58"/>
      <c r="AE568" s="6">
        <v>0</v>
      </c>
    </row>
    <row r="569" spans="1:31">
      <c r="A569" s="43" t="s">
        <v>266</v>
      </c>
      <c r="B569" s="35">
        <v>40</v>
      </c>
      <c r="C569" s="13" t="s">
        <v>23</v>
      </c>
      <c r="D569" s="13">
        <v>4</v>
      </c>
      <c r="E569" s="22">
        <v>5.7928240740740738E-2</v>
      </c>
      <c r="F569" s="13">
        <v>2</v>
      </c>
      <c r="G569" s="13"/>
      <c r="H569" s="13">
        <v>27</v>
      </c>
      <c r="I569" s="13"/>
      <c r="J569" s="13"/>
      <c r="K569" s="13">
        <v>12</v>
      </c>
      <c r="L569" s="13">
        <v>6</v>
      </c>
      <c r="M569" s="13"/>
      <c r="N569" s="13">
        <v>3</v>
      </c>
      <c r="O569" s="13"/>
      <c r="P569" s="13">
        <f>50-(L569)</f>
        <v>44</v>
      </c>
      <c r="Q569" s="13">
        <f>SUM(F569:O569)</f>
        <v>50</v>
      </c>
      <c r="R569" s="14">
        <f>F569/$P569*100</f>
        <v>4.5454545454545459</v>
      </c>
      <c r="S569" s="15">
        <f>G569/$P569*100</f>
        <v>0</v>
      </c>
      <c r="T569" s="15">
        <f>H569/$P569*100</f>
        <v>61.363636363636367</v>
      </c>
      <c r="U569" s="15">
        <f>I569/$P569*100</f>
        <v>0</v>
      </c>
      <c r="V569" s="15">
        <f>J569/$P569*100</f>
        <v>0</v>
      </c>
      <c r="W569" s="15">
        <f>K569/$P569*100</f>
        <v>27.27272727272727</v>
      </c>
      <c r="X569" s="15">
        <f>M569/P569*100</f>
        <v>0</v>
      </c>
      <c r="Y569" s="15">
        <f>N569/Q569*100</f>
        <v>6</v>
      </c>
      <c r="Z569" s="15">
        <f>O569/Q569*100</f>
        <v>0</v>
      </c>
      <c r="AA569" s="63">
        <f>SUM(R569:Z569)</f>
        <v>99.181818181818173</v>
      </c>
      <c r="AB569" s="13" t="s">
        <v>253</v>
      </c>
      <c r="AC569" s="52"/>
      <c r="AD569" s="58"/>
      <c r="AE569" s="6">
        <v>0</v>
      </c>
    </row>
    <row r="570" spans="1:31" s="12" customFormat="1">
      <c r="A570" s="43" t="s">
        <v>266</v>
      </c>
      <c r="B570" s="35">
        <v>40</v>
      </c>
      <c r="C570" s="13" t="s">
        <v>23</v>
      </c>
      <c r="D570" s="13">
        <v>5</v>
      </c>
      <c r="E570" s="22">
        <v>6.806712962962963E-2</v>
      </c>
      <c r="F570" s="13">
        <v>6</v>
      </c>
      <c r="G570" s="13"/>
      <c r="H570" s="13">
        <v>8</v>
      </c>
      <c r="I570" s="13">
        <v>1</v>
      </c>
      <c r="J570" s="13"/>
      <c r="K570" s="13">
        <v>22</v>
      </c>
      <c r="L570" s="13"/>
      <c r="M570" s="13"/>
      <c r="N570" s="13">
        <v>13</v>
      </c>
      <c r="O570" s="13"/>
      <c r="P570" s="13">
        <f>50-(L570)</f>
        <v>50</v>
      </c>
      <c r="Q570" s="13">
        <f>SUM(F570:O570)</f>
        <v>50</v>
      </c>
      <c r="R570" s="14">
        <f>F570/$P570*100</f>
        <v>12</v>
      </c>
      <c r="S570" s="15">
        <f>G570/$P570*100</f>
        <v>0</v>
      </c>
      <c r="T570" s="15">
        <f>H570/$P570*100</f>
        <v>16</v>
      </c>
      <c r="U570" s="15">
        <f>I570/$P570*100</f>
        <v>2</v>
      </c>
      <c r="V570" s="15">
        <f>J570/$P570*100</f>
        <v>0</v>
      </c>
      <c r="W570" s="15">
        <f>K570/$P570*100</f>
        <v>44</v>
      </c>
      <c r="X570" s="15">
        <f>M570/P570*100</f>
        <v>0</v>
      </c>
      <c r="Y570" s="15">
        <f>N570/Q570*100</f>
        <v>26</v>
      </c>
      <c r="Z570" s="15">
        <f>O570/Q570*100</f>
        <v>0</v>
      </c>
      <c r="AA570" s="63">
        <f>SUM(R570:Z570)</f>
        <v>100</v>
      </c>
      <c r="AB570" s="13" t="s">
        <v>253</v>
      </c>
      <c r="AC570" s="52"/>
      <c r="AD570" s="58"/>
      <c r="AE570" s="6">
        <v>0</v>
      </c>
    </row>
    <row r="571" spans="1:31" s="1" customFormat="1">
      <c r="A571" s="44" t="s">
        <v>266</v>
      </c>
      <c r="B571" s="37">
        <v>40</v>
      </c>
      <c r="C571" s="17" t="s">
        <v>23</v>
      </c>
      <c r="D571" s="17">
        <v>6</v>
      </c>
      <c r="E571" s="25">
        <v>8.3599537037037042E-2</v>
      </c>
      <c r="F571" s="17"/>
      <c r="G571" s="17"/>
      <c r="H571" s="17">
        <v>39</v>
      </c>
      <c r="I571" s="17"/>
      <c r="J571" s="17"/>
      <c r="K571" s="17">
        <v>9</v>
      </c>
      <c r="L571" s="17"/>
      <c r="M571" s="17"/>
      <c r="N571" s="17">
        <v>2</v>
      </c>
      <c r="O571" s="17"/>
      <c r="P571" s="17">
        <f>50-(L571)</f>
        <v>50</v>
      </c>
      <c r="Q571" s="17">
        <f>SUM(F571:O571)</f>
        <v>50</v>
      </c>
      <c r="R571" s="18">
        <f>F571/$P571*100</f>
        <v>0</v>
      </c>
      <c r="S571" s="19">
        <f>G571/$P571*100</f>
        <v>0</v>
      </c>
      <c r="T571" s="19">
        <f>H571/$P571*100</f>
        <v>78</v>
      </c>
      <c r="U571" s="19">
        <f>I571/$P571*100</f>
        <v>0</v>
      </c>
      <c r="V571" s="19">
        <f>J571/$P571*100</f>
        <v>0</v>
      </c>
      <c r="W571" s="19">
        <f>K571/$P571*100</f>
        <v>18</v>
      </c>
      <c r="X571" s="19">
        <f>M571/P571*100</f>
        <v>0</v>
      </c>
      <c r="Y571" s="19">
        <f>N571/Q571*100</f>
        <v>4</v>
      </c>
      <c r="Z571" s="19">
        <f>O571/Q571*100</f>
        <v>0</v>
      </c>
      <c r="AA571" s="64">
        <f>SUM(R571:Z571)</f>
        <v>100</v>
      </c>
      <c r="AB571" s="17" t="s">
        <v>253</v>
      </c>
      <c r="AC571" s="53"/>
      <c r="AD571" s="59"/>
      <c r="AE571" s="6">
        <v>0</v>
      </c>
    </row>
    <row r="572" spans="1:31">
      <c r="A572" s="43" t="s">
        <v>266</v>
      </c>
      <c r="B572" s="35">
        <v>40</v>
      </c>
      <c r="C572" s="13" t="s">
        <v>23</v>
      </c>
      <c r="D572" s="13">
        <v>7</v>
      </c>
      <c r="E572" s="22">
        <v>9.931712962962963E-2</v>
      </c>
      <c r="F572" s="13">
        <v>12</v>
      </c>
      <c r="G572" s="13">
        <v>3</v>
      </c>
      <c r="H572" s="13">
        <v>3</v>
      </c>
      <c r="I572" s="13"/>
      <c r="J572" s="13"/>
      <c r="K572" s="13">
        <v>11</v>
      </c>
      <c r="L572" s="13"/>
      <c r="M572" s="13"/>
      <c r="N572" s="13">
        <v>21</v>
      </c>
      <c r="O572" s="13"/>
      <c r="P572" s="13">
        <f>50-(L572)</f>
        <v>50</v>
      </c>
      <c r="Q572" s="13">
        <f>SUM(F572:O572)</f>
        <v>50</v>
      </c>
      <c r="R572" s="14">
        <f>F572/$P572*100</f>
        <v>24</v>
      </c>
      <c r="S572" s="15">
        <f>G572/$P572*100</f>
        <v>6</v>
      </c>
      <c r="T572" s="15">
        <f>H572/$P572*100</f>
        <v>6</v>
      </c>
      <c r="U572" s="15">
        <f>I572/$P572*100</f>
        <v>0</v>
      </c>
      <c r="V572" s="15">
        <f>J572/$P572*100</f>
        <v>0</v>
      </c>
      <c r="W572" s="15">
        <f>K572/$P572*100</f>
        <v>22</v>
      </c>
      <c r="X572" s="15">
        <f>M572/P572*100</f>
        <v>0</v>
      </c>
      <c r="Y572" s="15">
        <f>N572/Q572*100</f>
        <v>42</v>
      </c>
      <c r="Z572" s="15">
        <f>O572/Q572*100</f>
        <v>0</v>
      </c>
      <c r="AA572" s="63">
        <f>SUM(R572:Z572)</f>
        <v>100</v>
      </c>
      <c r="AB572" s="13" t="s">
        <v>253</v>
      </c>
      <c r="AC572" s="52"/>
      <c r="AD572" s="58"/>
      <c r="AE572" s="6">
        <v>0</v>
      </c>
    </row>
    <row r="573" spans="1:31">
      <c r="A573" s="43" t="s">
        <v>266</v>
      </c>
      <c r="B573" s="35">
        <v>40</v>
      </c>
      <c r="C573" s="13" t="s">
        <v>23</v>
      </c>
      <c r="D573" s="13">
        <v>8</v>
      </c>
      <c r="E573" s="22">
        <v>0.10841435185185185</v>
      </c>
      <c r="F573" s="13">
        <v>5</v>
      </c>
      <c r="G573" s="13">
        <v>1</v>
      </c>
      <c r="H573" s="13">
        <v>16</v>
      </c>
      <c r="I573" s="13"/>
      <c r="J573" s="13"/>
      <c r="K573" s="13">
        <v>12</v>
      </c>
      <c r="L573" s="13"/>
      <c r="M573" s="13"/>
      <c r="N573" s="13">
        <v>16</v>
      </c>
      <c r="O573" s="13"/>
      <c r="P573" s="13">
        <f>50-(L573)</f>
        <v>50</v>
      </c>
      <c r="Q573" s="13">
        <f>SUM(F573:O573)</f>
        <v>50</v>
      </c>
      <c r="R573" s="14">
        <f>F573/$P573*100</f>
        <v>10</v>
      </c>
      <c r="S573" s="15">
        <f>G573/$P573*100</f>
        <v>2</v>
      </c>
      <c r="T573" s="15">
        <f>H573/$P573*100</f>
        <v>32</v>
      </c>
      <c r="U573" s="15">
        <f>I573/$P573*100</f>
        <v>0</v>
      </c>
      <c r="V573" s="15">
        <f>J573/$P573*100</f>
        <v>0</v>
      </c>
      <c r="W573" s="15">
        <f>K573/$P573*100</f>
        <v>24</v>
      </c>
      <c r="X573" s="15">
        <f>M573/P573*100</f>
        <v>0</v>
      </c>
      <c r="Y573" s="15">
        <f>N573/Q573*100</f>
        <v>32</v>
      </c>
      <c r="Z573" s="15">
        <f>O573/Q573*100</f>
        <v>0</v>
      </c>
      <c r="AA573" s="63">
        <f>SUM(R573:Z573)</f>
        <v>100</v>
      </c>
      <c r="AB573" s="13" t="s">
        <v>253</v>
      </c>
      <c r="AC573" s="52"/>
      <c r="AD573" s="58"/>
      <c r="AE573" s="6">
        <v>0</v>
      </c>
    </row>
    <row r="574" spans="1:31" s="12" customFormat="1">
      <c r="A574" s="43" t="s">
        <v>266</v>
      </c>
      <c r="B574" s="35">
        <v>40</v>
      </c>
      <c r="C574" s="13" t="s">
        <v>23</v>
      </c>
      <c r="D574" s="13">
        <v>9</v>
      </c>
      <c r="E574" s="22">
        <v>0.11945601851851852</v>
      </c>
      <c r="F574" s="13">
        <v>23</v>
      </c>
      <c r="G574" s="13"/>
      <c r="H574" s="13"/>
      <c r="I574" s="13">
        <v>5</v>
      </c>
      <c r="J574" s="13"/>
      <c r="K574" s="13">
        <v>7</v>
      </c>
      <c r="L574" s="13"/>
      <c r="M574" s="13"/>
      <c r="N574" s="13">
        <v>15</v>
      </c>
      <c r="O574" s="13"/>
      <c r="P574" s="13">
        <f>50-(L574)</f>
        <v>50</v>
      </c>
      <c r="Q574" s="13">
        <f>SUM(F574:O574)</f>
        <v>50</v>
      </c>
      <c r="R574" s="14">
        <f>F574/$P574*100</f>
        <v>46</v>
      </c>
      <c r="S574" s="15">
        <f>G574/$P574*100</f>
        <v>0</v>
      </c>
      <c r="T574" s="15">
        <f>H574/$P574*100</f>
        <v>0</v>
      </c>
      <c r="U574" s="15">
        <f>I574/$P574*100</f>
        <v>10</v>
      </c>
      <c r="V574" s="15">
        <f>J574/$P574*100</f>
        <v>0</v>
      </c>
      <c r="W574" s="15">
        <f>K574/$P574*100</f>
        <v>14.000000000000002</v>
      </c>
      <c r="X574" s="15">
        <f>M574/P574*100</f>
        <v>0</v>
      </c>
      <c r="Y574" s="15">
        <f>N574/Q574*100</f>
        <v>30</v>
      </c>
      <c r="Z574" s="15">
        <f>O574/Q574*100</f>
        <v>0</v>
      </c>
      <c r="AA574" s="63">
        <f>SUM(R574:Z574)</f>
        <v>100</v>
      </c>
      <c r="AB574" s="13" t="s">
        <v>253</v>
      </c>
      <c r="AC574" s="52"/>
      <c r="AD574" s="58"/>
      <c r="AE574" s="6">
        <v>0</v>
      </c>
    </row>
    <row r="575" spans="1:31">
      <c r="A575" s="43" t="s">
        <v>266</v>
      </c>
      <c r="B575" s="35">
        <v>40</v>
      </c>
      <c r="C575" s="13" t="s">
        <v>23</v>
      </c>
      <c r="D575" s="13">
        <v>10</v>
      </c>
      <c r="E575" s="22">
        <v>0.12994212962962962</v>
      </c>
      <c r="F575" s="13">
        <v>12</v>
      </c>
      <c r="G575" s="13">
        <v>3</v>
      </c>
      <c r="H575" s="13">
        <v>10</v>
      </c>
      <c r="I575" s="13">
        <v>3</v>
      </c>
      <c r="J575" s="13"/>
      <c r="K575" s="13">
        <v>14</v>
      </c>
      <c r="L575" s="13"/>
      <c r="M575" s="13"/>
      <c r="N575" s="13">
        <v>8</v>
      </c>
      <c r="O575" s="13"/>
      <c r="P575" s="13">
        <f>50-(L575)</f>
        <v>50</v>
      </c>
      <c r="Q575" s="13">
        <f>SUM(F575:O575)</f>
        <v>50</v>
      </c>
      <c r="R575" s="14">
        <f>F575/$P575*100</f>
        <v>24</v>
      </c>
      <c r="S575" s="15">
        <f>G575/$P575*100</f>
        <v>6</v>
      </c>
      <c r="T575" s="15">
        <f>H575/$P575*100</f>
        <v>20</v>
      </c>
      <c r="U575" s="15">
        <f>I575/$P575*100</f>
        <v>6</v>
      </c>
      <c r="V575" s="15">
        <f>J575/$P575*100</f>
        <v>0</v>
      </c>
      <c r="W575" s="15">
        <f>K575/$P575*100</f>
        <v>28.000000000000004</v>
      </c>
      <c r="X575" s="15">
        <f>M575/P575*100</f>
        <v>0</v>
      </c>
      <c r="Y575" s="15">
        <f>N575/Q575*100</f>
        <v>16</v>
      </c>
      <c r="Z575" s="15">
        <f>O575/Q575*100</f>
        <v>0</v>
      </c>
      <c r="AA575" s="63">
        <f>SUM(R575:Z575)</f>
        <v>100</v>
      </c>
      <c r="AB575" s="13" t="s">
        <v>253</v>
      </c>
      <c r="AC575" s="52"/>
      <c r="AD575" s="58"/>
      <c r="AE575" s="6">
        <v>0</v>
      </c>
    </row>
    <row r="576" spans="1:31">
      <c r="A576" s="43" t="s">
        <v>266</v>
      </c>
      <c r="B576" s="35">
        <v>40</v>
      </c>
      <c r="C576" s="13" t="s">
        <v>23</v>
      </c>
      <c r="D576" s="13">
        <v>11</v>
      </c>
      <c r="E576" s="22">
        <v>0.14309027777777777</v>
      </c>
      <c r="F576" s="13">
        <v>9</v>
      </c>
      <c r="G576" s="13">
        <v>2</v>
      </c>
      <c r="H576" s="13">
        <v>2</v>
      </c>
      <c r="I576" s="13"/>
      <c r="J576" s="13"/>
      <c r="K576" s="13">
        <v>29</v>
      </c>
      <c r="L576" s="13"/>
      <c r="M576" s="13"/>
      <c r="N576" s="13">
        <v>8</v>
      </c>
      <c r="O576" s="13"/>
      <c r="P576" s="13">
        <f>50-(L576)</f>
        <v>50</v>
      </c>
      <c r="Q576" s="13">
        <f>SUM(F576:O576)</f>
        <v>50</v>
      </c>
      <c r="R576" s="14">
        <f>F576/$P576*100</f>
        <v>18</v>
      </c>
      <c r="S576" s="15">
        <f>G576/$P576*100</f>
        <v>4</v>
      </c>
      <c r="T576" s="15">
        <f>H576/$P576*100</f>
        <v>4</v>
      </c>
      <c r="U576" s="15">
        <f>I576/$P576*100</f>
        <v>0</v>
      </c>
      <c r="V576" s="15">
        <f>J576/$P576*100</f>
        <v>0</v>
      </c>
      <c r="W576" s="15">
        <f>K576/$P576*100</f>
        <v>57.999999999999993</v>
      </c>
      <c r="X576" s="15">
        <f>M576/P576*100</f>
        <v>0</v>
      </c>
      <c r="Y576" s="15">
        <f>N576/Q576*100</f>
        <v>16</v>
      </c>
      <c r="Z576" s="15">
        <f>O576/Q576*100</f>
        <v>0</v>
      </c>
      <c r="AA576" s="63">
        <f>SUM(R576:Z576)</f>
        <v>100</v>
      </c>
      <c r="AB576" s="13" t="s">
        <v>253</v>
      </c>
      <c r="AC576" s="52"/>
      <c r="AD576" s="58"/>
      <c r="AE576" s="6">
        <v>0</v>
      </c>
    </row>
    <row r="577" spans="1:31">
      <c r="A577" s="43" t="s">
        <v>266</v>
      </c>
      <c r="B577" s="35">
        <v>40</v>
      </c>
      <c r="C577" s="13" t="s">
        <v>23</v>
      </c>
      <c r="D577" s="13">
        <v>13</v>
      </c>
      <c r="E577" s="22">
        <v>0.16121527777777778</v>
      </c>
      <c r="F577" s="13">
        <v>4</v>
      </c>
      <c r="G577" s="13">
        <v>3</v>
      </c>
      <c r="H577" s="13">
        <v>10</v>
      </c>
      <c r="I577" s="13"/>
      <c r="J577" s="13"/>
      <c r="K577" s="13">
        <v>24</v>
      </c>
      <c r="L577" s="13"/>
      <c r="M577" s="13"/>
      <c r="N577" s="13">
        <v>9</v>
      </c>
      <c r="O577" s="13"/>
      <c r="P577" s="13">
        <f>50-(L577)</f>
        <v>50</v>
      </c>
      <c r="Q577" s="13">
        <f>SUM(F577:O577)</f>
        <v>50</v>
      </c>
      <c r="R577" s="14">
        <f>F577/$P577*100</f>
        <v>8</v>
      </c>
      <c r="S577" s="15">
        <f>G577/$P577*100</f>
        <v>6</v>
      </c>
      <c r="T577" s="15">
        <f>H577/$P577*100</f>
        <v>20</v>
      </c>
      <c r="U577" s="15">
        <f>I577/$P577*100</f>
        <v>0</v>
      </c>
      <c r="V577" s="15">
        <f>J577/$P577*100</f>
        <v>0</v>
      </c>
      <c r="W577" s="15">
        <f>K577/$P577*100</f>
        <v>48</v>
      </c>
      <c r="X577" s="15">
        <f>M577/P577*100</f>
        <v>0</v>
      </c>
      <c r="Y577" s="15">
        <f>N577/Q577*100</f>
        <v>18</v>
      </c>
      <c r="Z577" s="15">
        <f>O577/Q577*100</f>
        <v>0</v>
      </c>
      <c r="AA577" s="63">
        <f>SUM(R577:Z577)</f>
        <v>100</v>
      </c>
      <c r="AB577" s="13" t="s">
        <v>253</v>
      </c>
      <c r="AC577" s="52"/>
      <c r="AD577" s="58"/>
      <c r="AE577" s="6">
        <v>0</v>
      </c>
    </row>
    <row r="578" spans="1:31">
      <c r="A578" s="43" t="s">
        <v>266</v>
      </c>
      <c r="B578" s="35">
        <v>40</v>
      </c>
      <c r="C578" s="13" t="s">
        <v>23</v>
      </c>
      <c r="D578" s="13">
        <v>14</v>
      </c>
      <c r="E578" s="22">
        <v>0.17584490740740741</v>
      </c>
      <c r="F578" s="13"/>
      <c r="G578" s="13">
        <v>3</v>
      </c>
      <c r="H578" s="13">
        <v>9</v>
      </c>
      <c r="I578" s="13"/>
      <c r="J578" s="13"/>
      <c r="K578" s="13">
        <v>17</v>
      </c>
      <c r="L578" s="13"/>
      <c r="M578" s="13"/>
      <c r="N578" s="13">
        <v>21</v>
      </c>
      <c r="O578" s="13"/>
      <c r="P578" s="13">
        <f>50-(L578)</f>
        <v>50</v>
      </c>
      <c r="Q578" s="13">
        <f>SUM(F578:O578)</f>
        <v>50</v>
      </c>
      <c r="R578" s="14">
        <f>F578/$P578*100</f>
        <v>0</v>
      </c>
      <c r="S578" s="15">
        <f>G578/$P578*100</f>
        <v>6</v>
      </c>
      <c r="T578" s="15">
        <f>H578/$P578*100</f>
        <v>18</v>
      </c>
      <c r="U578" s="15">
        <f>I578/$P578*100</f>
        <v>0</v>
      </c>
      <c r="V578" s="15">
        <f>J578/$P578*100</f>
        <v>0</v>
      </c>
      <c r="W578" s="15">
        <f>K578/$P578*100</f>
        <v>34</v>
      </c>
      <c r="X578" s="15">
        <f>M578/P578*100</f>
        <v>0</v>
      </c>
      <c r="Y578" s="15">
        <f>N578/Q578*100</f>
        <v>42</v>
      </c>
      <c r="Z578" s="15">
        <f>O578/Q578*100</f>
        <v>0</v>
      </c>
      <c r="AA578" s="63">
        <f>SUM(R578:Z578)</f>
        <v>100</v>
      </c>
      <c r="AB578" s="13" t="s">
        <v>253</v>
      </c>
      <c r="AC578" s="52"/>
      <c r="AD578" s="58"/>
      <c r="AE578" s="6">
        <v>0</v>
      </c>
    </row>
    <row r="579" spans="1:31">
      <c r="A579" s="43" t="s">
        <v>266</v>
      </c>
      <c r="B579" s="35">
        <v>40</v>
      </c>
      <c r="C579" s="13" t="s">
        <v>23</v>
      </c>
      <c r="D579" s="13">
        <v>15</v>
      </c>
      <c r="E579" s="22">
        <v>0.18505787037037036</v>
      </c>
      <c r="F579" s="13">
        <v>8</v>
      </c>
      <c r="G579" s="13"/>
      <c r="H579" s="13">
        <v>11</v>
      </c>
      <c r="I579" s="13"/>
      <c r="J579" s="13"/>
      <c r="K579" s="13">
        <v>9</v>
      </c>
      <c r="L579" s="13">
        <v>2</v>
      </c>
      <c r="M579" s="13"/>
      <c r="N579" s="13">
        <v>20</v>
      </c>
      <c r="O579" s="13"/>
      <c r="P579" s="13">
        <f>50-(L579)</f>
        <v>48</v>
      </c>
      <c r="Q579" s="13">
        <f>SUM(F579:O579)</f>
        <v>50</v>
      </c>
      <c r="R579" s="14">
        <f>F579/$P579*100</f>
        <v>16.666666666666664</v>
      </c>
      <c r="S579" s="15">
        <f>G579/$P579*100</f>
        <v>0</v>
      </c>
      <c r="T579" s="15">
        <f>H579/$P579*100</f>
        <v>22.916666666666664</v>
      </c>
      <c r="U579" s="15">
        <f>I579/$P579*100</f>
        <v>0</v>
      </c>
      <c r="V579" s="15">
        <f>J579/$P579*100</f>
        <v>0</v>
      </c>
      <c r="W579" s="15">
        <f>K579/$P579*100</f>
        <v>18.75</v>
      </c>
      <c r="X579" s="15">
        <f>M579/P579*100</f>
        <v>0</v>
      </c>
      <c r="Y579" s="15">
        <f>N579/Q579*100</f>
        <v>40</v>
      </c>
      <c r="Z579" s="15">
        <f>O579/Q579*100</f>
        <v>0</v>
      </c>
      <c r="AA579" s="63">
        <f>SUM(R579:Z579)</f>
        <v>98.333333333333329</v>
      </c>
      <c r="AB579" s="13" t="s">
        <v>253</v>
      </c>
      <c r="AC579" s="52"/>
      <c r="AD579" s="58"/>
      <c r="AE579" s="6">
        <v>0</v>
      </c>
    </row>
    <row r="580" spans="1:31">
      <c r="A580" s="43" t="s">
        <v>266</v>
      </c>
      <c r="B580" s="35">
        <v>40</v>
      </c>
      <c r="C580" s="13" t="s">
        <v>23</v>
      </c>
      <c r="D580" s="13">
        <v>16</v>
      </c>
      <c r="E580" s="22">
        <v>0.19391203703703705</v>
      </c>
      <c r="F580" s="13">
        <v>5</v>
      </c>
      <c r="G580" s="13">
        <v>1</v>
      </c>
      <c r="H580" s="13">
        <v>21</v>
      </c>
      <c r="I580" s="13"/>
      <c r="J580" s="13"/>
      <c r="K580" s="13">
        <v>11</v>
      </c>
      <c r="L580" s="13"/>
      <c r="M580" s="13"/>
      <c r="N580" s="13">
        <v>12</v>
      </c>
      <c r="O580" s="13"/>
      <c r="P580" s="13">
        <f>50-(L580)</f>
        <v>50</v>
      </c>
      <c r="Q580" s="13">
        <f>SUM(F580:O580)</f>
        <v>50</v>
      </c>
      <c r="R580" s="14">
        <f>F580/$P580*100</f>
        <v>10</v>
      </c>
      <c r="S580" s="15">
        <f>G580/$P580*100</f>
        <v>2</v>
      </c>
      <c r="T580" s="15">
        <f>H580/$P580*100</f>
        <v>42</v>
      </c>
      <c r="U580" s="15">
        <f>I580/$P580*100</f>
        <v>0</v>
      </c>
      <c r="V580" s="15">
        <f>J580/$P580*100</f>
        <v>0</v>
      </c>
      <c r="W580" s="15">
        <f>K580/$P580*100</f>
        <v>22</v>
      </c>
      <c r="X580" s="15">
        <f>M580/P580*100</f>
        <v>0</v>
      </c>
      <c r="Y580" s="15">
        <f>N580/Q580*100</f>
        <v>24</v>
      </c>
      <c r="Z580" s="15">
        <f>O580/Q580*100</f>
        <v>0</v>
      </c>
      <c r="AA580" s="63">
        <f>SUM(R580:Z580)</f>
        <v>100</v>
      </c>
      <c r="AB580" s="13" t="s">
        <v>253</v>
      </c>
      <c r="AC580" s="52"/>
      <c r="AD580" s="58"/>
      <c r="AE580" s="6">
        <v>0</v>
      </c>
    </row>
    <row r="581" spans="1:31">
      <c r="A581" s="43" t="s">
        <v>266</v>
      </c>
      <c r="B581" s="35">
        <v>40</v>
      </c>
      <c r="C581" s="13" t="s">
        <v>23</v>
      </c>
      <c r="D581" s="13">
        <v>17</v>
      </c>
      <c r="E581" s="22">
        <v>0.20491898148148149</v>
      </c>
      <c r="F581" s="13">
        <v>10</v>
      </c>
      <c r="G581" s="13">
        <v>4</v>
      </c>
      <c r="H581" s="13"/>
      <c r="I581" s="13"/>
      <c r="J581" s="13"/>
      <c r="K581" s="13">
        <v>13</v>
      </c>
      <c r="L581" s="13"/>
      <c r="M581" s="13"/>
      <c r="N581" s="13">
        <v>23</v>
      </c>
      <c r="O581" s="13"/>
      <c r="P581" s="13">
        <f>50-(L581)</f>
        <v>50</v>
      </c>
      <c r="Q581" s="13">
        <f>SUM(F581:O581)</f>
        <v>50</v>
      </c>
      <c r="R581" s="14">
        <f>F581/$P581*100</f>
        <v>20</v>
      </c>
      <c r="S581" s="15">
        <f>G581/$P581*100</f>
        <v>8</v>
      </c>
      <c r="T581" s="15">
        <f>H581/$P581*100</f>
        <v>0</v>
      </c>
      <c r="U581" s="15">
        <f>I581/$P581*100</f>
        <v>0</v>
      </c>
      <c r="V581" s="15">
        <f>J581/$P581*100</f>
        <v>0</v>
      </c>
      <c r="W581" s="15">
        <f>K581/$P581*100</f>
        <v>26</v>
      </c>
      <c r="X581" s="15">
        <f>M581/P581*100</f>
        <v>0</v>
      </c>
      <c r="Y581" s="15">
        <f>N581/Q581*100</f>
        <v>46</v>
      </c>
      <c r="Z581" s="15">
        <f>O581/Q581*100</f>
        <v>0</v>
      </c>
      <c r="AA581" s="63">
        <f>SUM(R581:Z581)</f>
        <v>100</v>
      </c>
      <c r="AB581" s="13" t="s">
        <v>253</v>
      </c>
      <c r="AC581" s="52"/>
      <c r="AD581" s="58"/>
      <c r="AE581" s="6">
        <v>0</v>
      </c>
    </row>
    <row r="582" spans="1:31">
      <c r="A582" s="43" t="s">
        <v>266</v>
      </c>
      <c r="B582" s="35">
        <v>40</v>
      </c>
      <c r="C582" s="13" t="s">
        <v>23</v>
      </c>
      <c r="D582" s="13">
        <v>18</v>
      </c>
      <c r="E582" s="22">
        <v>0.21464120370370368</v>
      </c>
      <c r="F582" s="13">
        <v>8</v>
      </c>
      <c r="G582" s="13">
        <v>3</v>
      </c>
      <c r="H582" s="13">
        <v>7</v>
      </c>
      <c r="I582" s="13"/>
      <c r="J582" s="13"/>
      <c r="K582" s="13">
        <v>14</v>
      </c>
      <c r="L582" s="13"/>
      <c r="M582" s="13"/>
      <c r="N582" s="13">
        <v>18</v>
      </c>
      <c r="O582" s="13"/>
      <c r="P582" s="13">
        <f>50-(L582)</f>
        <v>50</v>
      </c>
      <c r="Q582" s="13">
        <f>SUM(F582:O582)</f>
        <v>50</v>
      </c>
      <c r="R582" s="14">
        <f>F582/$P582*100</f>
        <v>16</v>
      </c>
      <c r="S582" s="15">
        <f>G582/$P582*100</f>
        <v>6</v>
      </c>
      <c r="T582" s="15">
        <f>H582/$P582*100</f>
        <v>14.000000000000002</v>
      </c>
      <c r="U582" s="15">
        <f>I582/$P582*100</f>
        <v>0</v>
      </c>
      <c r="V582" s="15">
        <f>J582/$P582*100</f>
        <v>0</v>
      </c>
      <c r="W582" s="15">
        <f>K582/$P582*100</f>
        <v>28.000000000000004</v>
      </c>
      <c r="X582" s="15">
        <f>M582/P582*100</f>
        <v>0</v>
      </c>
      <c r="Y582" s="15">
        <f>N582/Q582*100</f>
        <v>36</v>
      </c>
      <c r="Z582" s="15">
        <f>O582/Q582*100</f>
        <v>0</v>
      </c>
      <c r="AA582" s="63">
        <f>SUM(R582:Z582)</f>
        <v>100</v>
      </c>
      <c r="AB582" s="13" t="s">
        <v>253</v>
      </c>
      <c r="AC582" s="52"/>
      <c r="AD582" s="58"/>
      <c r="AE582" s="6">
        <v>0</v>
      </c>
    </row>
    <row r="583" spans="1:31">
      <c r="A583" s="43" t="s">
        <v>266</v>
      </c>
      <c r="B583" s="35">
        <v>40</v>
      </c>
      <c r="C583" s="13" t="s">
        <v>23</v>
      </c>
      <c r="D583" s="13">
        <v>19</v>
      </c>
      <c r="E583" s="22">
        <v>0.22320601851851851</v>
      </c>
      <c r="F583" s="13">
        <v>12</v>
      </c>
      <c r="G583" s="13"/>
      <c r="H583" s="13">
        <v>5</v>
      </c>
      <c r="I583" s="13"/>
      <c r="J583" s="13"/>
      <c r="K583" s="13">
        <v>8</v>
      </c>
      <c r="L583" s="13"/>
      <c r="M583" s="13"/>
      <c r="N583" s="13">
        <v>25</v>
      </c>
      <c r="O583" s="13"/>
      <c r="P583" s="13">
        <f>50-(L583)</f>
        <v>50</v>
      </c>
      <c r="Q583" s="13">
        <f>SUM(F583:O583)</f>
        <v>50</v>
      </c>
      <c r="R583" s="14">
        <f>F583/$P583*100</f>
        <v>24</v>
      </c>
      <c r="S583" s="15">
        <f>G583/$P583*100</f>
        <v>0</v>
      </c>
      <c r="T583" s="15">
        <f>H583/$P583*100</f>
        <v>10</v>
      </c>
      <c r="U583" s="15">
        <f>I583/$P583*100</f>
        <v>0</v>
      </c>
      <c r="V583" s="15">
        <f>J583/$P583*100</f>
        <v>0</v>
      </c>
      <c r="W583" s="15">
        <f>K583/$P583*100</f>
        <v>16</v>
      </c>
      <c r="X583" s="15">
        <f>M583/P583*100</f>
        <v>0</v>
      </c>
      <c r="Y583" s="15">
        <f>N583/Q583*100</f>
        <v>50</v>
      </c>
      <c r="Z583" s="15">
        <f>O583/Q583*100</f>
        <v>0</v>
      </c>
      <c r="AA583" s="63">
        <f>SUM(R583:Z583)</f>
        <v>100</v>
      </c>
      <c r="AB583" s="13" t="s">
        <v>253</v>
      </c>
      <c r="AC583" s="52"/>
      <c r="AD583" s="58"/>
      <c r="AE583" s="6">
        <v>0</v>
      </c>
    </row>
    <row r="584" spans="1:31">
      <c r="A584" s="43" t="s">
        <v>266</v>
      </c>
      <c r="B584" s="35">
        <v>40</v>
      </c>
      <c r="C584" s="13" t="s">
        <v>23</v>
      </c>
      <c r="D584" s="13">
        <v>20</v>
      </c>
      <c r="E584" s="22">
        <v>0.2341550925925926</v>
      </c>
      <c r="F584" s="13">
        <v>7</v>
      </c>
      <c r="G584" s="13">
        <v>1</v>
      </c>
      <c r="H584" s="13">
        <v>23</v>
      </c>
      <c r="I584" s="13"/>
      <c r="J584" s="13"/>
      <c r="K584" s="13">
        <v>12</v>
      </c>
      <c r="L584" s="13"/>
      <c r="M584" s="13"/>
      <c r="N584" s="13">
        <v>7</v>
      </c>
      <c r="O584" s="13"/>
      <c r="P584" s="13">
        <f>50-(L584)</f>
        <v>50</v>
      </c>
      <c r="Q584" s="13">
        <f>SUM(F584:O584)</f>
        <v>50</v>
      </c>
      <c r="R584" s="14">
        <f>F584/$P584*100</f>
        <v>14.000000000000002</v>
      </c>
      <c r="S584" s="15">
        <f>G584/$P584*100</f>
        <v>2</v>
      </c>
      <c r="T584" s="15">
        <f>H584/$P584*100</f>
        <v>46</v>
      </c>
      <c r="U584" s="15">
        <f>I584/$P584*100</f>
        <v>0</v>
      </c>
      <c r="V584" s="15">
        <f>J584/$P584*100</f>
        <v>0</v>
      </c>
      <c r="W584" s="15">
        <f>K584/$P584*100</f>
        <v>24</v>
      </c>
      <c r="X584" s="15">
        <f>M584/P584*100</f>
        <v>0</v>
      </c>
      <c r="Y584" s="15">
        <f>N584/Q584*100</f>
        <v>14.000000000000002</v>
      </c>
      <c r="Z584" s="15">
        <f>O584/Q584*100</f>
        <v>0</v>
      </c>
      <c r="AA584" s="63">
        <f>SUM(R584:Z584)</f>
        <v>100</v>
      </c>
      <c r="AB584" s="13" t="s">
        <v>253</v>
      </c>
      <c r="AC584" s="52"/>
      <c r="AD584" s="58"/>
      <c r="AE584" s="6">
        <v>0</v>
      </c>
    </row>
    <row r="585" spans="1:31">
      <c r="A585" s="43" t="s">
        <v>266</v>
      </c>
      <c r="B585" s="35">
        <v>40</v>
      </c>
      <c r="C585" s="13" t="s">
        <v>23</v>
      </c>
      <c r="D585" s="13">
        <v>21</v>
      </c>
      <c r="E585" s="22">
        <v>0.24258101851851852</v>
      </c>
      <c r="F585" s="13">
        <v>13</v>
      </c>
      <c r="G585" s="13">
        <v>8</v>
      </c>
      <c r="H585" s="13">
        <v>5</v>
      </c>
      <c r="I585" s="13">
        <v>12</v>
      </c>
      <c r="J585" s="13"/>
      <c r="K585" s="13">
        <v>6</v>
      </c>
      <c r="L585" s="13">
        <v>2</v>
      </c>
      <c r="M585" s="13"/>
      <c r="N585" s="13">
        <v>4</v>
      </c>
      <c r="O585" s="13"/>
      <c r="P585" s="13">
        <f>50-(L585)</f>
        <v>48</v>
      </c>
      <c r="Q585" s="13">
        <f>SUM(F585:O585)</f>
        <v>50</v>
      </c>
      <c r="R585" s="14">
        <f>F585/$P585*100</f>
        <v>27.083333333333332</v>
      </c>
      <c r="S585" s="15">
        <f>G585/$P585*100</f>
        <v>16.666666666666664</v>
      </c>
      <c r="T585" s="15">
        <f>H585/$P585*100</f>
        <v>10.416666666666668</v>
      </c>
      <c r="U585" s="15">
        <f>I585/$P585*100</f>
        <v>25</v>
      </c>
      <c r="V585" s="15">
        <f>J585/$P585*100</f>
        <v>0</v>
      </c>
      <c r="W585" s="15">
        <f>K585/$P585*100</f>
        <v>12.5</v>
      </c>
      <c r="X585" s="15">
        <f>M585/P585*100</f>
        <v>0</v>
      </c>
      <c r="Y585" s="15">
        <f>N585/Q585*100</f>
        <v>8</v>
      </c>
      <c r="Z585" s="15">
        <f>O585/Q585*100</f>
        <v>0</v>
      </c>
      <c r="AA585" s="63">
        <f>SUM(R585:Z585)</f>
        <v>99.666666666666671</v>
      </c>
      <c r="AB585" s="13" t="s">
        <v>253</v>
      </c>
      <c r="AC585" s="52"/>
      <c r="AD585" s="58"/>
      <c r="AE585" s="6">
        <v>0</v>
      </c>
    </row>
    <row r="586" spans="1:31">
      <c r="A586" s="43" t="s">
        <v>266</v>
      </c>
      <c r="B586" s="35">
        <v>40</v>
      </c>
      <c r="C586" s="13" t="s">
        <v>23</v>
      </c>
      <c r="D586" s="13">
        <v>22</v>
      </c>
      <c r="E586" s="22">
        <v>0.25160879629629629</v>
      </c>
      <c r="F586" s="13">
        <v>4</v>
      </c>
      <c r="G586" s="13"/>
      <c r="H586" s="13">
        <v>22</v>
      </c>
      <c r="I586" s="13">
        <v>1</v>
      </c>
      <c r="J586" s="13"/>
      <c r="K586" s="13">
        <v>19</v>
      </c>
      <c r="L586" s="13">
        <v>1</v>
      </c>
      <c r="M586" s="13"/>
      <c r="N586" s="13">
        <v>3</v>
      </c>
      <c r="O586" s="13"/>
      <c r="P586" s="13">
        <f>50-(L586)</f>
        <v>49</v>
      </c>
      <c r="Q586" s="13">
        <f>SUM(F586:O586)</f>
        <v>50</v>
      </c>
      <c r="R586" s="14">
        <f>F586/$P586*100</f>
        <v>8.1632653061224492</v>
      </c>
      <c r="S586" s="15">
        <f>G586/$P586*100</f>
        <v>0</v>
      </c>
      <c r="T586" s="15">
        <f>H586/$P586*100</f>
        <v>44.897959183673471</v>
      </c>
      <c r="U586" s="15">
        <f>I586/$P586*100</f>
        <v>2.0408163265306123</v>
      </c>
      <c r="V586" s="15">
        <f>J586/$P586*100</f>
        <v>0</v>
      </c>
      <c r="W586" s="15">
        <f>K586/$P586*100</f>
        <v>38.775510204081634</v>
      </c>
      <c r="X586" s="15">
        <f>M586/P586*100</f>
        <v>0</v>
      </c>
      <c r="Y586" s="15">
        <f>N586/Q586*100</f>
        <v>6</v>
      </c>
      <c r="Z586" s="15">
        <f>O586/Q586*100</f>
        <v>0</v>
      </c>
      <c r="AA586" s="63">
        <f>SUM(R586:Z586)</f>
        <v>99.877551020408163</v>
      </c>
      <c r="AB586" s="13" t="s">
        <v>253</v>
      </c>
      <c r="AC586" s="52"/>
      <c r="AD586" s="58"/>
      <c r="AE586" s="6">
        <v>0</v>
      </c>
    </row>
    <row r="587" spans="1:31">
      <c r="A587" s="43" t="s">
        <v>266</v>
      </c>
      <c r="B587" s="35">
        <v>40</v>
      </c>
      <c r="C587" s="13" t="s">
        <v>23</v>
      </c>
      <c r="D587" s="13">
        <v>23</v>
      </c>
      <c r="E587" s="22">
        <v>0.26195601851851852</v>
      </c>
      <c r="F587" s="13">
        <v>12</v>
      </c>
      <c r="G587" s="13"/>
      <c r="H587" s="13">
        <v>9</v>
      </c>
      <c r="I587" s="13">
        <v>5</v>
      </c>
      <c r="J587" s="13"/>
      <c r="K587" s="13">
        <v>22</v>
      </c>
      <c r="L587" s="13">
        <v>2</v>
      </c>
      <c r="M587" s="13"/>
      <c r="N587" s="13"/>
      <c r="O587" s="13"/>
      <c r="P587" s="13">
        <f>50-(L587)</f>
        <v>48</v>
      </c>
      <c r="Q587" s="13">
        <f>SUM(F587:O587)</f>
        <v>50</v>
      </c>
      <c r="R587" s="14">
        <f>F587/$P587*100</f>
        <v>25</v>
      </c>
      <c r="S587" s="15">
        <f>G587/$P587*100</f>
        <v>0</v>
      </c>
      <c r="T587" s="15">
        <f>H587/$P587*100</f>
        <v>18.75</v>
      </c>
      <c r="U587" s="15">
        <f>I587/$P587*100</f>
        <v>10.416666666666668</v>
      </c>
      <c r="V587" s="15">
        <f>J587/$P587*100</f>
        <v>0</v>
      </c>
      <c r="W587" s="15">
        <f>K587/$P587*100</f>
        <v>45.833333333333329</v>
      </c>
      <c r="X587" s="15">
        <f>M587/P587*100</f>
        <v>0</v>
      </c>
      <c r="Y587" s="15">
        <f>N587/Q587*100</f>
        <v>0</v>
      </c>
      <c r="Z587" s="15">
        <f>O587/Q587*100</f>
        <v>0</v>
      </c>
      <c r="AA587" s="63">
        <f>SUM(R587:Z587)</f>
        <v>100</v>
      </c>
      <c r="AB587" s="13" t="s">
        <v>253</v>
      </c>
      <c r="AC587" s="52"/>
      <c r="AD587" s="58"/>
      <c r="AE587" s="6">
        <v>0</v>
      </c>
    </row>
    <row r="588" spans="1:31">
      <c r="A588" s="43" t="s">
        <v>266</v>
      </c>
      <c r="B588" s="35">
        <v>40</v>
      </c>
      <c r="C588" s="13" t="s">
        <v>23</v>
      </c>
      <c r="D588" s="13">
        <v>24</v>
      </c>
      <c r="E588" s="22">
        <v>0.2711689814814815</v>
      </c>
      <c r="F588" s="13">
        <v>18</v>
      </c>
      <c r="G588" s="13">
        <v>5</v>
      </c>
      <c r="H588" s="13">
        <v>9</v>
      </c>
      <c r="I588" s="13">
        <v>3</v>
      </c>
      <c r="J588" s="13"/>
      <c r="K588" s="13">
        <v>6</v>
      </c>
      <c r="L588" s="13">
        <v>2</v>
      </c>
      <c r="M588" s="13"/>
      <c r="N588" s="13">
        <v>7</v>
      </c>
      <c r="O588" s="13"/>
      <c r="P588" s="13">
        <f>50-(L588)</f>
        <v>48</v>
      </c>
      <c r="Q588" s="13">
        <f>SUM(F588:O588)</f>
        <v>50</v>
      </c>
      <c r="R588" s="14">
        <f>F588/$P588*100</f>
        <v>37.5</v>
      </c>
      <c r="S588" s="15">
        <f>G588/$P588*100</f>
        <v>10.416666666666668</v>
      </c>
      <c r="T588" s="15">
        <f>H588/$P588*100</f>
        <v>18.75</v>
      </c>
      <c r="U588" s="15">
        <f>I588/$P588*100</f>
        <v>6.25</v>
      </c>
      <c r="V588" s="15">
        <f>J588/$P588*100</f>
        <v>0</v>
      </c>
      <c r="W588" s="15">
        <f>K588/$P588*100</f>
        <v>12.5</v>
      </c>
      <c r="X588" s="15">
        <f>M588/P588*100</f>
        <v>0</v>
      </c>
      <c r="Y588" s="15">
        <f>N588/Q588*100</f>
        <v>14.000000000000002</v>
      </c>
      <c r="Z588" s="15">
        <f>O588/Q588*100</f>
        <v>0</v>
      </c>
      <c r="AA588" s="63">
        <f>SUM(R588:Z588)</f>
        <v>99.416666666666671</v>
      </c>
      <c r="AB588" s="13" t="s">
        <v>253</v>
      </c>
      <c r="AC588" s="52"/>
      <c r="AD588" s="58"/>
      <c r="AE588" s="6">
        <v>0</v>
      </c>
    </row>
    <row r="589" spans="1:31">
      <c r="A589" s="43" t="s">
        <v>266</v>
      </c>
      <c r="B589" s="35">
        <v>40</v>
      </c>
      <c r="C589" s="13" t="s">
        <v>23</v>
      </c>
      <c r="D589" s="13">
        <v>25</v>
      </c>
      <c r="E589" s="22">
        <v>0.27987268518518521</v>
      </c>
      <c r="F589" s="13">
        <v>23</v>
      </c>
      <c r="G589" s="13">
        <v>2</v>
      </c>
      <c r="H589" s="13"/>
      <c r="I589" s="13"/>
      <c r="J589" s="13"/>
      <c r="K589" s="13">
        <v>11</v>
      </c>
      <c r="L589" s="13">
        <v>5</v>
      </c>
      <c r="M589" s="13"/>
      <c r="N589" s="13">
        <v>9</v>
      </c>
      <c r="O589" s="13"/>
      <c r="P589" s="13">
        <f>50-(L589)</f>
        <v>45</v>
      </c>
      <c r="Q589" s="13">
        <f>SUM(F589:O589)</f>
        <v>50</v>
      </c>
      <c r="R589" s="14">
        <f>F589/$P589*100</f>
        <v>51.111111111111107</v>
      </c>
      <c r="S589" s="15">
        <f>G589/$P589*100</f>
        <v>4.4444444444444446</v>
      </c>
      <c r="T589" s="15">
        <f>H589/$P589*100</f>
        <v>0</v>
      </c>
      <c r="U589" s="15">
        <f>I589/$P589*100</f>
        <v>0</v>
      </c>
      <c r="V589" s="15">
        <f>J589/$P589*100</f>
        <v>0</v>
      </c>
      <c r="W589" s="15">
        <f>K589/$P589*100</f>
        <v>24.444444444444443</v>
      </c>
      <c r="X589" s="15">
        <f>M589/P589*100</f>
        <v>0</v>
      </c>
      <c r="Y589" s="15">
        <f>N589/Q589*100</f>
        <v>18</v>
      </c>
      <c r="Z589" s="15">
        <f>O589/Q589*100</f>
        <v>0</v>
      </c>
      <c r="AA589" s="63">
        <f>SUM(R589:Z589)</f>
        <v>98</v>
      </c>
      <c r="AB589" s="13" t="s">
        <v>253</v>
      </c>
      <c r="AC589" s="52"/>
      <c r="AD589" s="58"/>
      <c r="AE589" s="6">
        <v>0</v>
      </c>
    </row>
    <row r="590" spans="1:31">
      <c r="A590" s="43" t="s">
        <v>266</v>
      </c>
      <c r="B590" s="35">
        <v>40</v>
      </c>
      <c r="C590" s="13" t="s">
        <v>23</v>
      </c>
      <c r="D590" s="13">
        <v>26</v>
      </c>
      <c r="E590" s="22">
        <v>0.28913194444444446</v>
      </c>
      <c r="F590" s="13">
        <v>8</v>
      </c>
      <c r="G590" s="13">
        <v>4</v>
      </c>
      <c r="H590" s="13">
        <v>15</v>
      </c>
      <c r="I590" s="13">
        <v>2</v>
      </c>
      <c r="J590" s="13"/>
      <c r="K590" s="13">
        <v>10</v>
      </c>
      <c r="L590" s="13">
        <v>3</v>
      </c>
      <c r="M590" s="13"/>
      <c r="N590" s="13">
        <v>8</v>
      </c>
      <c r="O590" s="13"/>
      <c r="P590" s="13">
        <f>50-(L590)</f>
        <v>47</v>
      </c>
      <c r="Q590" s="13">
        <f>SUM(F590:O590)</f>
        <v>50</v>
      </c>
      <c r="R590" s="14">
        <f>F590/$P590*100</f>
        <v>17.021276595744681</v>
      </c>
      <c r="S590" s="15">
        <f>G590/$P590*100</f>
        <v>8.5106382978723403</v>
      </c>
      <c r="T590" s="15">
        <f>H590/$P590*100</f>
        <v>31.914893617021278</v>
      </c>
      <c r="U590" s="15">
        <f>I590/$P590*100</f>
        <v>4.2553191489361701</v>
      </c>
      <c r="V590" s="15">
        <f>J590/$P590*100</f>
        <v>0</v>
      </c>
      <c r="W590" s="15">
        <f>K590/$P590*100</f>
        <v>21.276595744680851</v>
      </c>
      <c r="X590" s="15">
        <f>M590/P590*100</f>
        <v>0</v>
      </c>
      <c r="Y590" s="15">
        <f>N590/Q590*100</f>
        <v>16</v>
      </c>
      <c r="Z590" s="15">
        <f>O590/Q590*100</f>
        <v>0</v>
      </c>
      <c r="AA590" s="63">
        <f>SUM(R590:Z590)</f>
        <v>98.978723404255319</v>
      </c>
      <c r="AB590" s="13" t="s">
        <v>253</v>
      </c>
      <c r="AC590" s="52"/>
      <c r="AD590" s="58"/>
      <c r="AE590" s="6">
        <v>0</v>
      </c>
    </row>
    <row r="591" spans="1:31">
      <c r="A591" s="43" t="s">
        <v>266</v>
      </c>
      <c r="B591" s="35">
        <v>40</v>
      </c>
      <c r="C591" s="13" t="s">
        <v>23</v>
      </c>
      <c r="D591" s="13">
        <v>27</v>
      </c>
      <c r="E591" s="22">
        <v>0.29799768518518516</v>
      </c>
      <c r="F591" s="13">
        <v>7</v>
      </c>
      <c r="G591" s="13">
        <v>1</v>
      </c>
      <c r="H591" s="13">
        <v>9</v>
      </c>
      <c r="I591" s="13">
        <v>2</v>
      </c>
      <c r="J591" s="13"/>
      <c r="K591" s="13">
        <v>13</v>
      </c>
      <c r="L591" s="13"/>
      <c r="M591" s="13"/>
      <c r="N591" s="13">
        <v>18</v>
      </c>
      <c r="O591" s="13"/>
      <c r="P591" s="13">
        <f>50-(L591)</f>
        <v>50</v>
      </c>
      <c r="Q591" s="13">
        <f>SUM(F591:O591)</f>
        <v>50</v>
      </c>
      <c r="R591" s="14">
        <f>F591/$P591*100</f>
        <v>14.000000000000002</v>
      </c>
      <c r="S591" s="15">
        <f>G591/$P591*100</f>
        <v>2</v>
      </c>
      <c r="T591" s="15">
        <f>H591/$P591*100</f>
        <v>18</v>
      </c>
      <c r="U591" s="15">
        <f>I591/$P591*100</f>
        <v>4</v>
      </c>
      <c r="V591" s="15">
        <f>J591/$P591*100</f>
        <v>0</v>
      </c>
      <c r="W591" s="15">
        <f>K591/$P591*100</f>
        <v>26</v>
      </c>
      <c r="X591" s="15">
        <f>M591/P591*100</f>
        <v>0</v>
      </c>
      <c r="Y591" s="15">
        <f>N591/Q591*100</f>
        <v>36</v>
      </c>
      <c r="Z591" s="15">
        <f>O591/Q591*100</f>
        <v>0</v>
      </c>
      <c r="AA591" s="63">
        <f>SUM(R591:Z591)</f>
        <v>100</v>
      </c>
      <c r="AB591" s="13" t="s">
        <v>253</v>
      </c>
      <c r="AC591" s="52"/>
      <c r="AD591" s="58"/>
      <c r="AE591" s="6">
        <v>0</v>
      </c>
    </row>
    <row r="592" spans="1:31">
      <c r="A592" s="43" t="s">
        <v>266</v>
      </c>
      <c r="B592" s="35">
        <v>40</v>
      </c>
      <c r="C592" s="13" t="s">
        <v>23</v>
      </c>
      <c r="D592" s="13">
        <v>28</v>
      </c>
      <c r="E592" s="22">
        <v>0.30769675925925927</v>
      </c>
      <c r="F592" s="13">
        <v>11</v>
      </c>
      <c r="G592" s="13"/>
      <c r="H592" s="13">
        <v>8</v>
      </c>
      <c r="I592" s="13"/>
      <c r="J592" s="13">
        <v>3</v>
      </c>
      <c r="K592" s="13">
        <v>19</v>
      </c>
      <c r="L592" s="13"/>
      <c r="M592" s="13"/>
      <c r="N592" s="13">
        <v>9</v>
      </c>
      <c r="O592" s="13"/>
      <c r="P592" s="13">
        <f>50-(L592)</f>
        <v>50</v>
      </c>
      <c r="Q592" s="13">
        <f>SUM(F592:O592)</f>
        <v>50</v>
      </c>
      <c r="R592" s="14">
        <f>F592/$P592*100</f>
        <v>22</v>
      </c>
      <c r="S592" s="15">
        <f>G592/$P592*100</f>
        <v>0</v>
      </c>
      <c r="T592" s="15">
        <f>H592/$P592*100</f>
        <v>16</v>
      </c>
      <c r="U592" s="15">
        <f>I592/$P592*100</f>
        <v>0</v>
      </c>
      <c r="V592" s="15">
        <f>J592/$P592*100</f>
        <v>6</v>
      </c>
      <c r="W592" s="15">
        <f>K592/$P592*100</f>
        <v>38</v>
      </c>
      <c r="X592" s="15">
        <f>M592/P592*100</f>
        <v>0</v>
      </c>
      <c r="Y592" s="15">
        <f>N592/Q592*100</f>
        <v>18</v>
      </c>
      <c r="Z592" s="15">
        <f>O592/Q592*100</f>
        <v>0</v>
      </c>
      <c r="AA592" s="63">
        <f>SUM(R592:Z592)</f>
        <v>100</v>
      </c>
      <c r="AB592" s="13" t="s">
        <v>253</v>
      </c>
      <c r="AC592" s="52"/>
      <c r="AD592" s="58"/>
      <c r="AE592" s="6">
        <v>0</v>
      </c>
    </row>
    <row r="593" spans="1:31">
      <c r="A593" s="43" t="s">
        <v>266</v>
      </c>
      <c r="B593" s="35">
        <v>40</v>
      </c>
      <c r="C593" s="13" t="s">
        <v>23</v>
      </c>
      <c r="D593" s="13">
        <v>29</v>
      </c>
      <c r="E593" s="22">
        <v>0.31540509259259258</v>
      </c>
      <c r="F593" s="13">
        <v>2</v>
      </c>
      <c r="G593" s="13">
        <v>3</v>
      </c>
      <c r="H593" s="13">
        <v>24</v>
      </c>
      <c r="I593" s="13">
        <v>3</v>
      </c>
      <c r="J593" s="13"/>
      <c r="K593" s="13">
        <v>11</v>
      </c>
      <c r="L593" s="13">
        <v>1</v>
      </c>
      <c r="M593" s="13"/>
      <c r="N593" s="13">
        <v>6</v>
      </c>
      <c r="O593" s="13"/>
      <c r="P593" s="13">
        <f>50-(L593)</f>
        <v>49</v>
      </c>
      <c r="Q593" s="13">
        <f>SUM(F593:O593)</f>
        <v>50</v>
      </c>
      <c r="R593" s="14">
        <f>F593/$P593*100</f>
        <v>4.0816326530612246</v>
      </c>
      <c r="S593" s="15">
        <f>G593/$P593*100</f>
        <v>6.1224489795918364</v>
      </c>
      <c r="T593" s="15">
        <f>H593/$P593*100</f>
        <v>48.979591836734691</v>
      </c>
      <c r="U593" s="15">
        <f>I593/$P593*100</f>
        <v>6.1224489795918364</v>
      </c>
      <c r="V593" s="15">
        <f>J593/$P593*100</f>
        <v>0</v>
      </c>
      <c r="W593" s="15">
        <f>K593/$P593*100</f>
        <v>22.448979591836736</v>
      </c>
      <c r="X593" s="15">
        <f>M593/P593*100</f>
        <v>0</v>
      </c>
      <c r="Y593" s="15">
        <f>N593/Q593*100</f>
        <v>12</v>
      </c>
      <c r="Z593" s="15">
        <f>O593/Q593*100</f>
        <v>0</v>
      </c>
      <c r="AA593" s="63">
        <f>SUM(R593:Z593)</f>
        <v>99.755102040816325</v>
      </c>
      <c r="AB593" s="13" t="s">
        <v>253</v>
      </c>
      <c r="AC593" s="52"/>
      <c r="AD593" s="58"/>
      <c r="AE593" s="6">
        <v>0</v>
      </c>
    </row>
    <row r="594" spans="1:31">
      <c r="A594" s="43" t="s">
        <v>266</v>
      </c>
      <c r="B594" s="35">
        <v>40</v>
      </c>
      <c r="C594" s="13" t="s">
        <v>23</v>
      </c>
      <c r="D594" s="13">
        <v>30</v>
      </c>
      <c r="E594" s="22">
        <v>0.32450231481481479</v>
      </c>
      <c r="F594" s="13">
        <v>17</v>
      </c>
      <c r="G594" s="13">
        <v>1</v>
      </c>
      <c r="H594" s="13">
        <v>9</v>
      </c>
      <c r="I594" s="13">
        <v>6</v>
      </c>
      <c r="J594" s="13"/>
      <c r="K594" s="13">
        <v>6</v>
      </c>
      <c r="L594" s="13">
        <v>7</v>
      </c>
      <c r="M594" s="13"/>
      <c r="N594" s="13">
        <v>4</v>
      </c>
      <c r="O594" s="13"/>
      <c r="P594" s="13">
        <f>50-(L594)</f>
        <v>43</v>
      </c>
      <c r="Q594" s="13">
        <f>SUM(F594:O594)</f>
        <v>50</v>
      </c>
      <c r="R594" s="14">
        <f>F594/$P594*100</f>
        <v>39.534883720930232</v>
      </c>
      <c r="S594" s="15">
        <f>G594/$P594*100</f>
        <v>2.3255813953488373</v>
      </c>
      <c r="T594" s="15">
        <f>H594/$P594*100</f>
        <v>20.930232558139537</v>
      </c>
      <c r="U594" s="15">
        <f>I594/$P594*100</f>
        <v>13.953488372093023</v>
      </c>
      <c r="V594" s="15">
        <f>J594/$P594*100</f>
        <v>0</v>
      </c>
      <c r="W594" s="15">
        <f>K594/$P594*100</f>
        <v>13.953488372093023</v>
      </c>
      <c r="X594" s="15">
        <f>M594/P594*100</f>
        <v>0</v>
      </c>
      <c r="Y594" s="15">
        <f>N594/Q594*100</f>
        <v>8</v>
      </c>
      <c r="Z594" s="15">
        <f>O594/Q594*100</f>
        <v>0</v>
      </c>
      <c r="AA594" s="63">
        <f>SUM(R594:Z594)</f>
        <v>98.697674418604649</v>
      </c>
      <c r="AB594" s="13" t="s">
        <v>253</v>
      </c>
      <c r="AC594" s="52"/>
      <c r="AD594" s="58"/>
      <c r="AE594" s="6">
        <v>0</v>
      </c>
    </row>
    <row r="595" spans="1:31">
      <c r="A595" s="43" t="s">
        <v>266</v>
      </c>
      <c r="B595" s="35">
        <v>60</v>
      </c>
      <c r="C595" s="13" t="s">
        <v>23</v>
      </c>
      <c r="D595" s="13">
        <v>1</v>
      </c>
      <c r="E595" s="22">
        <v>0.53626157407407404</v>
      </c>
      <c r="F595" s="13">
        <v>5</v>
      </c>
      <c r="G595" s="13">
        <v>1</v>
      </c>
      <c r="H595" s="13"/>
      <c r="I595" s="13">
        <v>13</v>
      </c>
      <c r="J595" s="13"/>
      <c r="K595" s="13">
        <v>18</v>
      </c>
      <c r="L595" s="13">
        <v>3</v>
      </c>
      <c r="M595" s="13"/>
      <c r="N595" s="13">
        <v>10</v>
      </c>
      <c r="O595" s="13"/>
      <c r="P595" s="13">
        <f>50-(L595)</f>
        <v>47</v>
      </c>
      <c r="Q595" s="13">
        <f>SUM(F595:O595)</f>
        <v>50</v>
      </c>
      <c r="R595" s="14">
        <f>F595/$P595*100</f>
        <v>10.638297872340425</v>
      </c>
      <c r="S595" s="15">
        <f>G595/$P595*100</f>
        <v>2.1276595744680851</v>
      </c>
      <c r="T595" s="15">
        <f>H595/$P595*100</f>
        <v>0</v>
      </c>
      <c r="U595" s="15">
        <f>I595/$P595*100</f>
        <v>27.659574468085108</v>
      </c>
      <c r="V595" s="15">
        <f>J595/$P595*100</f>
        <v>0</v>
      </c>
      <c r="W595" s="15">
        <f>K595/$P595*100</f>
        <v>38.297872340425535</v>
      </c>
      <c r="X595" s="15">
        <f>M595/P595*100</f>
        <v>0</v>
      </c>
      <c r="Y595" s="15">
        <f>N595/Q595*100</f>
        <v>20</v>
      </c>
      <c r="Z595" s="15">
        <f>O595/Q595*100</f>
        <v>0</v>
      </c>
      <c r="AA595" s="63">
        <f>SUM(R595:Z595)</f>
        <v>98.723404255319153</v>
      </c>
      <c r="AB595" s="13" t="s">
        <v>253</v>
      </c>
      <c r="AC595" s="52"/>
      <c r="AD595" s="58"/>
      <c r="AE595" s="6">
        <v>0</v>
      </c>
    </row>
    <row r="596" spans="1:31">
      <c r="A596" s="43" t="s">
        <v>266</v>
      </c>
      <c r="B596" s="35">
        <v>60</v>
      </c>
      <c r="C596" s="13" t="s">
        <v>23</v>
      </c>
      <c r="D596" s="13">
        <v>3</v>
      </c>
      <c r="E596" s="22">
        <v>0.55364583333333328</v>
      </c>
      <c r="F596" s="13">
        <v>9</v>
      </c>
      <c r="G596" s="13">
        <v>6</v>
      </c>
      <c r="H596" s="13">
        <v>1</v>
      </c>
      <c r="I596" s="13">
        <v>6</v>
      </c>
      <c r="J596" s="13"/>
      <c r="K596" s="13"/>
      <c r="L596" s="13">
        <v>6</v>
      </c>
      <c r="M596" s="13"/>
      <c r="N596" s="13">
        <v>22</v>
      </c>
      <c r="O596" s="13"/>
      <c r="P596" s="13">
        <f>50-(L596)</f>
        <v>44</v>
      </c>
      <c r="Q596" s="13">
        <f>SUM(F596:O596)</f>
        <v>50</v>
      </c>
      <c r="R596" s="14">
        <f>F596/$P596*100</f>
        <v>20.454545454545457</v>
      </c>
      <c r="S596" s="15">
        <f>G596/$P596*100</f>
        <v>13.636363636363635</v>
      </c>
      <c r="T596" s="15">
        <f>H596/$P596*100</f>
        <v>2.2727272727272729</v>
      </c>
      <c r="U596" s="15">
        <f>I596/$P596*100</f>
        <v>13.636363636363635</v>
      </c>
      <c r="V596" s="15">
        <f>J596/$P596*100</f>
        <v>0</v>
      </c>
      <c r="W596" s="15">
        <f>K596/$P596*100</f>
        <v>0</v>
      </c>
      <c r="X596" s="15">
        <f>M596/P596*100</f>
        <v>0</v>
      </c>
      <c r="Y596" s="15">
        <f>N596/Q596*100</f>
        <v>44</v>
      </c>
      <c r="Z596" s="15">
        <f>O596/Q596*100</f>
        <v>0</v>
      </c>
      <c r="AA596" s="63">
        <f>SUM(R596:Z596)</f>
        <v>94</v>
      </c>
      <c r="AB596" s="13" t="s">
        <v>253</v>
      </c>
      <c r="AC596" s="52"/>
      <c r="AD596" s="58"/>
      <c r="AE596" s="6">
        <v>0</v>
      </c>
    </row>
    <row r="597" spans="1:31" s="12" customFormat="1">
      <c r="A597" s="43" t="s">
        <v>266</v>
      </c>
      <c r="B597" s="35">
        <v>60</v>
      </c>
      <c r="C597" s="13" t="s">
        <v>23</v>
      </c>
      <c r="D597" s="13">
        <v>4</v>
      </c>
      <c r="E597" s="22">
        <v>0.56403935185185183</v>
      </c>
      <c r="F597" s="13">
        <v>3</v>
      </c>
      <c r="G597" s="13"/>
      <c r="H597" s="13">
        <v>3</v>
      </c>
      <c r="I597" s="13">
        <v>6</v>
      </c>
      <c r="J597" s="13"/>
      <c r="K597" s="13">
        <v>10</v>
      </c>
      <c r="L597" s="13">
        <v>3</v>
      </c>
      <c r="M597" s="13"/>
      <c r="N597" s="13">
        <v>25</v>
      </c>
      <c r="O597" s="13"/>
      <c r="P597" s="13">
        <f>50-(L597)</f>
        <v>47</v>
      </c>
      <c r="Q597" s="13">
        <f>SUM(F597:O597)</f>
        <v>50</v>
      </c>
      <c r="R597" s="14">
        <f>F597/$P597*100</f>
        <v>6.3829787234042552</v>
      </c>
      <c r="S597" s="15">
        <f>G597/$P597*100</f>
        <v>0</v>
      </c>
      <c r="T597" s="15">
        <f>H597/$P597*100</f>
        <v>6.3829787234042552</v>
      </c>
      <c r="U597" s="15">
        <f>I597/$P597*100</f>
        <v>12.76595744680851</v>
      </c>
      <c r="V597" s="15">
        <f>J597/$P597*100</f>
        <v>0</v>
      </c>
      <c r="W597" s="15">
        <f>K597/$P597*100</f>
        <v>21.276595744680851</v>
      </c>
      <c r="X597" s="15">
        <f>M597/P597*100</f>
        <v>0</v>
      </c>
      <c r="Y597" s="15">
        <f>N597/Q597*100</f>
        <v>50</v>
      </c>
      <c r="Z597" s="15">
        <f>O597/Q597*100</f>
        <v>0</v>
      </c>
      <c r="AA597" s="63">
        <f>SUM(R597:Z597)</f>
        <v>96.808510638297875</v>
      </c>
      <c r="AB597" s="13" t="s">
        <v>253</v>
      </c>
      <c r="AC597" s="52"/>
      <c r="AD597" s="58"/>
      <c r="AE597" s="6">
        <v>0</v>
      </c>
    </row>
    <row r="598" spans="1:31">
      <c r="A598" s="43" t="s">
        <v>266</v>
      </c>
      <c r="B598" s="35">
        <v>60</v>
      </c>
      <c r="C598" s="13" t="s">
        <v>23</v>
      </c>
      <c r="D598" s="13">
        <v>5</v>
      </c>
      <c r="E598" s="22">
        <v>0.57390046296296293</v>
      </c>
      <c r="F598" s="13">
        <v>1</v>
      </c>
      <c r="G598" s="13">
        <v>2</v>
      </c>
      <c r="H598" s="13">
        <v>1</v>
      </c>
      <c r="I598" s="13">
        <v>22</v>
      </c>
      <c r="J598" s="13"/>
      <c r="K598" s="13">
        <v>4</v>
      </c>
      <c r="L598" s="13"/>
      <c r="M598" s="13"/>
      <c r="N598" s="13">
        <v>20</v>
      </c>
      <c r="O598" s="13"/>
      <c r="P598" s="13">
        <f>50-(L598)</f>
        <v>50</v>
      </c>
      <c r="Q598" s="13">
        <f>SUM(F598:O598)</f>
        <v>50</v>
      </c>
      <c r="R598" s="14">
        <f>F598/$P598*100</f>
        <v>2</v>
      </c>
      <c r="S598" s="15">
        <f>G598/$P598*100</f>
        <v>4</v>
      </c>
      <c r="T598" s="15">
        <f>H598/$P598*100</f>
        <v>2</v>
      </c>
      <c r="U598" s="15">
        <f>I598/$P598*100</f>
        <v>44</v>
      </c>
      <c r="V598" s="15">
        <f>J598/$P598*100</f>
        <v>0</v>
      </c>
      <c r="W598" s="15">
        <f>K598/$P598*100</f>
        <v>8</v>
      </c>
      <c r="X598" s="15">
        <f>M598/P598*100</f>
        <v>0</v>
      </c>
      <c r="Y598" s="15">
        <f>N598/Q598*100</f>
        <v>40</v>
      </c>
      <c r="Z598" s="15">
        <f>O598/Q598*100</f>
        <v>0</v>
      </c>
      <c r="AA598" s="63">
        <f>SUM(R598:Z598)</f>
        <v>100</v>
      </c>
      <c r="AB598" s="13" t="s">
        <v>253</v>
      </c>
      <c r="AC598" s="52"/>
      <c r="AD598" s="58"/>
      <c r="AE598" s="6">
        <v>0</v>
      </c>
    </row>
    <row r="599" spans="1:31">
      <c r="A599" s="43" t="s">
        <v>266</v>
      </c>
      <c r="B599" s="35">
        <v>60</v>
      </c>
      <c r="C599" s="13" t="s">
        <v>23</v>
      </c>
      <c r="D599" s="13">
        <v>6</v>
      </c>
      <c r="E599" s="22">
        <v>0.58079861111111108</v>
      </c>
      <c r="F599" s="13">
        <v>15</v>
      </c>
      <c r="G599" s="13"/>
      <c r="H599" s="13"/>
      <c r="I599" s="13">
        <v>9</v>
      </c>
      <c r="J599" s="13"/>
      <c r="K599" s="13">
        <v>10</v>
      </c>
      <c r="L599" s="13">
        <v>4</v>
      </c>
      <c r="M599" s="13"/>
      <c r="N599" s="13">
        <v>12</v>
      </c>
      <c r="O599" s="13"/>
      <c r="P599" s="13">
        <f>50-(L599)</f>
        <v>46</v>
      </c>
      <c r="Q599" s="13">
        <f>SUM(F599:O599)</f>
        <v>50</v>
      </c>
      <c r="R599" s="14">
        <f>F599/$P599*100</f>
        <v>32.608695652173914</v>
      </c>
      <c r="S599" s="15">
        <f>G599/$P599*100</f>
        <v>0</v>
      </c>
      <c r="T599" s="15">
        <f>H599/$P599*100</f>
        <v>0</v>
      </c>
      <c r="U599" s="15">
        <f>I599/$P599*100</f>
        <v>19.565217391304348</v>
      </c>
      <c r="V599" s="15">
        <f>J599/$P599*100</f>
        <v>0</v>
      </c>
      <c r="W599" s="15">
        <f>K599/$P599*100</f>
        <v>21.739130434782609</v>
      </c>
      <c r="X599" s="15">
        <f>M599/P599*100</f>
        <v>0</v>
      </c>
      <c r="Y599" s="15">
        <f>N599/Q599*100</f>
        <v>24</v>
      </c>
      <c r="Z599" s="15">
        <f>O599/Q599*100</f>
        <v>0</v>
      </c>
      <c r="AA599" s="63">
        <f>SUM(R599:Z599)</f>
        <v>97.913043478260875</v>
      </c>
      <c r="AB599" s="13" t="s">
        <v>253</v>
      </c>
      <c r="AC599" s="52"/>
      <c r="AD599" s="58"/>
      <c r="AE599" s="6">
        <v>0</v>
      </c>
    </row>
    <row r="600" spans="1:31">
      <c r="A600" s="43" t="s">
        <v>266</v>
      </c>
      <c r="B600" s="35">
        <v>60</v>
      </c>
      <c r="C600" s="13" t="s">
        <v>23</v>
      </c>
      <c r="D600" s="13">
        <v>7</v>
      </c>
      <c r="E600" s="22">
        <v>0.58915509259259258</v>
      </c>
      <c r="F600" s="13">
        <v>5</v>
      </c>
      <c r="G600" s="13"/>
      <c r="H600" s="13">
        <v>3</v>
      </c>
      <c r="I600" s="13">
        <v>35</v>
      </c>
      <c r="J600" s="13"/>
      <c r="K600" s="13"/>
      <c r="L600" s="13"/>
      <c r="M600" s="13"/>
      <c r="N600" s="13">
        <v>7</v>
      </c>
      <c r="O600" s="13"/>
      <c r="P600" s="13">
        <f>50-(L600)</f>
        <v>50</v>
      </c>
      <c r="Q600" s="13">
        <f>SUM(F600:O600)</f>
        <v>50</v>
      </c>
      <c r="R600" s="14">
        <f>F600/$P600*100</f>
        <v>10</v>
      </c>
      <c r="S600" s="15">
        <f>G600/$P600*100</f>
        <v>0</v>
      </c>
      <c r="T600" s="15">
        <f>H600/$P600*100</f>
        <v>6</v>
      </c>
      <c r="U600" s="15">
        <f>I600/$P600*100</f>
        <v>70</v>
      </c>
      <c r="V600" s="15">
        <f>J600/$P600*100</f>
        <v>0</v>
      </c>
      <c r="W600" s="15">
        <f>K600/$P600*100</f>
        <v>0</v>
      </c>
      <c r="X600" s="15">
        <f>M600/P600*100</f>
        <v>0</v>
      </c>
      <c r="Y600" s="15">
        <f>N600/Q600*100</f>
        <v>14.000000000000002</v>
      </c>
      <c r="Z600" s="15">
        <f>O600/Q600*100</f>
        <v>0</v>
      </c>
      <c r="AA600" s="63">
        <f>SUM(R600:Z600)</f>
        <v>100</v>
      </c>
      <c r="AB600" s="13" t="s">
        <v>253</v>
      </c>
      <c r="AC600" s="52"/>
      <c r="AD600" s="58"/>
      <c r="AE600" s="6">
        <v>0</v>
      </c>
    </row>
    <row r="601" spans="1:31" s="1" customFormat="1">
      <c r="A601" s="44" t="s">
        <v>266</v>
      </c>
      <c r="B601" s="37">
        <v>60</v>
      </c>
      <c r="C601" s="17" t="s">
        <v>23</v>
      </c>
      <c r="D601" s="17">
        <v>8</v>
      </c>
      <c r="E601" s="25">
        <v>0.60630787037037037</v>
      </c>
      <c r="F601" s="17">
        <v>4</v>
      </c>
      <c r="G601" s="17"/>
      <c r="H601" s="17">
        <v>15</v>
      </c>
      <c r="I601" s="17"/>
      <c r="J601" s="17"/>
      <c r="K601" s="17"/>
      <c r="L601" s="17"/>
      <c r="M601" s="17"/>
      <c r="N601" s="17">
        <v>31</v>
      </c>
      <c r="O601" s="17"/>
      <c r="P601" s="17">
        <f>50-(L601)</f>
        <v>50</v>
      </c>
      <c r="Q601" s="17">
        <f>SUM(F601:O601)</f>
        <v>50</v>
      </c>
      <c r="R601" s="18">
        <f>F601/$P601*100</f>
        <v>8</v>
      </c>
      <c r="S601" s="19">
        <f>G601/$P601*100</f>
        <v>0</v>
      </c>
      <c r="T601" s="19">
        <f>H601/$P601*100</f>
        <v>30</v>
      </c>
      <c r="U601" s="19">
        <f>I601/$P601*100</f>
        <v>0</v>
      </c>
      <c r="V601" s="19">
        <f>J601/$P601*100</f>
        <v>0</v>
      </c>
      <c r="W601" s="19">
        <f>K601/$P601*100</f>
        <v>0</v>
      </c>
      <c r="X601" s="19">
        <f>M601/P601*100</f>
        <v>0</v>
      </c>
      <c r="Y601" s="19">
        <f>N601/Q601*100</f>
        <v>62</v>
      </c>
      <c r="Z601" s="19">
        <f>O601/Q601*100</f>
        <v>0</v>
      </c>
      <c r="AA601" s="64">
        <f>SUM(R601:Z601)</f>
        <v>100</v>
      </c>
      <c r="AB601" s="17" t="s">
        <v>253</v>
      </c>
      <c r="AC601" s="53"/>
      <c r="AD601" s="59"/>
      <c r="AE601" s="6">
        <v>0</v>
      </c>
    </row>
    <row r="602" spans="1:31">
      <c r="A602" s="43" t="s">
        <v>266</v>
      </c>
      <c r="B602" s="35">
        <v>60</v>
      </c>
      <c r="C602" s="13" t="s">
        <v>23</v>
      </c>
      <c r="D602" s="13">
        <v>10</v>
      </c>
      <c r="E602" s="22">
        <v>0.62230324074074073</v>
      </c>
      <c r="F602" s="13">
        <v>16</v>
      </c>
      <c r="G602" s="13">
        <v>2</v>
      </c>
      <c r="H602" s="13">
        <v>3</v>
      </c>
      <c r="I602" s="13">
        <v>4</v>
      </c>
      <c r="J602" s="13"/>
      <c r="K602" s="13">
        <v>11</v>
      </c>
      <c r="L602" s="13">
        <v>2</v>
      </c>
      <c r="M602" s="13"/>
      <c r="N602" s="13">
        <v>12</v>
      </c>
      <c r="O602" s="13"/>
      <c r="P602" s="13">
        <f>50-(L602)</f>
        <v>48</v>
      </c>
      <c r="Q602" s="13">
        <f>SUM(F602:O602)</f>
        <v>50</v>
      </c>
      <c r="R602" s="14">
        <f>F602/$P602*100</f>
        <v>33.333333333333329</v>
      </c>
      <c r="S602" s="15">
        <f>G602/$P602*100</f>
        <v>4.1666666666666661</v>
      </c>
      <c r="T602" s="15">
        <f>H602/$P602*100</f>
        <v>6.25</v>
      </c>
      <c r="U602" s="15">
        <f>I602/$P602*100</f>
        <v>8.3333333333333321</v>
      </c>
      <c r="V602" s="15">
        <f>J602/$P602*100</f>
        <v>0</v>
      </c>
      <c r="W602" s="15">
        <f>K602/$P602*100</f>
        <v>22.916666666666664</v>
      </c>
      <c r="X602" s="15">
        <f>M602/P602*100</f>
        <v>0</v>
      </c>
      <c r="Y602" s="15">
        <f>N602/Q602*100</f>
        <v>24</v>
      </c>
      <c r="Z602" s="15">
        <f>O602/Q602*100</f>
        <v>0</v>
      </c>
      <c r="AA602" s="63">
        <f>SUM(R602:Z602)</f>
        <v>99</v>
      </c>
      <c r="AB602" s="13" t="s">
        <v>253</v>
      </c>
      <c r="AC602" s="52"/>
      <c r="AD602" s="58"/>
      <c r="AE602" s="6">
        <v>0</v>
      </c>
    </row>
    <row r="603" spans="1:31">
      <c r="A603" s="43" t="s">
        <v>266</v>
      </c>
      <c r="B603" s="35">
        <v>60</v>
      </c>
      <c r="C603" s="13" t="s">
        <v>23</v>
      </c>
      <c r="D603" s="13">
        <v>11</v>
      </c>
      <c r="E603" s="22">
        <v>0.63126157407407402</v>
      </c>
      <c r="F603" s="13">
        <v>29</v>
      </c>
      <c r="G603" s="13"/>
      <c r="H603" s="13"/>
      <c r="I603" s="13"/>
      <c r="J603" s="13"/>
      <c r="K603" s="13">
        <v>9</v>
      </c>
      <c r="L603" s="13">
        <v>3</v>
      </c>
      <c r="M603" s="13">
        <v>4</v>
      </c>
      <c r="N603" s="13">
        <v>5</v>
      </c>
      <c r="O603" s="13"/>
      <c r="P603" s="13">
        <f>50-(L603)</f>
        <v>47</v>
      </c>
      <c r="Q603" s="13">
        <f>SUM(F603:O603)</f>
        <v>50</v>
      </c>
      <c r="R603" s="14">
        <f>F603/$P603*100</f>
        <v>61.702127659574465</v>
      </c>
      <c r="S603" s="15">
        <f>G603/$P603*100</f>
        <v>0</v>
      </c>
      <c r="T603" s="15">
        <f>H603/$P603*100</f>
        <v>0</v>
      </c>
      <c r="U603" s="15">
        <f>I603/$P603*100</f>
        <v>0</v>
      </c>
      <c r="V603" s="15">
        <f>J603/$P603*100</f>
        <v>0</v>
      </c>
      <c r="W603" s="15">
        <f>K603/$P603*100</f>
        <v>19.148936170212767</v>
      </c>
      <c r="X603" s="15">
        <f>M603/P603*100</f>
        <v>8.5106382978723403</v>
      </c>
      <c r="Y603" s="15">
        <f>N603/Q603*100</f>
        <v>10</v>
      </c>
      <c r="Z603" s="15">
        <f>O603/Q603*100</f>
        <v>0</v>
      </c>
      <c r="AA603" s="63">
        <f>SUM(R603:Z603)</f>
        <v>99.361702127659584</v>
      </c>
      <c r="AB603" s="13" t="s">
        <v>253</v>
      </c>
      <c r="AC603" s="52"/>
      <c r="AD603" s="58"/>
      <c r="AE603" s="6">
        <v>0</v>
      </c>
    </row>
    <row r="604" spans="1:31">
      <c r="A604" s="43" t="s">
        <v>266</v>
      </c>
      <c r="B604" s="35">
        <v>60</v>
      </c>
      <c r="C604" s="13" t="s">
        <v>23</v>
      </c>
      <c r="D604" s="13">
        <v>12</v>
      </c>
      <c r="E604" s="22">
        <v>0.64452546296296298</v>
      </c>
      <c r="F604" s="13">
        <v>13</v>
      </c>
      <c r="G604" s="13">
        <v>2</v>
      </c>
      <c r="H604" s="13"/>
      <c r="I604" s="13">
        <v>5</v>
      </c>
      <c r="J604" s="13"/>
      <c r="K604" s="13">
        <v>17</v>
      </c>
      <c r="L604" s="13">
        <v>4</v>
      </c>
      <c r="M604" s="13"/>
      <c r="N604" s="13">
        <v>9</v>
      </c>
      <c r="O604" s="13"/>
      <c r="P604" s="13">
        <f>50-(L604)</f>
        <v>46</v>
      </c>
      <c r="Q604" s="13">
        <f>SUM(F604:O604)</f>
        <v>50</v>
      </c>
      <c r="R604" s="14">
        <f>F604/$P604*100</f>
        <v>28.260869565217391</v>
      </c>
      <c r="S604" s="15">
        <f>G604/$P604*100</f>
        <v>4.3478260869565215</v>
      </c>
      <c r="T604" s="15">
        <f>H604/$P604*100</f>
        <v>0</v>
      </c>
      <c r="U604" s="15">
        <f>I604/$P604*100</f>
        <v>10.869565217391305</v>
      </c>
      <c r="V604" s="15">
        <f>J604/$P604*100</f>
        <v>0</v>
      </c>
      <c r="W604" s="15">
        <f>K604/$P604*100</f>
        <v>36.95652173913043</v>
      </c>
      <c r="X604" s="15">
        <f>M604/P604*100</f>
        <v>0</v>
      </c>
      <c r="Y604" s="15">
        <f>N604/Q604*100</f>
        <v>18</v>
      </c>
      <c r="Z604" s="15">
        <f>O604/Q604*100</f>
        <v>0</v>
      </c>
      <c r="AA604" s="63">
        <f>SUM(R604:Z604)</f>
        <v>98.434782608695656</v>
      </c>
      <c r="AB604" s="13" t="s">
        <v>253</v>
      </c>
      <c r="AC604" s="52"/>
      <c r="AD604" s="58"/>
      <c r="AE604" s="6">
        <v>0</v>
      </c>
    </row>
    <row r="605" spans="1:31">
      <c r="A605" s="43" t="s">
        <v>266</v>
      </c>
      <c r="B605" s="35">
        <v>60</v>
      </c>
      <c r="C605" s="13" t="s">
        <v>23</v>
      </c>
      <c r="D605" s="13">
        <v>13</v>
      </c>
      <c r="E605" s="22">
        <v>0.65369212962962964</v>
      </c>
      <c r="F605" s="13">
        <v>17</v>
      </c>
      <c r="G605" s="13"/>
      <c r="H605" s="13">
        <v>2</v>
      </c>
      <c r="I605" s="13">
        <v>2</v>
      </c>
      <c r="J605" s="13"/>
      <c r="K605" s="13">
        <v>22</v>
      </c>
      <c r="L605" s="13">
        <v>4</v>
      </c>
      <c r="M605" s="13"/>
      <c r="N605" s="13">
        <v>3</v>
      </c>
      <c r="O605" s="13"/>
      <c r="P605" s="13">
        <f>50-(L605)</f>
        <v>46</v>
      </c>
      <c r="Q605" s="13">
        <f>SUM(F605:O605)</f>
        <v>50</v>
      </c>
      <c r="R605" s="14">
        <f>F605/$P605*100</f>
        <v>36.95652173913043</v>
      </c>
      <c r="S605" s="15">
        <f>G605/$P605*100</f>
        <v>0</v>
      </c>
      <c r="T605" s="15">
        <f>H605/$P605*100</f>
        <v>4.3478260869565215</v>
      </c>
      <c r="U605" s="15">
        <f>I605/$P605*100</f>
        <v>4.3478260869565215</v>
      </c>
      <c r="V605" s="15">
        <f>J605/$P605*100</f>
        <v>0</v>
      </c>
      <c r="W605" s="15">
        <f>K605/$P605*100</f>
        <v>47.826086956521742</v>
      </c>
      <c r="X605" s="15">
        <f>M605/P605*100</f>
        <v>0</v>
      </c>
      <c r="Y605" s="15">
        <f>N605/Q605*100</f>
        <v>6</v>
      </c>
      <c r="Z605" s="15">
        <f>O605/Q605*100</f>
        <v>0</v>
      </c>
      <c r="AA605" s="63">
        <f>SUM(R605:Z605)</f>
        <v>99.478260869565219</v>
      </c>
      <c r="AB605" s="13" t="s">
        <v>253</v>
      </c>
      <c r="AC605" s="52"/>
      <c r="AD605" s="58"/>
      <c r="AE605" s="6">
        <v>0</v>
      </c>
    </row>
    <row r="606" spans="1:31">
      <c r="A606" s="43" t="s">
        <v>266</v>
      </c>
      <c r="B606" s="35">
        <v>60</v>
      </c>
      <c r="C606" s="13" t="s">
        <v>23</v>
      </c>
      <c r="D606" s="13">
        <v>14</v>
      </c>
      <c r="E606" s="22">
        <v>0.66464120370370372</v>
      </c>
      <c r="F606" s="13">
        <v>1</v>
      </c>
      <c r="G606" s="13">
        <v>6</v>
      </c>
      <c r="H606" s="13">
        <v>4</v>
      </c>
      <c r="I606" s="13">
        <v>2</v>
      </c>
      <c r="J606" s="13"/>
      <c r="K606" s="13">
        <v>20</v>
      </c>
      <c r="L606" s="13">
        <v>2</v>
      </c>
      <c r="M606" s="13">
        <v>3</v>
      </c>
      <c r="N606" s="13">
        <v>12</v>
      </c>
      <c r="O606" s="13"/>
      <c r="P606" s="13">
        <f>50-(L606)</f>
        <v>48</v>
      </c>
      <c r="Q606" s="13">
        <f>SUM(F606:O606)</f>
        <v>50</v>
      </c>
      <c r="R606" s="14">
        <f>F606/$P606*100</f>
        <v>2.083333333333333</v>
      </c>
      <c r="S606" s="15">
        <f>G606/$P606*100</f>
        <v>12.5</v>
      </c>
      <c r="T606" s="15">
        <f>H606/$P606*100</f>
        <v>8.3333333333333321</v>
      </c>
      <c r="U606" s="15">
        <f>I606/$P606*100</f>
        <v>4.1666666666666661</v>
      </c>
      <c r="V606" s="15">
        <f>J606/$P606*100</f>
        <v>0</v>
      </c>
      <c r="W606" s="15">
        <f>K606/$P606*100</f>
        <v>41.666666666666671</v>
      </c>
      <c r="X606" s="15">
        <f>M606/P606*100</f>
        <v>6.25</v>
      </c>
      <c r="Y606" s="15">
        <f>N606/Q606*100</f>
        <v>24</v>
      </c>
      <c r="Z606" s="15">
        <f>O606/Q606*100</f>
        <v>0</v>
      </c>
      <c r="AA606" s="63">
        <f>SUM(R606:Z606)</f>
        <v>99</v>
      </c>
      <c r="AB606" s="13" t="s">
        <v>253</v>
      </c>
      <c r="AC606" s="52"/>
      <c r="AD606" s="58"/>
      <c r="AE606" s="6">
        <v>0</v>
      </c>
    </row>
    <row r="607" spans="1:31">
      <c r="A607" s="43" t="s">
        <v>266</v>
      </c>
      <c r="B607" s="35">
        <v>60</v>
      </c>
      <c r="C607" s="13" t="s">
        <v>23</v>
      </c>
      <c r="D607" s="13">
        <v>15</v>
      </c>
      <c r="E607" s="22">
        <v>0.67711805555555549</v>
      </c>
      <c r="F607" s="13">
        <v>30</v>
      </c>
      <c r="G607" s="13">
        <v>1</v>
      </c>
      <c r="H607" s="13">
        <v>3</v>
      </c>
      <c r="I607" s="13">
        <v>5</v>
      </c>
      <c r="J607" s="13"/>
      <c r="K607" s="13">
        <v>2</v>
      </c>
      <c r="L607" s="13"/>
      <c r="M607" s="13"/>
      <c r="N607" s="13">
        <v>9</v>
      </c>
      <c r="O607" s="13"/>
      <c r="P607" s="13">
        <f>50-(L607)</f>
        <v>50</v>
      </c>
      <c r="Q607" s="13">
        <f>SUM(F607:O607)</f>
        <v>50</v>
      </c>
      <c r="R607" s="14">
        <f>F607/$P607*100</f>
        <v>60</v>
      </c>
      <c r="S607" s="15">
        <f>G607/$P607*100</f>
        <v>2</v>
      </c>
      <c r="T607" s="15">
        <f>H607/$P607*100</f>
        <v>6</v>
      </c>
      <c r="U607" s="15">
        <f>I607/$P607*100</f>
        <v>10</v>
      </c>
      <c r="V607" s="15">
        <f>J607/$P607*100</f>
        <v>0</v>
      </c>
      <c r="W607" s="15">
        <f>K607/$P607*100</f>
        <v>4</v>
      </c>
      <c r="X607" s="15">
        <f>M607/P607*100</f>
        <v>0</v>
      </c>
      <c r="Y607" s="15">
        <f>N607/Q607*100</f>
        <v>18</v>
      </c>
      <c r="Z607" s="15">
        <f>O607/Q607*100</f>
        <v>0</v>
      </c>
      <c r="AA607" s="63">
        <f>SUM(R607:Z607)</f>
        <v>100</v>
      </c>
      <c r="AB607" s="13" t="s">
        <v>253</v>
      </c>
      <c r="AC607" s="52"/>
      <c r="AD607" s="58"/>
      <c r="AE607" s="6">
        <v>0</v>
      </c>
    </row>
    <row r="608" spans="1:31">
      <c r="A608" s="43" t="s">
        <v>266</v>
      </c>
      <c r="B608" s="35">
        <v>60</v>
      </c>
      <c r="C608" s="13" t="s">
        <v>23</v>
      </c>
      <c r="D608" s="13">
        <v>16</v>
      </c>
      <c r="E608" s="22">
        <v>0.68545138888888879</v>
      </c>
      <c r="F608" s="13">
        <v>24</v>
      </c>
      <c r="G608" s="13">
        <v>2</v>
      </c>
      <c r="H608" s="13"/>
      <c r="I608" s="13"/>
      <c r="J608" s="13"/>
      <c r="K608" s="13">
        <v>17</v>
      </c>
      <c r="L608" s="13">
        <v>2</v>
      </c>
      <c r="M608" s="13"/>
      <c r="N608" s="13">
        <v>5</v>
      </c>
      <c r="O608" s="13"/>
      <c r="P608" s="13">
        <f>50-(L608)</f>
        <v>48</v>
      </c>
      <c r="Q608" s="13">
        <f>SUM(F608:O608)</f>
        <v>50</v>
      </c>
      <c r="R608" s="14">
        <f>F608/$P608*100</f>
        <v>50</v>
      </c>
      <c r="S608" s="15">
        <f>G608/$P608*100</f>
        <v>4.1666666666666661</v>
      </c>
      <c r="T608" s="15">
        <f>H608/$P608*100</f>
        <v>0</v>
      </c>
      <c r="U608" s="15">
        <f>I608/$P608*100</f>
        <v>0</v>
      </c>
      <c r="V608" s="15">
        <f>J608/$P608*100</f>
        <v>0</v>
      </c>
      <c r="W608" s="15">
        <f>K608/$P608*100</f>
        <v>35.416666666666671</v>
      </c>
      <c r="X608" s="15">
        <f>M608/P608*100</f>
        <v>0</v>
      </c>
      <c r="Y608" s="15">
        <f>N608/Q608*100</f>
        <v>10</v>
      </c>
      <c r="Z608" s="15">
        <f>O608/Q608*100</f>
        <v>0</v>
      </c>
      <c r="AA608" s="63">
        <f>SUM(R608:Z608)</f>
        <v>99.583333333333343</v>
      </c>
      <c r="AB608" s="13" t="s">
        <v>253</v>
      </c>
      <c r="AC608" s="52"/>
      <c r="AD608" s="58"/>
      <c r="AE608" s="6">
        <v>0</v>
      </c>
    </row>
    <row r="609" spans="1:31">
      <c r="A609" s="43" t="s">
        <v>266</v>
      </c>
      <c r="B609" s="35">
        <v>60</v>
      </c>
      <c r="C609" s="13" t="s">
        <v>23</v>
      </c>
      <c r="D609" s="13">
        <v>17</v>
      </c>
      <c r="E609" s="22">
        <v>0.69545138888888891</v>
      </c>
      <c r="F609" s="13">
        <v>13</v>
      </c>
      <c r="G609" s="13">
        <v>2</v>
      </c>
      <c r="H609" s="13"/>
      <c r="I609" s="13">
        <v>2</v>
      </c>
      <c r="J609" s="13"/>
      <c r="K609" s="13">
        <v>19</v>
      </c>
      <c r="L609" s="13">
        <v>1</v>
      </c>
      <c r="M609" s="13"/>
      <c r="N609" s="13">
        <v>13</v>
      </c>
      <c r="O609" s="13"/>
      <c r="P609" s="13">
        <f>50-(L609)</f>
        <v>49</v>
      </c>
      <c r="Q609" s="13">
        <f>SUM(F609:O609)</f>
        <v>50</v>
      </c>
      <c r="R609" s="14">
        <f>F609/$P609*100</f>
        <v>26.530612244897959</v>
      </c>
      <c r="S609" s="15">
        <f>G609/$P609*100</f>
        <v>4.0816326530612246</v>
      </c>
      <c r="T609" s="15">
        <f>H609/$P609*100</f>
        <v>0</v>
      </c>
      <c r="U609" s="15">
        <f>I609/$P609*100</f>
        <v>4.0816326530612246</v>
      </c>
      <c r="V609" s="15">
        <f>J609/$P609*100</f>
        <v>0</v>
      </c>
      <c r="W609" s="15">
        <f>K609/$P609*100</f>
        <v>38.775510204081634</v>
      </c>
      <c r="X609" s="15">
        <f>M609/P609*100</f>
        <v>0</v>
      </c>
      <c r="Y609" s="15">
        <f>N609/Q609*100</f>
        <v>26</v>
      </c>
      <c r="Z609" s="15">
        <f>O609/Q609*100</f>
        <v>0</v>
      </c>
      <c r="AA609" s="63">
        <f>SUM(R609:Z609)</f>
        <v>99.469387755102048</v>
      </c>
      <c r="AB609" s="13" t="s">
        <v>253</v>
      </c>
      <c r="AC609" s="52"/>
      <c r="AD609" s="58"/>
      <c r="AE609" s="6">
        <v>0</v>
      </c>
    </row>
    <row r="610" spans="1:31">
      <c r="A610" s="43" t="s">
        <v>266</v>
      </c>
      <c r="B610" s="35">
        <v>60</v>
      </c>
      <c r="C610" s="13" t="s">
        <v>23</v>
      </c>
      <c r="D610" s="13">
        <v>18</v>
      </c>
      <c r="E610" s="22">
        <v>0.70302083333333332</v>
      </c>
      <c r="F610" s="13">
        <v>7</v>
      </c>
      <c r="G610" s="13">
        <v>7</v>
      </c>
      <c r="H610" s="13">
        <v>6</v>
      </c>
      <c r="I610" s="13">
        <v>7</v>
      </c>
      <c r="J610" s="13">
        <v>2</v>
      </c>
      <c r="K610" s="13">
        <v>9</v>
      </c>
      <c r="L610" s="13">
        <v>1</v>
      </c>
      <c r="M610" s="13"/>
      <c r="N610" s="13">
        <v>11</v>
      </c>
      <c r="O610" s="13"/>
      <c r="P610" s="13">
        <f>50-(L610)</f>
        <v>49</v>
      </c>
      <c r="Q610" s="13">
        <f>SUM(F610:O610)</f>
        <v>50</v>
      </c>
      <c r="R610" s="14">
        <f>F610/$P610*100</f>
        <v>14.285714285714285</v>
      </c>
      <c r="S610" s="15">
        <f>G610/$P610*100</f>
        <v>14.285714285714285</v>
      </c>
      <c r="T610" s="15">
        <f>H610/$P610*100</f>
        <v>12.244897959183673</v>
      </c>
      <c r="U610" s="15">
        <f>I610/$P610*100</f>
        <v>14.285714285714285</v>
      </c>
      <c r="V610" s="15">
        <f>J610/$P610*100</f>
        <v>4.0816326530612246</v>
      </c>
      <c r="W610" s="15">
        <f>K610/$P610*100</f>
        <v>18.367346938775512</v>
      </c>
      <c r="X610" s="15">
        <f>M610/P610*100</f>
        <v>0</v>
      </c>
      <c r="Y610" s="15">
        <f>N610/Q610*100</f>
        <v>22</v>
      </c>
      <c r="Z610" s="15">
        <f>O610/Q610*100</f>
        <v>0</v>
      </c>
      <c r="AA610" s="63">
        <f>SUM(R610:Z610)</f>
        <v>99.551020408163268</v>
      </c>
      <c r="AB610" s="13" t="s">
        <v>253</v>
      </c>
      <c r="AC610" s="52"/>
      <c r="AD610" s="58"/>
      <c r="AE610" s="6">
        <v>0</v>
      </c>
    </row>
    <row r="611" spans="1:31">
      <c r="A611" s="43" t="s">
        <v>266</v>
      </c>
      <c r="B611" s="35">
        <v>60</v>
      </c>
      <c r="C611" s="13" t="s">
        <v>23</v>
      </c>
      <c r="D611" s="13">
        <v>19</v>
      </c>
      <c r="E611" s="22">
        <v>0.71327546296296296</v>
      </c>
      <c r="F611" s="13">
        <v>11</v>
      </c>
      <c r="G611" s="13">
        <v>5</v>
      </c>
      <c r="H611" s="13"/>
      <c r="I611" s="13"/>
      <c r="J611" s="13"/>
      <c r="K611" s="13">
        <v>26</v>
      </c>
      <c r="L611" s="13">
        <v>1</v>
      </c>
      <c r="M611" s="13"/>
      <c r="N611" s="13">
        <v>7</v>
      </c>
      <c r="O611" s="13"/>
      <c r="P611" s="13">
        <f>50-(L611)</f>
        <v>49</v>
      </c>
      <c r="Q611" s="13">
        <f>SUM(F611:O611)</f>
        <v>50</v>
      </c>
      <c r="R611" s="14">
        <f>F611/$P611*100</f>
        <v>22.448979591836736</v>
      </c>
      <c r="S611" s="15">
        <f>G611/$P611*100</f>
        <v>10.204081632653061</v>
      </c>
      <c r="T611" s="15">
        <f>H611/$P611*100</f>
        <v>0</v>
      </c>
      <c r="U611" s="15">
        <f>I611/$P611*100</f>
        <v>0</v>
      </c>
      <c r="V611" s="15">
        <f>J611/$P611*100</f>
        <v>0</v>
      </c>
      <c r="W611" s="15">
        <f>K611/$P611*100</f>
        <v>53.061224489795919</v>
      </c>
      <c r="X611" s="15">
        <f>M611/P611*100</f>
        <v>0</v>
      </c>
      <c r="Y611" s="15">
        <f>N611/Q611*100</f>
        <v>14.000000000000002</v>
      </c>
      <c r="Z611" s="15">
        <f>O611/Q611*100</f>
        <v>0</v>
      </c>
      <c r="AA611" s="63">
        <f>SUM(R611:Z611)</f>
        <v>99.714285714285722</v>
      </c>
      <c r="AB611" s="13" t="s">
        <v>253</v>
      </c>
      <c r="AC611" s="52"/>
      <c r="AD611" s="58"/>
      <c r="AE611" s="6">
        <v>0</v>
      </c>
    </row>
    <row r="612" spans="1:31">
      <c r="A612" s="43" t="s">
        <v>266</v>
      </c>
      <c r="B612" s="35">
        <v>60</v>
      </c>
      <c r="C612" s="13" t="s">
        <v>23</v>
      </c>
      <c r="D612" s="13">
        <v>20</v>
      </c>
      <c r="E612" s="22">
        <v>0.72047453703703701</v>
      </c>
      <c r="F612" s="13">
        <v>18</v>
      </c>
      <c r="G612" s="13"/>
      <c r="H612" s="13">
        <v>2</v>
      </c>
      <c r="I612" s="13">
        <v>1</v>
      </c>
      <c r="J612" s="13"/>
      <c r="K612" s="13">
        <v>14</v>
      </c>
      <c r="L612" s="13">
        <v>3</v>
      </c>
      <c r="M612" s="13"/>
      <c r="N612" s="13">
        <v>12</v>
      </c>
      <c r="O612" s="13"/>
      <c r="P612" s="13">
        <f>50-(L612)</f>
        <v>47</v>
      </c>
      <c r="Q612" s="13">
        <f>SUM(F612:O612)</f>
        <v>50</v>
      </c>
      <c r="R612" s="14">
        <f>F612/$P612*100</f>
        <v>38.297872340425535</v>
      </c>
      <c r="S612" s="15">
        <f>G612/$P612*100</f>
        <v>0</v>
      </c>
      <c r="T612" s="15">
        <f>H612/$P612*100</f>
        <v>4.2553191489361701</v>
      </c>
      <c r="U612" s="15">
        <f>I612/$P612*100</f>
        <v>2.1276595744680851</v>
      </c>
      <c r="V612" s="15">
        <f>J612/$P612*100</f>
        <v>0</v>
      </c>
      <c r="W612" s="15">
        <f>K612/$P612*100</f>
        <v>29.787234042553191</v>
      </c>
      <c r="X612" s="15">
        <f>M612/P612*100</f>
        <v>0</v>
      </c>
      <c r="Y612" s="15">
        <f>N612/Q612*100</f>
        <v>24</v>
      </c>
      <c r="Z612" s="15">
        <f>O612/Q612*100</f>
        <v>0</v>
      </c>
      <c r="AA612" s="63">
        <f>SUM(R612:Z612)</f>
        <v>98.468085106382986</v>
      </c>
      <c r="AB612" s="13" t="s">
        <v>253</v>
      </c>
      <c r="AC612" s="52"/>
      <c r="AD612" s="58"/>
      <c r="AE612" s="6">
        <v>0</v>
      </c>
    </row>
    <row r="613" spans="1:31">
      <c r="A613" s="43" t="s">
        <v>266</v>
      </c>
      <c r="B613" s="35">
        <v>60</v>
      </c>
      <c r="C613" s="13" t="s">
        <v>23</v>
      </c>
      <c r="D613" s="13">
        <v>21</v>
      </c>
      <c r="E613" s="22">
        <v>0.73008101851851848</v>
      </c>
      <c r="F613" s="13">
        <v>8</v>
      </c>
      <c r="G613" s="13">
        <v>8</v>
      </c>
      <c r="H613" s="13">
        <v>4</v>
      </c>
      <c r="I613" s="13"/>
      <c r="J613" s="13"/>
      <c r="K613" s="13">
        <v>17</v>
      </c>
      <c r="L613" s="13">
        <v>2</v>
      </c>
      <c r="M613" s="13"/>
      <c r="N613" s="13">
        <v>11</v>
      </c>
      <c r="O613" s="13"/>
      <c r="P613" s="13">
        <f>50-(L613)</f>
        <v>48</v>
      </c>
      <c r="Q613" s="13">
        <f>SUM(F613:O613)</f>
        <v>50</v>
      </c>
      <c r="R613" s="14">
        <f>F613/$P613*100</f>
        <v>16.666666666666664</v>
      </c>
      <c r="S613" s="15">
        <f>G613/$P613*100</f>
        <v>16.666666666666664</v>
      </c>
      <c r="T613" s="15">
        <f>H613/$P613*100</f>
        <v>8.3333333333333321</v>
      </c>
      <c r="U613" s="15">
        <f>I613/$P613*100</f>
        <v>0</v>
      </c>
      <c r="V613" s="15">
        <f>J613/$P613*100</f>
        <v>0</v>
      </c>
      <c r="W613" s="15">
        <f>K613/$P613*100</f>
        <v>35.416666666666671</v>
      </c>
      <c r="X613" s="15">
        <f>M613/P613*100</f>
        <v>0</v>
      </c>
      <c r="Y613" s="15">
        <f>N613/Q613*100</f>
        <v>22</v>
      </c>
      <c r="Z613" s="15">
        <f>O613/Q613*100</f>
        <v>0</v>
      </c>
      <c r="AA613" s="63">
        <f>SUM(R613:Z613)</f>
        <v>99.083333333333329</v>
      </c>
      <c r="AB613" s="13" t="s">
        <v>253</v>
      </c>
      <c r="AC613" s="52"/>
      <c r="AD613" s="58"/>
      <c r="AE613" s="6">
        <v>0</v>
      </c>
    </row>
    <row r="614" spans="1:31">
      <c r="A614" s="43" t="s">
        <v>266</v>
      </c>
      <c r="B614" s="35">
        <v>60</v>
      </c>
      <c r="C614" s="13" t="s">
        <v>23</v>
      </c>
      <c r="D614" s="13">
        <v>22</v>
      </c>
      <c r="E614" s="22">
        <v>0.73964120370370379</v>
      </c>
      <c r="F614" s="13">
        <v>15</v>
      </c>
      <c r="G614" s="13">
        <v>1</v>
      </c>
      <c r="H614" s="13"/>
      <c r="I614" s="13">
        <v>2</v>
      </c>
      <c r="J614" s="13"/>
      <c r="K614" s="13">
        <v>22</v>
      </c>
      <c r="L614" s="13">
        <v>1</v>
      </c>
      <c r="M614" s="13"/>
      <c r="N614" s="13">
        <v>9</v>
      </c>
      <c r="O614" s="13"/>
      <c r="P614" s="13">
        <f>50-(L614)</f>
        <v>49</v>
      </c>
      <c r="Q614" s="13">
        <f>SUM(F614:O614)</f>
        <v>50</v>
      </c>
      <c r="R614" s="14">
        <f>F614/$P614*100</f>
        <v>30.612244897959183</v>
      </c>
      <c r="S614" s="15">
        <f>G614/$P614*100</f>
        <v>2.0408163265306123</v>
      </c>
      <c r="T614" s="15">
        <f>H614/$P614*100</f>
        <v>0</v>
      </c>
      <c r="U614" s="15">
        <f>I614/$P614*100</f>
        <v>4.0816326530612246</v>
      </c>
      <c r="V614" s="15">
        <f>J614/$P614*100</f>
        <v>0</v>
      </c>
      <c r="W614" s="15">
        <f>K614/$P614*100</f>
        <v>44.897959183673471</v>
      </c>
      <c r="X614" s="15">
        <f>M614/P614*100</f>
        <v>0</v>
      </c>
      <c r="Y614" s="15">
        <f>N614/Q614*100</f>
        <v>18</v>
      </c>
      <c r="Z614" s="15">
        <f>O614/Q614*100</f>
        <v>0</v>
      </c>
      <c r="AA614" s="63">
        <f>SUM(R614:Z614)</f>
        <v>99.632653061224488</v>
      </c>
      <c r="AB614" s="13" t="s">
        <v>253</v>
      </c>
      <c r="AC614" s="52"/>
      <c r="AD614" s="58"/>
      <c r="AE614" s="6">
        <v>0</v>
      </c>
    </row>
    <row r="615" spans="1:31">
      <c r="A615" s="43" t="s">
        <v>266</v>
      </c>
      <c r="B615" s="35">
        <v>60</v>
      </c>
      <c r="C615" s="13" t="s">
        <v>23</v>
      </c>
      <c r="D615" s="13">
        <v>23</v>
      </c>
      <c r="E615" s="22">
        <v>0.74744212962962964</v>
      </c>
      <c r="F615" s="13">
        <v>1</v>
      </c>
      <c r="G615" s="13"/>
      <c r="H615" s="13"/>
      <c r="I615" s="13"/>
      <c r="J615" s="13"/>
      <c r="K615" s="13">
        <v>37</v>
      </c>
      <c r="L615" s="13">
        <v>1</v>
      </c>
      <c r="M615" s="13"/>
      <c r="N615" s="13">
        <v>11</v>
      </c>
      <c r="O615" s="13"/>
      <c r="P615" s="13">
        <f>50-(L615)</f>
        <v>49</v>
      </c>
      <c r="Q615" s="13">
        <f>SUM(F615:O615)</f>
        <v>50</v>
      </c>
      <c r="R615" s="14">
        <f>F615/$P615*100</f>
        <v>2.0408163265306123</v>
      </c>
      <c r="S615" s="15">
        <f>G615/$P615*100</f>
        <v>0</v>
      </c>
      <c r="T615" s="15">
        <f>H615/$P615*100</f>
        <v>0</v>
      </c>
      <c r="U615" s="15">
        <f>I615/$P615*100</f>
        <v>0</v>
      </c>
      <c r="V615" s="15">
        <f>J615/$P615*100</f>
        <v>0</v>
      </c>
      <c r="W615" s="15">
        <f>K615/$P615*100</f>
        <v>75.510204081632651</v>
      </c>
      <c r="X615" s="15">
        <f>M615/P615*100</f>
        <v>0</v>
      </c>
      <c r="Y615" s="15">
        <f>N615/Q615*100</f>
        <v>22</v>
      </c>
      <c r="Z615" s="15">
        <f>O615/Q615*100</f>
        <v>0</v>
      </c>
      <c r="AA615" s="63">
        <f>SUM(R615:Z615)</f>
        <v>99.551020408163268</v>
      </c>
      <c r="AB615" s="13" t="s">
        <v>253</v>
      </c>
      <c r="AC615" s="52"/>
      <c r="AD615" s="58"/>
      <c r="AE615" s="6">
        <v>0</v>
      </c>
    </row>
    <row r="616" spans="1:31">
      <c r="A616" s="43" t="s">
        <v>266</v>
      </c>
      <c r="B616" s="35">
        <v>60</v>
      </c>
      <c r="C616" s="13" t="s">
        <v>23</v>
      </c>
      <c r="D616" s="13">
        <v>25</v>
      </c>
      <c r="E616" s="22">
        <v>0.7628125</v>
      </c>
      <c r="F616" s="13">
        <v>2</v>
      </c>
      <c r="G616" s="13"/>
      <c r="H616" s="13">
        <v>1</v>
      </c>
      <c r="I616" s="13"/>
      <c r="J616" s="13"/>
      <c r="K616" s="13">
        <v>47</v>
      </c>
      <c r="L616" s="13"/>
      <c r="M616" s="13"/>
      <c r="N616" s="13"/>
      <c r="O616" s="13"/>
      <c r="P616" s="13">
        <f>50-(L616)</f>
        <v>50</v>
      </c>
      <c r="Q616" s="13">
        <f>SUM(F616:O616)</f>
        <v>50</v>
      </c>
      <c r="R616" s="14">
        <f>F616/$P616*100</f>
        <v>4</v>
      </c>
      <c r="S616" s="15">
        <f>G616/$P616*100</f>
        <v>0</v>
      </c>
      <c r="T616" s="15">
        <f>H616/$P616*100</f>
        <v>2</v>
      </c>
      <c r="U616" s="15">
        <f>I616/$P616*100</f>
        <v>0</v>
      </c>
      <c r="V616" s="15">
        <f>J616/$P616*100</f>
        <v>0</v>
      </c>
      <c r="W616" s="15">
        <f>K616/$P616*100</f>
        <v>94</v>
      </c>
      <c r="X616" s="15">
        <f>M616/P616*100</f>
        <v>0</v>
      </c>
      <c r="Y616" s="15">
        <f>N616/Q616*100</f>
        <v>0</v>
      </c>
      <c r="Z616" s="15">
        <f>O616/Q616*100</f>
        <v>0</v>
      </c>
      <c r="AA616" s="63">
        <f>SUM(R616:Z616)</f>
        <v>100</v>
      </c>
      <c r="AB616" s="13" t="s">
        <v>253</v>
      </c>
      <c r="AC616" s="52"/>
      <c r="AD616" s="58"/>
      <c r="AE616" s="6">
        <v>0</v>
      </c>
    </row>
    <row r="617" spans="1:31">
      <c r="A617" s="43" t="s">
        <v>266</v>
      </c>
      <c r="B617" s="35">
        <v>60</v>
      </c>
      <c r="C617" s="13" t="s">
        <v>23</v>
      </c>
      <c r="D617" s="13">
        <v>26</v>
      </c>
      <c r="E617" s="22">
        <v>0.7716087962962962</v>
      </c>
      <c r="F617" s="13">
        <v>8</v>
      </c>
      <c r="G617" s="13">
        <v>1</v>
      </c>
      <c r="H617" s="13">
        <v>4</v>
      </c>
      <c r="I617" s="13">
        <v>9</v>
      </c>
      <c r="J617" s="13"/>
      <c r="K617" s="13">
        <v>28</v>
      </c>
      <c r="L617" s="13"/>
      <c r="M617" s="13"/>
      <c r="N617" s="13"/>
      <c r="O617" s="13"/>
      <c r="P617" s="13">
        <f>50-(L617)</f>
        <v>50</v>
      </c>
      <c r="Q617" s="13">
        <f>SUM(F617:O617)</f>
        <v>50</v>
      </c>
      <c r="R617" s="14">
        <f>F617/$P617*100</f>
        <v>16</v>
      </c>
      <c r="S617" s="15">
        <f>G617/$P617*100</f>
        <v>2</v>
      </c>
      <c r="T617" s="15">
        <f>H617/$P617*100</f>
        <v>8</v>
      </c>
      <c r="U617" s="15">
        <f>I617/$P617*100</f>
        <v>18</v>
      </c>
      <c r="V617" s="15">
        <f>J617/$P617*100</f>
        <v>0</v>
      </c>
      <c r="W617" s="15">
        <f>K617/$P617*100</f>
        <v>56.000000000000007</v>
      </c>
      <c r="X617" s="15">
        <f>M617/P617*100</f>
        <v>0</v>
      </c>
      <c r="Y617" s="15">
        <f>N617/Q617*100</f>
        <v>0</v>
      </c>
      <c r="Z617" s="15">
        <f>O617/Q617*100</f>
        <v>0</v>
      </c>
      <c r="AA617" s="63">
        <f>SUM(R617:Z617)</f>
        <v>100</v>
      </c>
      <c r="AB617" s="13" t="s">
        <v>253</v>
      </c>
      <c r="AC617" s="52"/>
      <c r="AD617" s="58"/>
      <c r="AE617" s="6">
        <v>0</v>
      </c>
    </row>
    <row r="618" spans="1:31">
      <c r="A618" s="43" t="s">
        <v>266</v>
      </c>
      <c r="B618" s="35">
        <v>60</v>
      </c>
      <c r="C618" s="13" t="s">
        <v>23</v>
      </c>
      <c r="D618" s="13">
        <v>28</v>
      </c>
      <c r="E618" s="22">
        <v>0.79679398148148151</v>
      </c>
      <c r="F618" s="13">
        <v>10</v>
      </c>
      <c r="G618" s="13">
        <v>2</v>
      </c>
      <c r="H618" s="13">
        <v>1</v>
      </c>
      <c r="I618" s="13">
        <v>14</v>
      </c>
      <c r="J618" s="13"/>
      <c r="K618" s="13">
        <v>17</v>
      </c>
      <c r="L618" s="13">
        <v>4</v>
      </c>
      <c r="M618" s="13"/>
      <c r="N618" s="13">
        <v>2</v>
      </c>
      <c r="O618" s="13"/>
      <c r="P618" s="13">
        <f>50-(L618)</f>
        <v>46</v>
      </c>
      <c r="Q618" s="13">
        <f>SUM(F618:O618)</f>
        <v>50</v>
      </c>
      <c r="R618" s="14">
        <f>F618/$P618*100</f>
        <v>21.739130434782609</v>
      </c>
      <c r="S618" s="15">
        <f>G618/$P618*100</f>
        <v>4.3478260869565215</v>
      </c>
      <c r="T618" s="15">
        <f>H618/$P618*100</f>
        <v>2.1739130434782608</v>
      </c>
      <c r="U618" s="15">
        <f>I618/$P618*100</f>
        <v>30.434782608695656</v>
      </c>
      <c r="V618" s="15">
        <f>J618/$P618*100</f>
        <v>0</v>
      </c>
      <c r="W618" s="15">
        <f>K618/$P618*100</f>
        <v>36.95652173913043</v>
      </c>
      <c r="X618" s="15">
        <f>M618/P618*100</f>
        <v>0</v>
      </c>
      <c r="Y618" s="15">
        <f>N618/Q618*100</f>
        <v>4</v>
      </c>
      <c r="Z618" s="15">
        <f>O618/Q618*100</f>
        <v>0</v>
      </c>
      <c r="AA618" s="63">
        <f>SUM(R618:Z618)</f>
        <v>99.65217391304347</v>
      </c>
      <c r="AB618" s="13" t="s">
        <v>253</v>
      </c>
      <c r="AC618" s="52"/>
      <c r="AD618" s="58"/>
      <c r="AE618" s="6">
        <v>0</v>
      </c>
    </row>
    <row r="619" spans="1:31">
      <c r="A619" s="43" t="s">
        <v>266</v>
      </c>
      <c r="B619" s="35">
        <v>60</v>
      </c>
      <c r="C619" s="13" t="s">
        <v>23</v>
      </c>
      <c r="D619" s="13">
        <v>29</v>
      </c>
      <c r="E619" s="22">
        <v>0.8049884259259259</v>
      </c>
      <c r="F619" s="13">
        <v>16</v>
      </c>
      <c r="G619" s="13">
        <v>2</v>
      </c>
      <c r="H619" s="13"/>
      <c r="I619" s="13">
        <v>7</v>
      </c>
      <c r="J619" s="13"/>
      <c r="K619" s="13">
        <v>15</v>
      </c>
      <c r="L619" s="13"/>
      <c r="M619" s="13">
        <v>2</v>
      </c>
      <c r="N619" s="13">
        <v>8</v>
      </c>
      <c r="O619" s="13"/>
      <c r="P619" s="13">
        <f>50-(L619)</f>
        <v>50</v>
      </c>
      <c r="Q619" s="13">
        <f>SUM(F619:O619)</f>
        <v>50</v>
      </c>
      <c r="R619" s="14">
        <f>F619/$P619*100</f>
        <v>32</v>
      </c>
      <c r="S619" s="15">
        <f>G619/$P619*100</f>
        <v>4</v>
      </c>
      <c r="T619" s="15">
        <f>H619/$P619*100</f>
        <v>0</v>
      </c>
      <c r="U619" s="15">
        <f>I619/$P619*100</f>
        <v>14.000000000000002</v>
      </c>
      <c r="V619" s="15">
        <f>J619/$P619*100</f>
        <v>0</v>
      </c>
      <c r="W619" s="15">
        <f>K619/$P619*100</f>
        <v>30</v>
      </c>
      <c r="X619" s="15">
        <f>M619/P619*100</f>
        <v>4</v>
      </c>
      <c r="Y619" s="15">
        <f>N619/Q619*100</f>
        <v>16</v>
      </c>
      <c r="Z619" s="15">
        <f>O619/Q619*100</f>
        <v>0</v>
      </c>
      <c r="AA619" s="63">
        <f>SUM(R619:Z619)</f>
        <v>100</v>
      </c>
      <c r="AB619" s="13" t="s">
        <v>253</v>
      </c>
      <c r="AC619" s="52"/>
      <c r="AD619" s="58"/>
      <c r="AE619" s="6">
        <v>0</v>
      </c>
    </row>
    <row r="620" spans="1:31">
      <c r="A620" s="43" t="s">
        <v>266</v>
      </c>
      <c r="B620" s="35">
        <v>60</v>
      </c>
      <c r="C620" s="13" t="s">
        <v>23</v>
      </c>
      <c r="D620" s="13">
        <v>30</v>
      </c>
      <c r="E620" s="23">
        <v>0.81628472222222215</v>
      </c>
      <c r="F620" s="13">
        <v>8</v>
      </c>
      <c r="G620" s="13"/>
      <c r="H620" s="13"/>
      <c r="I620" s="13">
        <v>12</v>
      </c>
      <c r="J620" s="13"/>
      <c r="K620" s="13">
        <v>21</v>
      </c>
      <c r="L620" s="13">
        <v>4</v>
      </c>
      <c r="M620" s="13"/>
      <c r="N620" s="13">
        <v>5</v>
      </c>
      <c r="O620" s="13"/>
      <c r="P620" s="13">
        <f>50-(L620)</f>
        <v>46</v>
      </c>
      <c r="Q620" s="13">
        <f>SUM(F620:O620)</f>
        <v>50</v>
      </c>
      <c r="R620" s="14">
        <f>F620/$P620*100</f>
        <v>17.391304347826086</v>
      </c>
      <c r="S620" s="15">
        <f>G620/$P620*100</f>
        <v>0</v>
      </c>
      <c r="T620" s="15">
        <f>H620/$P620*100</f>
        <v>0</v>
      </c>
      <c r="U620" s="15">
        <f>I620/$P620*100</f>
        <v>26.086956521739129</v>
      </c>
      <c r="V620" s="15">
        <f>J620/$P620*100</f>
        <v>0</v>
      </c>
      <c r="W620" s="15">
        <f>K620/$P620*100</f>
        <v>45.652173913043477</v>
      </c>
      <c r="X620" s="15">
        <f>M620/P620*100</f>
        <v>0</v>
      </c>
      <c r="Y620" s="15">
        <f>N620/Q620*100</f>
        <v>10</v>
      </c>
      <c r="Z620" s="15">
        <f>O620/Q620*100</f>
        <v>0</v>
      </c>
      <c r="AA620" s="63">
        <f>SUM(R620:Z620)</f>
        <v>99.130434782608688</v>
      </c>
      <c r="AB620" s="13" t="s">
        <v>253</v>
      </c>
      <c r="AC620" s="52"/>
      <c r="AD620" s="58"/>
      <c r="AE620" s="6">
        <v>0</v>
      </c>
    </row>
    <row r="621" spans="1:31">
      <c r="A621" s="43" t="s">
        <v>266</v>
      </c>
      <c r="B621" s="35">
        <v>20</v>
      </c>
      <c r="C621" s="13" t="s">
        <v>23</v>
      </c>
      <c r="D621" s="13">
        <v>1</v>
      </c>
      <c r="E621" s="23">
        <v>2.1044791666666667</v>
      </c>
      <c r="F621" s="13"/>
      <c r="G621" s="13"/>
      <c r="H621" s="13">
        <v>8</v>
      </c>
      <c r="I621" s="13"/>
      <c r="J621" s="13"/>
      <c r="K621" s="13">
        <v>19</v>
      </c>
      <c r="L621" s="13">
        <v>16</v>
      </c>
      <c r="M621" s="13">
        <v>5</v>
      </c>
      <c r="N621" s="13">
        <v>2</v>
      </c>
      <c r="O621" s="13"/>
      <c r="P621" s="13">
        <f>50-(L621)</f>
        <v>34</v>
      </c>
      <c r="Q621" s="13">
        <f>SUM(F621:O621)</f>
        <v>50</v>
      </c>
      <c r="R621" s="14">
        <f>F621/$P621*100</f>
        <v>0</v>
      </c>
      <c r="S621" s="15">
        <f>G621/$P621*100</f>
        <v>0</v>
      </c>
      <c r="T621" s="15">
        <f>H621/$P621*100</f>
        <v>23.52941176470588</v>
      </c>
      <c r="U621" s="15">
        <f>I621/$P621*100</f>
        <v>0</v>
      </c>
      <c r="V621" s="15">
        <f>J621/$P621*100</f>
        <v>0</v>
      </c>
      <c r="W621" s="15">
        <f>K621/$P621*100</f>
        <v>55.882352941176471</v>
      </c>
      <c r="X621" s="15">
        <f>M621/P621*100</f>
        <v>14.705882352941178</v>
      </c>
      <c r="Y621" s="15">
        <f>N621/Q621*100</f>
        <v>4</v>
      </c>
      <c r="Z621" s="15">
        <f>O621/Q621*100</f>
        <v>0</v>
      </c>
      <c r="AA621" s="63">
        <f>SUM(R621:Z621)</f>
        <v>98.117647058823522</v>
      </c>
      <c r="AB621" s="13" t="s">
        <v>253</v>
      </c>
      <c r="AC621" s="52"/>
      <c r="AD621" s="58"/>
      <c r="AE621" s="6">
        <v>0</v>
      </c>
    </row>
    <row r="622" spans="1:31">
      <c r="A622" s="43" t="s">
        <v>266</v>
      </c>
      <c r="B622" s="35">
        <v>20</v>
      </c>
      <c r="C622" s="13" t="s">
        <v>23</v>
      </c>
      <c r="D622" s="13">
        <v>2</v>
      </c>
      <c r="E622" s="23">
        <v>2.1203819444444445</v>
      </c>
      <c r="F622" s="13"/>
      <c r="G622" s="13">
        <v>6</v>
      </c>
      <c r="H622" s="13">
        <v>7</v>
      </c>
      <c r="I622" s="13">
        <v>13</v>
      </c>
      <c r="J622" s="13"/>
      <c r="K622" s="13">
        <v>4</v>
      </c>
      <c r="L622" s="13">
        <v>16</v>
      </c>
      <c r="M622" s="13"/>
      <c r="N622" s="13">
        <v>4</v>
      </c>
      <c r="O622" s="13"/>
      <c r="P622" s="13">
        <f>50-(L622)</f>
        <v>34</v>
      </c>
      <c r="Q622" s="13">
        <f>SUM(F622:O622)</f>
        <v>50</v>
      </c>
      <c r="R622" s="14">
        <f>F622/$P622*100</f>
        <v>0</v>
      </c>
      <c r="S622" s="15">
        <f>G622/$P622*100</f>
        <v>17.647058823529413</v>
      </c>
      <c r="T622" s="15">
        <f>H622/$P622*100</f>
        <v>20.588235294117645</v>
      </c>
      <c r="U622" s="15">
        <f>I622/$P622*100</f>
        <v>38.235294117647058</v>
      </c>
      <c r="V622" s="15">
        <f>J622/$P622*100</f>
        <v>0</v>
      </c>
      <c r="W622" s="15">
        <f>K622/$P622*100</f>
        <v>11.76470588235294</v>
      </c>
      <c r="X622" s="15">
        <f>M622/P622*100</f>
        <v>0</v>
      </c>
      <c r="Y622" s="15">
        <f>N622/Q622*100</f>
        <v>8</v>
      </c>
      <c r="Z622" s="15">
        <f>O622/Q622*100</f>
        <v>0</v>
      </c>
      <c r="AA622" s="63">
        <f>SUM(R622:Z622)</f>
        <v>96.235294117647058</v>
      </c>
      <c r="AB622" s="13" t="s">
        <v>253</v>
      </c>
      <c r="AC622" s="52"/>
      <c r="AD622" s="58"/>
      <c r="AE622" s="6">
        <v>0</v>
      </c>
    </row>
    <row r="623" spans="1:31">
      <c r="A623" s="43" t="s">
        <v>266</v>
      </c>
      <c r="B623" s="35">
        <v>20</v>
      </c>
      <c r="C623" s="13" t="s">
        <v>23</v>
      </c>
      <c r="D623" s="13">
        <v>3</v>
      </c>
      <c r="E623" s="23">
        <v>2.1322337962962963</v>
      </c>
      <c r="F623" s="13">
        <v>2</v>
      </c>
      <c r="G623" s="13">
        <v>5</v>
      </c>
      <c r="H623" s="13">
        <v>2</v>
      </c>
      <c r="I623" s="13">
        <v>5</v>
      </c>
      <c r="J623" s="13"/>
      <c r="K623" s="13">
        <v>4</v>
      </c>
      <c r="L623" s="13">
        <v>10</v>
      </c>
      <c r="M623" s="13"/>
      <c r="N623" s="13">
        <v>22</v>
      </c>
      <c r="O623" s="13"/>
      <c r="P623" s="13">
        <f>50-(L623)</f>
        <v>40</v>
      </c>
      <c r="Q623" s="13">
        <f>SUM(F623:O623)</f>
        <v>50</v>
      </c>
      <c r="R623" s="14">
        <f>F623/$P623*100</f>
        <v>5</v>
      </c>
      <c r="S623" s="15">
        <f>G623/$P623*100</f>
        <v>12.5</v>
      </c>
      <c r="T623" s="15">
        <f>H623/$P623*100</f>
        <v>5</v>
      </c>
      <c r="U623" s="15">
        <f>I623/$P623*100</f>
        <v>12.5</v>
      </c>
      <c r="V623" s="15">
        <f>J623/$P623*100</f>
        <v>0</v>
      </c>
      <c r="W623" s="15">
        <f>K623/$P623*100</f>
        <v>10</v>
      </c>
      <c r="X623" s="15">
        <f>M623/P623*100</f>
        <v>0</v>
      </c>
      <c r="Y623" s="15">
        <f>N623/Q623*100</f>
        <v>44</v>
      </c>
      <c r="Z623" s="15">
        <f>O623/Q623*100</f>
        <v>0</v>
      </c>
      <c r="AA623" s="63">
        <f>SUM(R623:Z623)</f>
        <v>89</v>
      </c>
      <c r="AB623" s="13" t="s">
        <v>253</v>
      </c>
      <c r="AC623" s="52"/>
      <c r="AD623" s="58"/>
      <c r="AE623" s="6">
        <v>0</v>
      </c>
    </row>
    <row r="624" spans="1:31">
      <c r="A624" s="43" t="s">
        <v>266</v>
      </c>
      <c r="B624" s="35">
        <v>20</v>
      </c>
      <c r="C624" s="13" t="s">
        <v>23</v>
      </c>
      <c r="D624" s="13">
        <v>4</v>
      </c>
      <c r="E624" s="23">
        <v>2.1417708333333336</v>
      </c>
      <c r="F624" s="13"/>
      <c r="G624" s="13">
        <v>3</v>
      </c>
      <c r="H624" s="13">
        <v>23</v>
      </c>
      <c r="I624" s="13"/>
      <c r="J624" s="13"/>
      <c r="K624" s="13"/>
      <c r="L624" s="13"/>
      <c r="M624" s="13"/>
      <c r="N624" s="13">
        <v>24</v>
      </c>
      <c r="O624" s="13"/>
      <c r="P624" s="13">
        <f>50-(L624)</f>
        <v>50</v>
      </c>
      <c r="Q624" s="13">
        <f>SUM(F624:O624)</f>
        <v>50</v>
      </c>
      <c r="R624" s="14">
        <f>F624/$P624*100</f>
        <v>0</v>
      </c>
      <c r="S624" s="15">
        <f>G624/$P624*100</f>
        <v>6</v>
      </c>
      <c r="T624" s="15">
        <f>H624/$P624*100</f>
        <v>46</v>
      </c>
      <c r="U624" s="15">
        <f>I624/$P624*100</f>
        <v>0</v>
      </c>
      <c r="V624" s="15">
        <f>J624/$P624*100</f>
        <v>0</v>
      </c>
      <c r="W624" s="15">
        <f>K624/$P624*100</f>
        <v>0</v>
      </c>
      <c r="X624" s="15">
        <f>M624/P624*100</f>
        <v>0</v>
      </c>
      <c r="Y624" s="15">
        <f>N624/Q624*100</f>
        <v>48</v>
      </c>
      <c r="Z624" s="15">
        <f>O624/Q624*100</f>
        <v>0</v>
      </c>
      <c r="AA624" s="63">
        <f>SUM(R624:Z624)</f>
        <v>100</v>
      </c>
      <c r="AB624" s="13" t="s">
        <v>253</v>
      </c>
      <c r="AC624" s="52"/>
      <c r="AD624" s="58"/>
      <c r="AE624" s="6">
        <v>0</v>
      </c>
    </row>
    <row r="625" spans="1:31">
      <c r="A625" s="43" t="s">
        <v>266</v>
      </c>
      <c r="B625" s="35">
        <v>20</v>
      </c>
      <c r="C625" s="13" t="s">
        <v>23</v>
      </c>
      <c r="D625" s="13">
        <v>5</v>
      </c>
      <c r="E625" s="23">
        <v>2.1529513888888889</v>
      </c>
      <c r="F625" s="13"/>
      <c r="G625" s="13"/>
      <c r="H625" s="13">
        <v>26</v>
      </c>
      <c r="I625" s="13"/>
      <c r="J625" s="13"/>
      <c r="K625" s="13">
        <v>2</v>
      </c>
      <c r="L625" s="13">
        <v>16</v>
      </c>
      <c r="M625" s="13"/>
      <c r="N625" s="13">
        <v>6</v>
      </c>
      <c r="O625" s="13"/>
      <c r="P625" s="13">
        <f>50-(L625)</f>
        <v>34</v>
      </c>
      <c r="Q625" s="13">
        <f>SUM(F625:O625)</f>
        <v>50</v>
      </c>
      <c r="R625" s="14">
        <f>F625/$P625*100</f>
        <v>0</v>
      </c>
      <c r="S625" s="15">
        <f>G625/$P625*100</f>
        <v>0</v>
      </c>
      <c r="T625" s="15">
        <f>H625/$P625*100</f>
        <v>76.470588235294116</v>
      </c>
      <c r="U625" s="15">
        <f>I625/$P625*100</f>
        <v>0</v>
      </c>
      <c r="V625" s="15">
        <f>J625/$P625*100</f>
        <v>0</v>
      </c>
      <c r="W625" s="15">
        <f>K625/$P625*100</f>
        <v>5.8823529411764701</v>
      </c>
      <c r="X625" s="15">
        <f>M625/P625*100</f>
        <v>0</v>
      </c>
      <c r="Y625" s="15">
        <f>N625/Q625*100</f>
        <v>12</v>
      </c>
      <c r="Z625" s="15">
        <f>O625/Q625*100</f>
        <v>0</v>
      </c>
      <c r="AA625" s="63">
        <f>SUM(R625:Z625)</f>
        <v>94.35294117647058</v>
      </c>
      <c r="AB625" s="13" t="s">
        <v>253</v>
      </c>
      <c r="AC625" s="52" t="s">
        <v>298</v>
      </c>
      <c r="AD625" s="58"/>
      <c r="AE625" s="6">
        <v>0</v>
      </c>
    </row>
    <row r="626" spans="1:31">
      <c r="A626" s="43" t="s">
        <v>266</v>
      </c>
      <c r="B626" s="35">
        <v>20</v>
      </c>
      <c r="C626" s="13" t="s">
        <v>23</v>
      </c>
      <c r="D626" s="13">
        <v>6</v>
      </c>
      <c r="E626" s="23">
        <v>2.1680671296296299</v>
      </c>
      <c r="F626" s="13"/>
      <c r="G626" s="13">
        <v>7</v>
      </c>
      <c r="H626" s="13">
        <v>3</v>
      </c>
      <c r="I626" s="13">
        <v>4</v>
      </c>
      <c r="J626" s="13"/>
      <c r="K626" s="13"/>
      <c r="L626" s="13">
        <v>4</v>
      </c>
      <c r="M626" s="13"/>
      <c r="N626" s="13">
        <v>32</v>
      </c>
      <c r="O626" s="13"/>
      <c r="P626" s="13">
        <f>50-(L626)</f>
        <v>46</v>
      </c>
      <c r="Q626" s="13">
        <f>SUM(F626:O626)</f>
        <v>50</v>
      </c>
      <c r="R626" s="14">
        <f>F626/$P626*100</f>
        <v>0</v>
      </c>
      <c r="S626" s="15">
        <f>G626/$P626*100</f>
        <v>15.217391304347828</v>
      </c>
      <c r="T626" s="15">
        <f>H626/$P626*100</f>
        <v>6.5217391304347823</v>
      </c>
      <c r="U626" s="15">
        <f>I626/$P626*100</f>
        <v>8.695652173913043</v>
      </c>
      <c r="V626" s="15">
        <f>J626/$P626*100</f>
        <v>0</v>
      </c>
      <c r="W626" s="15">
        <f>K626/$P626*100</f>
        <v>0</v>
      </c>
      <c r="X626" s="15">
        <f>M626/P626*100</f>
        <v>0</v>
      </c>
      <c r="Y626" s="15">
        <f>N626/Q626*100</f>
        <v>64</v>
      </c>
      <c r="Z626" s="15">
        <f>O626/Q626*100</f>
        <v>0</v>
      </c>
      <c r="AA626" s="63">
        <f>SUM(R626:Z626)</f>
        <v>94.434782608695656</v>
      </c>
      <c r="AB626" s="13" t="s">
        <v>253</v>
      </c>
      <c r="AC626" s="52"/>
      <c r="AD626" s="58"/>
      <c r="AE626" s="6">
        <v>0</v>
      </c>
    </row>
    <row r="627" spans="1:31">
      <c r="A627" s="43" t="s">
        <v>266</v>
      </c>
      <c r="B627" s="35">
        <v>20</v>
      </c>
      <c r="C627" s="13" t="s">
        <v>23</v>
      </c>
      <c r="D627" s="13">
        <v>7</v>
      </c>
      <c r="E627" s="23">
        <v>2.1780439814814816</v>
      </c>
      <c r="F627" s="13">
        <v>12</v>
      </c>
      <c r="G627" s="13"/>
      <c r="H627" s="13">
        <v>10</v>
      </c>
      <c r="I627" s="13"/>
      <c r="J627" s="13"/>
      <c r="K627" s="13">
        <v>4</v>
      </c>
      <c r="L627" s="13">
        <v>16</v>
      </c>
      <c r="M627" s="13"/>
      <c r="N627" s="13">
        <v>8</v>
      </c>
      <c r="O627" s="13"/>
      <c r="P627" s="13">
        <f>50-(L627)</f>
        <v>34</v>
      </c>
      <c r="Q627" s="13">
        <f>SUM(F627:O627)</f>
        <v>50</v>
      </c>
      <c r="R627" s="14">
        <f>F627/$P627*100</f>
        <v>35.294117647058826</v>
      </c>
      <c r="S627" s="15">
        <f>G627/$P627*100</f>
        <v>0</v>
      </c>
      <c r="T627" s="15">
        <f>H627/$P627*100</f>
        <v>29.411764705882355</v>
      </c>
      <c r="U627" s="15">
        <f>I627/$P627*100</f>
        <v>0</v>
      </c>
      <c r="V627" s="15">
        <f>J627/$P627*100</f>
        <v>0</v>
      </c>
      <c r="W627" s="15">
        <f>K627/$P627*100</f>
        <v>11.76470588235294</v>
      </c>
      <c r="X627" s="15">
        <f>M627/P627*100</f>
        <v>0</v>
      </c>
      <c r="Y627" s="15">
        <f>N627/Q627*100</f>
        <v>16</v>
      </c>
      <c r="Z627" s="15">
        <f>O627/Q627*100</f>
        <v>0</v>
      </c>
      <c r="AA627" s="63">
        <f>SUM(R627:Z627)</f>
        <v>92.47058823529413</v>
      </c>
      <c r="AB627" s="13" t="s">
        <v>253</v>
      </c>
      <c r="AC627" s="52" t="s">
        <v>298</v>
      </c>
      <c r="AD627" s="58"/>
      <c r="AE627" s="6">
        <v>0</v>
      </c>
    </row>
    <row r="628" spans="1:31">
      <c r="A628" s="43" t="s">
        <v>266</v>
      </c>
      <c r="B628" s="35">
        <v>20</v>
      </c>
      <c r="C628" s="13" t="s">
        <v>23</v>
      </c>
      <c r="D628" s="13">
        <v>8</v>
      </c>
      <c r="E628" s="23">
        <v>2.1944791666666665</v>
      </c>
      <c r="F628" s="13">
        <v>7</v>
      </c>
      <c r="G628" s="13">
        <v>1</v>
      </c>
      <c r="H628" s="13"/>
      <c r="I628" s="13">
        <v>37</v>
      </c>
      <c r="J628" s="13"/>
      <c r="K628" s="13"/>
      <c r="L628" s="13">
        <v>4</v>
      </c>
      <c r="M628" s="13"/>
      <c r="N628" s="13">
        <v>1</v>
      </c>
      <c r="O628" s="13"/>
      <c r="P628" s="13">
        <f>50-(L628)</f>
        <v>46</v>
      </c>
      <c r="Q628" s="13">
        <f>SUM(F628:O628)</f>
        <v>50</v>
      </c>
      <c r="R628" s="14">
        <f>F628/$P628*100</f>
        <v>15.217391304347828</v>
      </c>
      <c r="S628" s="15">
        <f>G628/$P628*100</f>
        <v>2.1739130434782608</v>
      </c>
      <c r="T628" s="15">
        <f>H628/$P628*100</f>
        <v>0</v>
      </c>
      <c r="U628" s="15">
        <f>I628/$P628*100</f>
        <v>80.434782608695656</v>
      </c>
      <c r="V628" s="15">
        <f>J628/$P628*100</f>
        <v>0</v>
      </c>
      <c r="W628" s="15">
        <f>K628/$P628*100</f>
        <v>0</v>
      </c>
      <c r="X628" s="15">
        <f>M628/P628*100</f>
        <v>0</v>
      </c>
      <c r="Y628" s="15">
        <f>N628/Q628*100</f>
        <v>2</v>
      </c>
      <c r="Z628" s="15">
        <f>O628/Q628*100</f>
        <v>0</v>
      </c>
      <c r="AA628" s="63">
        <f>SUM(R628:Z628)</f>
        <v>99.826086956521749</v>
      </c>
      <c r="AB628" s="13" t="s">
        <v>253</v>
      </c>
      <c r="AC628" s="52"/>
      <c r="AD628" s="58"/>
      <c r="AE628" s="6">
        <v>0</v>
      </c>
    </row>
    <row r="629" spans="1:31">
      <c r="A629" s="43" t="s">
        <v>266</v>
      </c>
      <c r="B629" s="35">
        <v>20</v>
      </c>
      <c r="C629" s="13" t="s">
        <v>23</v>
      </c>
      <c r="D629" s="13">
        <v>9</v>
      </c>
      <c r="E629" s="23">
        <v>2.2118171296296296</v>
      </c>
      <c r="F629" s="13">
        <v>3</v>
      </c>
      <c r="G629" s="13"/>
      <c r="H629" s="13">
        <v>36</v>
      </c>
      <c r="I629" s="13"/>
      <c r="J629" s="13"/>
      <c r="K629" s="13"/>
      <c r="L629" s="13">
        <v>3</v>
      </c>
      <c r="M629" s="13"/>
      <c r="N629" s="13">
        <v>8</v>
      </c>
      <c r="O629" s="13"/>
      <c r="P629" s="13">
        <f>50-(L629)</f>
        <v>47</v>
      </c>
      <c r="Q629" s="13">
        <f>SUM(F629:O629)</f>
        <v>50</v>
      </c>
      <c r="R629" s="14">
        <f>F629/$P629*100</f>
        <v>6.3829787234042552</v>
      </c>
      <c r="S629" s="15">
        <f>G629/$P629*100</f>
        <v>0</v>
      </c>
      <c r="T629" s="15">
        <f>H629/$P629*100</f>
        <v>76.59574468085107</v>
      </c>
      <c r="U629" s="15">
        <f>I629/$P629*100</f>
        <v>0</v>
      </c>
      <c r="V629" s="15">
        <f>J629/$P629*100</f>
        <v>0</v>
      </c>
      <c r="W629" s="15">
        <f>K629/$P629*100</f>
        <v>0</v>
      </c>
      <c r="X629" s="15">
        <f>M629/P629*100</f>
        <v>0</v>
      </c>
      <c r="Y629" s="15">
        <f>N629/Q629*100</f>
        <v>16</v>
      </c>
      <c r="Z629" s="15">
        <f>O629/Q629*100</f>
        <v>0</v>
      </c>
      <c r="AA629" s="63">
        <f>SUM(R629:Z629)</f>
        <v>98.978723404255319</v>
      </c>
      <c r="AB629" s="13" t="s">
        <v>253</v>
      </c>
      <c r="AC629" s="52"/>
      <c r="AD629" s="58"/>
      <c r="AE629" s="6">
        <v>0</v>
      </c>
    </row>
    <row r="630" spans="1:31">
      <c r="A630" s="43" t="s">
        <v>266</v>
      </c>
      <c r="B630" s="35">
        <v>20</v>
      </c>
      <c r="C630" s="13" t="s">
        <v>23</v>
      </c>
      <c r="D630" s="13">
        <v>10</v>
      </c>
      <c r="E630" s="23">
        <v>2.2322569444444444</v>
      </c>
      <c r="F630" s="13"/>
      <c r="G630" s="13"/>
      <c r="H630" s="13">
        <v>30</v>
      </c>
      <c r="I630" s="13">
        <v>5</v>
      </c>
      <c r="J630" s="13"/>
      <c r="K630" s="13"/>
      <c r="L630" s="13">
        <v>8</v>
      </c>
      <c r="M630" s="13"/>
      <c r="N630" s="13">
        <v>7</v>
      </c>
      <c r="O630" s="13"/>
      <c r="P630" s="13">
        <f>50-(L630)</f>
        <v>42</v>
      </c>
      <c r="Q630" s="13">
        <f>SUM(F630:O630)</f>
        <v>50</v>
      </c>
      <c r="R630" s="14">
        <f>F630/$P630*100</f>
        <v>0</v>
      </c>
      <c r="S630" s="15">
        <f>G630/$P630*100</f>
        <v>0</v>
      </c>
      <c r="T630" s="15">
        <f>H630/$P630*100</f>
        <v>71.428571428571431</v>
      </c>
      <c r="U630" s="15">
        <f>I630/$P630*100</f>
        <v>11.904761904761903</v>
      </c>
      <c r="V630" s="15">
        <f>J630/$P630*100</f>
        <v>0</v>
      </c>
      <c r="W630" s="15">
        <f>K630/$P630*100</f>
        <v>0</v>
      </c>
      <c r="X630" s="15">
        <f>M630/P630*100</f>
        <v>0</v>
      </c>
      <c r="Y630" s="15">
        <f>N630/Q630*100</f>
        <v>14.000000000000002</v>
      </c>
      <c r="Z630" s="15">
        <f>O630/Q630*100</f>
        <v>0</v>
      </c>
      <c r="AA630" s="63">
        <f>SUM(R630:Z630)</f>
        <v>97.333333333333329</v>
      </c>
      <c r="AB630" s="13" t="s">
        <v>253</v>
      </c>
      <c r="AC630" s="52"/>
      <c r="AD630" s="58"/>
      <c r="AE630" s="6">
        <v>0</v>
      </c>
    </row>
    <row r="631" spans="1:31" s="1" customFormat="1">
      <c r="A631" s="44" t="s">
        <v>266</v>
      </c>
      <c r="B631" s="37">
        <v>20</v>
      </c>
      <c r="C631" s="17" t="s">
        <v>23</v>
      </c>
      <c r="D631" s="17">
        <v>11</v>
      </c>
      <c r="E631" s="24">
        <v>2.2412384259259261</v>
      </c>
      <c r="F631" s="17"/>
      <c r="G631" s="17"/>
      <c r="H631" s="17">
        <v>46</v>
      </c>
      <c r="I631" s="17"/>
      <c r="J631" s="17"/>
      <c r="K631" s="17"/>
      <c r="L631" s="17">
        <v>1</v>
      </c>
      <c r="M631" s="17"/>
      <c r="N631" s="17">
        <v>3</v>
      </c>
      <c r="O631" s="17"/>
      <c r="P631" s="17">
        <f>50-(L631)</f>
        <v>49</v>
      </c>
      <c r="Q631" s="17">
        <f>SUM(F631:O631)</f>
        <v>50</v>
      </c>
      <c r="R631" s="18">
        <f>F631/$P631*100</f>
        <v>0</v>
      </c>
      <c r="S631" s="19">
        <f>G631/$P631*100</f>
        <v>0</v>
      </c>
      <c r="T631" s="19">
        <f>H631/$P631*100</f>
        <v>93.877551020408163</v>
      </c>
      <c r="U631" s="19">
        <f>I631/$P631*100</f>
        <v>0</v>
      </c>
      <c r="V631" s="19">
        <f>J631/$P631*100</f>
        <v>0</v>
      </c>
      <c r="W631" s="19">
        <f>K631/$P631*100</f>
        <v>0</v>
      </c>
      <c r="X631" s="19">
        <f>M631/P631*100</f>
        <v>0</v>
      </c>
      <c r="Y631" s="19">
        <f>N631/Q631*100</f>
        <v>6</v>
      </c>
      <c r="Z631" s="19">
        <f>O631/Q631*100</f>
        <v>0</v>
      </c>
      <c r="AA631" s="64">
        <f>SUM(R631:Z631)</f>
        <v>99.877551020408163</v>
      </c>
      <c r="AB631" s="17" t="s">
        <v>253</v>
      </c>
      <c r="AC631" s="53"/>
      <c r="AD631" s="59"/>
      <c r="AE631" s="6">
        <v>0</v>
      </c>
    </row>
    <row r="632" spans="1:31">
      <c r="A632" s="43" t="s">
        <v>266</v>
      </c>
      <c r="B632" s="35">
        <v>20</v>
      </c>
      <c r="C632" s="13" t="s">
        <v>23</v>
      </c>
      <c r="D632" s="13">
        <v>12</v>
      </c>
      <c r="E632" s="23">
        <v>2.2493402777777778</v>
      </c>
      <c r="F632" s="13">
        <v>15</v>
      </c>
      <c r="G632" s="13">
        <v>10</v>
      </c>
      <c r="H632" s="13">
        <v>5</v>
      </c>
      <c r="I632" s="13"/>
      <c r="J632" s="13"/>
      <c r="K632" s="13"/>
      <c r="L632" s="13">
        <v>1</v>
      </c>
      <c r="M632" s="13"/>
      <c r="N632" s="13">
        <v>19</v>
      </c>
      <c r="O632" s="13"/>
      <c r="P632" s="13">
        <f>50-(L632)</f>
        <v>49</v>
      </c>
      <c r="Q632" s="13">
        <f>SUM(F632:O632)</f>
        <v>50</v>
      </c>
      <c r="R632" s="14">
        <f>F632/$P632*100</f>
        <v>30.612244897959183</v>
      </c>
      <c r="S632" s="15">
        <f>G632/$P632*100</f>
        <v>20.408163265306122</v>
      </c>
      <c r="T632" s="15">
        <f>H632/$P632*100</f>
        <v>10.204081632653061</v>
      </c>
      <c r="U632" s="15">
        <f>I632/$P632*100</f>
        <v>0</v>
      </c>
      <c r="V632" s="15">
        <f>J632/$P632*100</f>
        <v>0</v>
      </c>
      <c r="W632" s="15">
        <f>K632/$P632*100</f>
        <v>0</v>
      </c>
      <c r="X632" s="15">
        <f>M632/P632*100</f>
        <v>0</v>
      </c>
      <c r="Y632" s="15">
        <f>N632/Q632*100</f>
        <v>38</v>
      </c>
      <c r="Z632" s="15">
        <f>O632/Q632*100</f>
        <v>0</v>
      </c>
      <c r="AA632" s="63">
        <f>SUM(R632:Z632)</f>
        <v>99.224489795918359</v>
      </c>
      <c r="AB632" s="13" t="s">
        <v>253</v>
      </c>
      <c r="AC632" s="52"/>
      <c r="AD632" s="58"/>
      <c r="AE632" s="6">
        <v>0</v>
      </c>
    </row>
    <row r="633" spans="1:31">
      <c r="A633" s="43" t="s">
        <v>266</v>
      </c>
      <c r="B633" s="35">
        <v>20</v>
      </c>
      <c r="C633" s="13" t="s">
        <v>23</v>
      </c>
      <c r="D633" s="13">
        <v>14</v>
      </c>
      <c r="E633" s="23">
        <v>2.2764236111111109</v>
      </c>
      <c r="F633" s="13"/>
      <c r="G633" s="13"/>
      <c r="H633" s="13">
        <v>50</v>
      </c>
      <c r="I633" s="13"/>
      <c r="J633" s="13"/>
      <c r="K633" s="13"/>
      <c r="L633" s="13"/>
      <c r="M633" s="13"/>
      <c r="N633" s="13"/>
      <c r="O633" s="13"/>
      <c r="P633" s="13">
        <f>50-(L633)</f>
        <v>50</v>
      </c>
      <c r="Q633" s="13">
        <f>SUM(F633:O633)</f>
        <v>50</v>
      </c>
      <c r="R633" s="14">
        <f>F633/$P633*100</f>
        <v>0</v>
      </c>
      <c r="S633" s="15">
        <f>G633/$P633*100</f>
        <v>0</v>
      </c>
      <c r="T633" s="15">
        <f>H633/$P633*100</f>
        <v>100</v>
      </c>
      <c r="U633" s="15">
        <f>I633/$P633*100</f>
        <v>0</v>
      </c>
      <c r="V633" s="15">
        <f>J633/$P633*100</f>
        <v>0</v>
      </c>
      <c r="W633" s="15">
        <f>K633/$P633*100</f>
        <v>0</v>
      </c>
      <c r="X633" s="15">
        <f>M633/P633*100</f>
        <v>0</v>
      </c>
      <c r="Y633" s="15">
        <f>N633/Q633*100</f>
        <v>0</v>
      </c>
      <c r="Z633" s="15">
        <f>O633/Q633*100</f>
        <v>0</v>
      </c>
      <c r="AA633" s="63">
        <f>SUM(R633:Z633)</f>
        <v>100</v>
      </c>
      <c r="AB633" s="13" t="s">
        <v>253</v>
      </c>
      <c r="AC633" s="52"/>
      <c r="AD633" s="58"/>
      <c r="AE633" s="6">
        <v>0</v>
      </c>
    </row>
    <row r="634" spans="1:31">
      <c r="A634" s="43" t="s">
        <v>266</v>
      </c>
      <c r="B634" s="35">
        <v>20</v>
      </c>
      <c r="C634" s="13" t="s">
        <v>23</v>
      </c>
      <c r="D634" s="13">
        <v>15</v>
      </c>
      <c r="E634" s="23">
        <v>2.3077662037037037</v>
      </c>
      <c r="F634" s="13"/>
      <c r="G634" s="13"/>
      <c r="H634" s="13">
        <v>21</v>
      </c>
      <c r="I634" s="13"/>
      <c r="J634" s="13"/>
      <c r="K634" s="13">
        <v>9</v>
      </c>
      <c r="L634" s="13">
        <v>4</v>
      </c>
      <c r="M634" s="13"/>
      <c r="N634" s="13">
        <v>16</v>
      </c>
      <c r="O634" s="13"/>
      <c r="P634" s="13">
        <f>50-(L634)</f>
        <v>46</v>
      </c>
      <c r="Q634" s="13">
        <f>SUM(F634:O634)</f>
        <v>50</v>
      </c>
      <c r="R634" s="14">
        <f>F634/$P634*100</f>
        <v>0</v>
      </c>
      <c r="S634" s="15">
        <f>G634/$P634*100</f>
        <v>0</v>
      </c>
      <c r="T634" s="15">
        <f>H634/$P634*100</f>
        <v>45.652173913043477</v>
      </c>
      <c r="U634" s="15">
        <f>I634/$P634*100</f>
        <v>0</v>
      </c>
      <c r="V634" s="15">
        <f>J634/$P634*100</f>
        <v>0</v>
      </c>
      <c r="W634" s="15">
        <f>K634/$P634*100</f>
        <v>19.565217391304348</v>
      </c>
      <c r="X634" s="15">
        <f>M634/P634*100</f>
        <v>0</v>
      </c>
      <c r="Y634" s="15">
        <f>N634/Q634*100</f>
        <v>32</v>
      </c>
      <c r="Z634" s="15">
        <f>O634/Q634*100</f>
        <v>0</v>
      </c>
      <c r="AA634" s="63">
        <f>SUM(R634:Z634)</f>
        <v>97.217391304347828</v>
      </c>
      <c r="AB634" s="13" t="s">
        <v>253</v>
      </c>
      <c r="AC634" s="52"/>
      <c r="AD634" s="58"/>
      <c r="AE634" s="6">
        <v>0</v>
      </c>
    </row>
    <row r="635" spans="1:31">
      <c r="A635" s="43" t="s">
        <v>266</v>
      </c>
      <c r="B635" s="35">
        <v>20</v>
      </c>
      <c r="C635" s="13" t="s">
        <v>23</v>
      </c>
      <c r="D635" s="13">
        <v>16</v>
      </c>
      <c r="E635" s="23">
        <v>2.3208449074074076</v>
      </c>
      <c r="F635" s="13">
        <v>16</v>
      </c>
      <c r="G635" s="13"/>
      <c r="H635" s="13">
        <v>18</v>
      </c>
      <c r="I635" s="13"/>
      <c r="J635" s="13"/>
      <c r="K635" s="13"/>
      <c r="L635" s="13">
        <v>12</v>
      </c>
      <c r="M635" s="13"/>
      <c r="N635" s="13">
        <v>4</v>
      </c>
      <c r="O635" s="13"/>
      <c r="P635" s="13">
        <f>50-(L635)</f>
        <v>38</v>
      </c>
      <c r="Q635" s="13">
        <f>SUM(F635:O635)</f>
        <v>50</v>
      </c>
      <c r="R635" s="14">
        <f>F635/$P635*100</f>
        <v>42.105263157894733</v>
      </c>
      <c r="S635" s="15">
        <f>G635/$P635*100</f>
        <v>0</v>
      </c>
      <c r="T635" s="15">
        <f>H635/$P635*100</f>
        <v>47.368421052631575</v>
      </c>
      <c r="U635" s="15">
        <f>I635/$P635*100</f>
        <v>0</v>
      </c>
      <c r="V635" s="15">
        <f>J635/$P635*100</f>
        <v>0</v>
      </c>
      <c r="W635" s="15">
        <f>K635/$P635*100</f>
        <v>0</v>
      </c>
      <c r="X635" s="15">
        <f>M635/P635*100</f>
        <v>0</v>
      </c>
      <c r="Y635" s="15">
        <f>N635/Q635*100</f>
        <v>8</v>
      </c>
      <c r="Z635" s="15">
        <f>O635/Q635*100</f>
        <v>0</v>
      </c>
      <c r="AA635" s="63">
        <f>SUM(R635:Z635)</f>
        <v>97.473684210526301</v>
      </c>
      <c r="AB635" s="13" t="s">
        <v>253</v>
      </c>
      <c r="AC635" s="52"/>
      <c r="AD635" s="58"/>
      <c r="AE635" s="6">
        <v>0</v>
      </c>
    </row>
    <row r="636" spans="1:31">
      <c r="A636" s="43" t="s">
        <v>266</v>
      </c>
      <c r="B636" s="35">
        <v>20</v>
      </c>
      <c r="C636" s="13" t="s">
        <v>23</v>
      </c>
      <c r="D636" s="13">
        <v>17</v>
      </c>
      <c r="E636" s="23">
        <v>2.3460069444444445</v>
      </c>
      <c r="F636" s="13">
        <v>1</v>
      </c>
      <c r="G636" s="13"/>
      <c r="H636" s="13">
        <v>29</v>
      </c>
      <c r="I636" s="13">
        <v>2</v>
      </c>
      <c r="J636" s="13"/>
      <c r="K636" s="13"/>
      <c r="L636" s="13">
        <v>7</v>
      </c>
      <c r="M636" s="13"/>
      <c r="N636" s="13">
        <v>11</v>
      </c>
      <c r="O636" s="13"/>
      <c r="P636" s="13">
        <f>50-(L636)</f>
        <v>43</v>
      </c>
      <c r="Q636" s="13">
        <f>SUM(F636:O636)</f>
        <v>50</v>
      </c>
      <c r="R636" s="14">
        <f>F636/$P636*100</f>
        <v>2.3255813953488373</v>
      </c>
      <c r="S636" s="15">
        <f>G636/$P636*100</f>
        <v>0</v>
      </c>
      <c r="T636" s="15">
        <f>H636/$P636*100</f>
        <v>67.441860465116278</v>
      </c>
      <c r="U636" s="15">
        <f>I636/$P636*100</f>
        <v>4.6511627906976747</v>
      </c>
      <c r="V636" s="15">
        <f>J636/$P636*100</f>
        <v>0</v>
      </c>
      <c r="W636" s="15">
        <f>K636/$P636*100</f>
        <v>0</v>
      </c>
      <c r="X636" s="15">
        <f>M636/P636*100</f>
        <v>0</v>
      </c>
      <c r="Y636" s="15">
        <f>N636/Q636*100</f>
        <v>22</v>
      </c>
      <c r="Z636" s="15">
        <f>O636/Q636*100</f>
        <v>0</v>
      </c>
      <c r="AA636" s="63">
        <f>SUM(R636:Z636)</f>
        <v>96.418604651162781</v>
      </c>
      <c r="AB636" s="13" t="s">
        <v>253</v>
      </c>
      <c r="AC636" s="52"/>
      <c r="AD636" s="58"/>
      <c r="AE636" s="6">
        <v>0</v>
      </c>
    </row>
    <row r="637" spans="1:31">
      <c r="A637" s="43" t="s">
        <v>266</v>
      </c>
      <c r="B637" s="35">
        <v>20</v>
      </c>
      <c r="C637" s="13" t="s">
        <v>23</v>
      </c>
      <c r="D637" s="13">
        <v>18</v>
      </c>
      <c r="E637" s="23">
        <v>2.3669328703703703</v>
      </c>
      <c r="F637" s="13">
        <v>4</v>
      </c>
      <c r="G637" s="13"/>
      <c r="H637" s="13"/>
      <c r="I637" s="13">
        <v>46</v>
      </c>
      <c r="J637" s="13"/>
      <c r="K637" s="13"/>
      <c r="L637" s="13"/>
      <c r="M637" s="13"/>
      <c r="N637" s="13"/>
      <c r="O637" s="13"/>
      <c r="P637" s="13">
        <f>50-(L637)</f>
        <v>50</v>
      </c>
      <c r="Q637" s="13">
        <f>SUM(F637:O637)</f>
        <v>50</v>
      </c>
      <c r="R637" s="14">
        <f>F637/$P637*100</f>
        <v>8</v>
      </c>
      <c r="S637" s="15">
        <f>G637/$P637*100</f>
        <v>0</v>
      </c>
      <c r="T637" s="15">
        <f>H637/$P637*100</f>
        <v>0</v>
      </c>
      <c r="U637" s="15">
        <f>I637/$P637*100</f>
        <v>92</v>
      </c>
      <c r="V637" s="15">
        <f>J637/$P637*100</f>
        <v>0</v>
      </c>
      <c r="W637" s="15">
        <f>K637/$P637*100</f>
        <v>0</v>
      </c>
      <c r="X637" s="15">
        <f>M637/P637*100</f>
        <v>0</v>
      </c>
      <c r="Y637" s="15">
        <f>N637/Q637*100</f>
        <v>0</v>
      </c>
      <c r="Z637" s="15">
        <f>O637/Q637*100</f>
        <v>0</v>
      </c>
      <c r="AA637" s="63">
        <f>SUM(R637:Z637)</f>
        <v>100</v>
      </c>
      <c r="AB637" s="13" t="s">
        <v>253</v>
      </c>
      <c r="AC637" s="52"/>
      <c r="AD637" s="58"/>
      <c r="AE637" s="6">
        <v>0</v>
      </c>
    </row>
    <row r="638" spans="1:31">
      <c r="A638" s="43" t="s">
        <v>266</v>
      </c>
      <c r="B638" s="35">
        <v>20</v>
      </c>
      <c r="C638" s="13" t="s">
        <v>23</v>
      </c>
      <c r="D638" s="13">
        <v>19</v>
      </c>
      <c r="E638" s="23">
        <v>2.3986458333333336</v>
      </c>
      <c r="F638" s="13">
        <v>8</v>
      </c>
      <c r="G638" s="13"/>
      <c r="H638" s="13">
        <v>34</v>
      </c>
      <c r="I638" s="13"/>
      <c r="J638" s="13"/>
      <c r="K638" s="13"/>
      <c r="L638" s="13">
        <v>4</v>
      </c>
      <c r="M638" s="13"/>
      <c r="N638" s="13">
        <v>4</v>
      </c>
      <c r="O638" s="13"/>
      <c r="P638" s="13">
        <f>50-(L638)</f>
        <v>46</v>
      </c>
      <c r="Q638" s="13">
        <f>SUM(F638:O638)</f>
        <v>50</v>
      </c>
      <c r="R638" s="14">
        <f>F638/$P638*100</f>
        <v>17.391304347826086</v>
      </c>
      <c r="S638" s="15">
        <f>G638/$P638*100</f>
        <v>0</v>
      </c>
      <c r="T638" s="15">
        <f>H638/$P638*100</f>
        <v>73.91304347826086</v>
      </c>
      <c r="U638" s="15">
        <f>I638/$P638*100</f>
        <v>0</v>
      </c>
      <c r="V638" s="15">
        <f>J638/$P638*100</f>
        <v>0</v>
      </c>
      <c r="W638" s="15">
        <f>K638/$P638*100</f>
        <v>0</v>
      </c>
      <c r="X638" s="15">
        <f>M638/P638*100</f>
        <v>0</v>
      </c>
      <c r="Y638" s="15">
        <f>N638/Q638*100</f>
        <v>8</v>
      </c>
      <c r="Z638" s="15">
        <f>O638/Q638*100</f>
        <v>0</v>
      </c>
      <c r="AA638" s="63">
        <f>SUM(R638:Z638)</f>
        <v>99.304347826086939</v>
      </c>
      <c r="AB638" s="13" t="s">
        <v>253</v>
      </c>
      <c r="AC638" s="52"/>
      <c r="AD638" s="58"/>
      <c r="AE638" s="6">
        <v>0</v>
      </c>
    </row>
    <row r="639" spans="1:31">
      <c r="A639" s="43" t="s">
        <v>266</v>
      </c>
      <c r="B639" s="35">
        <v>20</v>
      </c>
      <c r="C639" s="13" t="s">
        <v>23</v>
      </c>
      <c r="D639" s="13">
        <v>21</v>
      </c>
      <c r="E639" s="23">
        <v>2.432025462962963</v>
      </c>
      <c r="F639" s="13"/>
      <c r="G639" s="13"/>
      <c r="H639" s="13">
        <v>44</v>
      </c>
      <c r="I639" s="13">
        <v>1</v>
      </c>
      <c r="J639" s="13"/>
      <c r="K639" s="13"/>
      <c r="L639" s="13"/>
      <c r="M639" s="13"/>
      <c r="N639" s="13">
        <v>5</v>
      </c>
      <c r="O639" s="13"/>
      <c r="P639" s="13">
        <f>50-(L639)</f>
        <v>50</v>
      </c>
      <c r="Q639" s="13">
        <f>SUM(F639:O639)</f>
        <v>50</v>
      </c>
      <c r="R639" s="14">
        <f>F639/$P639*100</f>
        <v>0</v>
      </c>
      <c r="S639" s="15">
        <f>G639/$P639*100</f>
        <v>0</v>
      </c>
      <c r="T639" s="15">
        <f>H639/$P639*100</f>
        <v>88</v>
      </c>
      <c r="U639" s="15">
        <f>I639/$P639*100</f>
        <v>2</v>
      </c>
      <c r="V639" s="15">
        <f>J639/$P639*100</f>
        <v>0</v>
      </c>
      <c r="W639" s="15">
        <f>K639/$P639*100</f>
        <v>0</v>
      </c>
      <c r="X639" s="15">
        <f>M639/P639*100</f>
        <v>0</v>
      </c>
      <c r="Y639" s="15">
        <f>N639/Q639*100</f>
        <v>10</v>
      </c>
      <c r="Z639" s="15">
        <f>O639/Q639*100</f>
        <v>0</v>
      </c>
      <c r="AA639" s="63">
        <f>SUM(R639:Z639)</f>
        <v>100</v>
      </c>
      <c r="AB639" s="13" t="s">
        <v>253</v>
      </c>
      <c r="AC639" s="52"/>
      <c r="AD639" s="58"/>
      <c r="AE639" s="6">
        <v>0</v>
      </c>
    </row>
    <row r="640" spans="1:31">
      <c r="A640" s="43" t="s">
        <v>266</v>
      </c>
      <c r="B640" s="35">
        <v>20</v>
      </c>
      <c r="C640" s="13" t="s">
        <v>23</v>
      </c>
      <c r="D640" s="13">
        <v>22</v>
      </c>
      <c r="E640" s="23">
        <v>2.4396643518518517</v>
      </c>
      <c r="F640" s="13">
        <v>37</v>
      </c>
      <c r="G640" s="13"/>
      <c r="H640" s="13"/>
      <c r="I640" s="13"/>
      <c r="J640" s="13"/>
      <c r="K640" s="13"/>
      <c r="L640" s="13">
        <v>3</v>
      </c>
      <c r="M640" s="13"/>
      <c r="N640" s="13">
        <v>10</v>
      </c>
      <c r="O640" s="13"/>
      <c r="P640" s="13">
        <f>50-(L640)</f>
        <v>47</v>
      </c>
      <c r="Q640" s="13">
        <f>SUM(F640:O640)</f>
        <v>50</v>
      </c>
      <c r="R640" s="14">
        <f>F640/$P640*100</f>
        <v>78.723404255319153</v>
      </c>
      <c r="S640" s="15">
        <f>G640/$P640*100</f>
        <v>0</v>
      </c>
      <c r="T640" s="15">
        <f>H640/$P640*100</f>
        <v>0</v>
      </c>
      <c r="U640" s="15">
        <f>I640/$P640*100</f>
        <v>0</v>
      </c>
      <c r="V640" s="15">
        <f>J640/$P640*100</f>
        <v>0</v>
      </c>
      <c r="W640" s="15">
        <f>K640/$P640*100</f>
        <v>0</v>
      </c>
      <c r="X640" s="15">
        <f>M640/P640*100</f>
        <v>0</v>
      </c>
      <c r="Y640" s="15">
        <f>N640/Q640*100</f>
        <v>20</v>
      </c>
      <c r="Z640" s="15">
        <f>O640/Q640*100</f>
        <v>0</v>
      </c>
      <c r="AA640" s="63">
        <f>SUM(R640:Z640)</f>
        <v>98.723404255319153</v>
      </c>
      <c r="AB640" s="13" t="s">
        <v>253</v>
      </c>
      <c r="AC640" s="52"/>
      <c r="AD640" s="58"/>
      <c r="AE640" s="6">
        <v>0</v>
      </c>
    </row>
    <row r="641" spans="1:31">
      <c r="A641" s="43" t="s">
        <v>266</v>
      </c>
      <c r="B641" s="35">
        <v>20</v>
      </c>
      <c r="C641" s="13" t="s">
        <v>23</v>
      </c>
      <c r="D641" s="13">
        <v>23</v>
      </c>
      <c r="E641" s="23">
        <v>2.4466087962962964</v>
      </c>
      <c r="F641" s="13"/>
      <c r="G641" s="13">
        <v>4</v>
      </c>
      <c r="H641" s="13">
        <v>29</v>
      </c>
      <c r="I641" s="13">
        <v>3</v>
      </c>
      <c r="J641" s="13"/>
      <c r="K641" s="13"/>
      <c r="L641" s="13"/>
      <c r="M641" s="13"/>
      <c r="N641" s="13">
        <v>14</v>
      </c>
      <c r="O641" s="13"/>
      <c r="P641" s="13">
        <f>50-(L641)</f>
        <v>50</v>
      </c>
      <c r="Q641" s="13">
        <f>SUM(F641:O641)</f>
        <v>50</v>
      </c>
      <c r="R641" s="14">
        <f>F641/$P641*100</f>
        <v>0</v>
      </c>
      <c r="S641" s="15">
        <f>G641/$P641*100</f>
        <v>8</v>
      </c>
      <c r="T641" s="15">
        <f>H641/$P641*100</f>
        <v>57.999999999999993</v>
      </c>
      <c r="U641" s="15">
        <f>I641/$P641*100</f>
        <v>6</v>
      </c>
      <c r="V641" s="15">
        <f>J641/$P641*100</f>
        <v>0</v>
      </c>
      <c r="W641" s="15">
        <f>K641/$P641*100</f>
        <v>0</v>
      </c>
      <c r="X641" s="15">
        <f>M641/P641*100</f>
        <v>0</v>
      </c>
      <c r="Y641" s="15">
        <f>N641/Q641*100</f>
        <v>28.000000000000004</v>
      </c>
      <c r="Z641" s="15">
        <f>O641/Q641*100</f>
        <v>0</v>
      </c>
      <c r="AA641" s="63">
        <f>SUM(R641:Z641)</f>
        <v>100</v>
      </c>
      <c r="AB641" s="13" t="s">
        <v>253</v>
      </c>
      <c r="AC641" s="52"/>
      <c r="AD641" s="58"/>
      <c r="AE641" s="6">
        <v>0</v>
      </c>
    </row>
    <row r="642" spans="1:31">
      <c r="A642" s="43" t="s">
        <v>266</v>
      </c>
      <c r="B642" s="35">
        <v>20</v>
      </c>
      <c r="C642" s="13" t="s">
        <v>23</v>
      </c>
      <c r="D642" s="13">
        <v>24</v>
      </c>
      <c r="E642" s="23">
        <v>2.455752314814815</v>
      </c>
      <c r="F642" s="13">
        <v>15</v>
      </c>
      <c r="G642" s="13">
        <v>5</v>
      </c>
      <c r="H642" s="13"/>
      <c r="I642" s="13">
        <v>4</v>
      </c>
      <c r="J642" s="13"/>
      <c r="K642" s="13">
        <v>4</v>
      </c>
      <c r="L642" s="13">
        <v>9</v>
      </c>
      <c r="M642" s="13"/>
      <c r="N642" s="13">
        <v>13</v>
      </c>
      <c r="O642" s="13"/>
      <c r="P642" s="13">
        <f>50-(L642)</f>
        <v>41</v>
      </c>
      <c r="Q642" s="13">
        <f>SUM(F642:O642)</f>
        <v>50</v>
      </c>
      <c r="R642" s="14">
        <f>F642/$P642*100</f>
        <v>36.585365853658537</v>
      </c>
      <c r="S642" s="15">
        <f>G642/$P642*100</f>
        <v>12.195121951219512</v>
      </c>
      <c r="T642" s="15">
        <f>H642/$P642*100</f>
        <v>0</v>
      </c>
      <c r="U642" s="15">
        <f>I642/$P642*100</f>
        <v>9.7560975609756095</v>
      </c>
      <c r="V642" s="15">
        <f>J642/$P642*100</f>
        <v>0</v>
      </c>
      <c r="W642" s="15">
        <f>K642/$P642*100</f>
        <v>9.7560975609756095</v>
      </c>
      <c r="X642" s="15">
        <f>M642/P642*100</f>
        <v>0</v>
      </c>
      <c r="Y642" s="15">
        <f>N642/Q642*100</f>
        <v>26</v>
      </c>
      <c r="Z642" s="15">
        <f>O642/Q642*100</f>
        <v>0</v>
      </c>
      <c r="AA642" s="63">
        <f>SUM(R642:Z642)</f>
        <v>94.292682926829272</v>
      </c>
      <c r="AB642" s="13" t="s">
        <v>253</v>
      </c>
      <c r="AC642" s="52"/>
      <c r="AD642" s="58"/>
      <c r="AE642" s="6">
        <v>0</v>
      </c>
    </row>
    <row r="643" spans="1:31">
      <c r="A643" s="43" t="s">
        <v>266</v>
      </c>
      <c r="B643" s="35">
        <v>20</v>
      </c>
      <c r="C643" s="13" t="s">
        <v>23</v>
      </c>
      <c r="D643" s="13">
        <v>25</v>
      </c>
      <c r="E643" s="23">
        <v>2.4750810185185186</v>
      </c>
      <c r="F643" s="13">
        <v>20</v>
      </c>
      <c r="G643" s="13">
        <v>7</v>
      </c>
      <c r="H643" s="13"/>
      <c r="I643" s="13">
        <v>13</v>
      </c>
      <c r="J643" s="13"/>
      <c r="K643" s="13"/>
      <c r="L643" s="13">
        <v>2</v>
      </c>
      <c r="M643" s="13"/>
      <c r="N643" s="13">
        <v>8</v>
      </c>
      <c r="O643" s="13"/>
      <c r="P643" s="13">
        <f>50-(L643)</f>
        <v>48</v>
      </c>
      <c r="Q643" s="13">
        <f>SUM(F643:O643)</f>
        <v>50</v>
      </c>
      <c r="R643" s="14">
        <f>F643/$P643*100</f>
        <v>41.666666666666671</v>
      </c>
      <c r="S643" s="15">
        <f>G643/$P643*100</f>
        <v>14.583333333333334</v>
      </c>
      <c r="T643" s="15">
        <f>H643/$P643*100</f>
        <v>0</v>
      </c>
      <c r="U643" s="15">
        <f>I643/$P643*100</f>
        <v>27.083333333333332</v>
      </c>
      <c r="V643" s="15">
        <f>J643/$P643*100</f>
        <v>0</v>
      </c>
      <c r="W643" s="15">
        <f>K643/$P643*100</f>
        <v>0</v>
      </c>
      <c r="X643" s="15">
        <f>M643/P643*100</f>
        <v>0</v>
      </c>
      <c r="Y643" s="15">
        <f>N643/Q643*100</f>
        <v>16</v>
      </c>
      <c r="Z643" s="15">
        <f>O643/Q643*100</f>
        <v>0</v>
      </c>
      <c r="AA643" s="63">
        <f>SUM(R643:Z643)</f>
        <v>99.333333333333343</v>
      </c>
      <c r="AB643" s="13" t="s">
        <v>253</v>
      </c>
      <c r="AC643" s="52"/>
      <c r="AD643" s="58"/>
      <c r="AE643" s="6">
        <v>0</v>
      </c>
    </row>
    <row r="644" spans="1:31">
      <c r="A644" s="43" t="s">
        <v>266</v>
      </c>
      <c r="B644" s="35">
        <v>20</v>
      </c>
      <c r="C644" s="13" t="s">
        <v>23</v>
      </c>
      <c r="D644" s="13">
        <v>26</v>
      </c>
      <c r="E644" s="23">
        <v>2.4820833333333332</v>
      </c>
      <c r="F644" s="13">
        <v>15</v>
      </c>
      <c r="G644" s="13">
        <v>10</v>
      </c>
      <c r="H644" s="13">
        <v>3</v>
      </c>
      <c r="I644" s="13">
        <v>4</v>
      </c>
      <c r="J644" s="13"/>
      <c r="K644" s="13"/>
      <c r="L644" s="13"/>
      <c r="M644" s="13"/>
      <c r="N644" s="13">
        <v>18</v>
      </c>
      <c r="O644" s="13"/>
      <c r="P644" s="13">
        <f>50-(L644)</f>
        <v>50</v>
      </c>
      <c r="Q644" s="13">
        <f>SUM(F644:O644)</f>
        <v>50</v>
      </c>
      <c r="R644" s="14">
        <f>F644/$P644*100</f>
        <v>30</v>
      </c>
      <c r="S644" s="15">
        <f>G644/$P644*100</f>
        <v>20</v>
      </c>
      <c r="T644" s="15">
        <f>H644/$P644*100</f>
        <v>6</v>
      </c>
      <c r="U644" s="15">
        <f>I644/$P644*100</f>
        <v>8</v>
      </c>
      <c r="V644" s="15">
        <f>J644/$P644*100</f>
        <v>0</v>
      </c>
      <c r="W644" s="15">
        <f>K644/$P644*100</f>
        <v>0</v>
      </c>
      <c r="X644" s="15">
        <f>M644/P644*100</f>
        <v>0</v>
      </c>
      <c r="Y644" s="15">
        <f>N644/Q644*100</f>
        <v>36</v>
      </c>
      <c r="Z644" s="15">
        <f>O644/Q644*100</f>
        <v>0</v>
      </c>
      <c r="AA644" s="63">
        <f>SUM(R644:Z644)</f>
        <v>100</v>
      </c>
      <c r="AB644" s="13" t="s">
        <v>253</v>
      </c>
      <c r="AC644" s="52"/>
      <c r="AD644" s="58"/>
      <c r="AE644" s="6">
        <v>0</v>
      </c>
    </row>
    <row r="645" spans="1:31">
      <c r="A645" s="43" t="s">
        <v>266</v>
      </c>
      <c r="B645" s="35">
        <v>20</v>
      </c>
      <c r="C645" s="13" t="s">
        <v>23</v>
      </c>
      <c r="D645" s="13">
        <v>28</v>
      </c>
      <c r="E645" s="23">
        <v>2.494039351851852</v>
      </c>
      <c r="F645" s="13">
        <v>32</v>
      </c>
      <c r="G645" s="13">
        <v>1</v>
      </c>
      <c r="H645" s="13">
        <v>7</v>
      </c>
      <c r="I645" s="13">
        <v>1</v>
      </c>
      <c r="J645" s="13"/>
      <c r="K645" s="13"/>
      <c r="L645" s="13"/>
      <c r="M645" s="13"/>
      <c r="N645" s="13">
        <v>9</v>
      </c>
      <c r="O645" s="13"/>
      <c r="P645" s="13">
        <f>50-(L645)</f>
        <v>50</v>
      </c>
      <c r="Q645" s="13">
        <f>SUM(F645:O645)</f>
        <v>50</v>
      </c>
      <c r="R645" s="14">
        <f>F645/$P645*100</f>
        <v>64</v>
      </c>
      <c r="S645" s="15">
        <f>G645/$P645*100</f>
        <v>2</v>
      </c>
      <c r="T645" s="15">
        <f>H645/$P645*100</f>
        <v>14.000000000000002</v>
      </c>
      <c r="U645" s="15">
        <f>I645/$P645*100</f>
        <v>2</v>
      </c>
      <c r="V645" s="15">
        <f>J645/$P645*100</f>
        <v>0</v>
      </c>
      <c r="W645" s="15">
        <f>K645/$P645*100</f>
        <v>0</v>
      </c>
      <c r="X645" s="15">
        <f>M645/P645*100</f>
        <v>0</v>
      </c>
      <c r="Y645" s="15">
        <f>N645/Q645*100</f>
        <v>18</v>
      </c>
      <c r="Z645" s="15">
        <f>O645/Q645*100</f>
        <v>0</v>
      </c>
      <c r="AA645" s="63">
        <f>SUM(R645:Z645)</f>
        <v>100</v>
      </c>
      <c r="AB645" s="13" t="s">
        <v>253</v>
      </c>
      <c r="AC645" s="52"/>
      <c r="AD645" s="58"/>
      <c r="AE645" s="6">
        <v>0</v>
      </c>
    </row>
    <row r="646" spans="1:31">
      <c r="A646" s="43" t="s">
        <v>266</v>
      </c>
      <c r="B646" s="35">
        <v>20</v>
      </c>
      <c r="C646" s="13" t="s">
        <v>23</v>
      </c>
      <c r="D646" s="13">
        <v>29</v>
      </c>
      <c r="E646" s="13" t="s">
        <v>275</v>
      </c>
      <c r="F646" s="13">
        <v>10</v>
      </c>
      <c r="G646" s="13">
        <v>2</v>
      </c>
      <c r="H646" s="13">
        <v>30</v>
      </c>
      <c r="I646" s="13"/>
      <c r="J646" s="13"/>
      <c r="K646" s="13"/>
      <c r="L646" s="13"/>
      <c r="M646" s="13"/>
      <c r="N646" s="13">
        <v>8</v>
      </c>
      <c r="O646" s="13"/>
      <c r="P646" s="13">
        <f>50-(L646)</f>
        <v>50</v>
      </c>
      <c r="Q646" s="13">
        <f>SUM(F646:O646)</f>
        <v>50</v>
      </c>
      <c r="R646" s="14">
        <f>F646/$P646*100</f>
        <v>20</v>
      </c>
      <c r="S646" s="15">
        <f>G646/$P646*100</f>
        <v>4</v>
      </c>
      <c r="T646" s="15">
        <f>H646/$P646*100</f>
        <v>60</v>
      </c>
      <c r="U646" s="15">
        <f>I646/$P646*100</f>
        <v>0</v>
      </c>
      <c r="V646" s="15">
        <f>J646/$P646*100</f>
        <v>0</v>
      </c>
      <c r="W646" s="15">
        <f>K646/$P646*100</f>
        <v>0</v>
      </c>
      <c r="X646" s="15">
        <f>M646/P646*100</f>
        <v>0</v>
      </c>
      <c r="Y646" s="15">
        <f>N646/Q646*100</f>
        <v>16</v>
      </c>
      <c r="Z646" s="15">
        <f>O646/Q646*100</f>
        <v>0</v>
      </c>
      <c r="AA646" s="63">
        <f>SUM(R646:Z646)</f>
        <v>100</v>
      </c>
      <c r="AB646" s="13" t="s">
        <v>253</v>
      </c>
      <c r="AC646" s="52"/>
      <c r="AD646" s="58"/>
      <c r="AE646" s="6">
        <v>0</v>
      </c>
    </row>
    <row r="647" spans="1:31">
      <c r="A647" s="43" t="s">
        <v>266</v>
      </c>
      <c r="B647" s="35">
        <v>20</v>
      </c>
      <c r="C647" s="13" t="s">
        <v>23</v>
      </c>
      <c r="D647" s="13">
        <v>30</v>
      </c>
      <c r="E647" s="23" t="s">
        <v>276</v>
      </c>
      <c r="F647" s="13">
        <v>12</v>
      </c>
      <c r="G647" s="13">
        <v>8</v>
      </c>
      <c r="H647" s="13"/>
      <c r="I647" s="13">
        <v>4</v>
      </c>
      <c r="J647" s="13"/>
      <c r="K647" s="13">
        <v>4</v>
      </c>
      <c r="L647" s="13">
        <v>4</v>
      </c>
      <c r="M647" s="13"/>
      <c r="N647" s="13">
        <v>18</v>
      </c>
      <c r="O647" s="13"/>
      <c r="P647" s="13">
        <f>50-(L647)</f>
        <v>46</v>
      </c>
      <c r="Q647" s="13">
        <f>SUM(F647:O647)</f>
        <v>50</v>
      </c>
      <c r="R647" s="14">
        <f>F647/$P647*100</f>
        <v>26.086956521739129</v>
      </c>
      <c r="S647" s="15">
        <f>G647/$P647*100</f>
        <v>17.391304347826086</v>
      </c>
      <c r="T647" s="15">
        <f>H647/$P647*100</f>
        <v>0</v>
      </c>
      <c r="U647" s="15">
        <f>I647/$P647*100</f>
        <v>8.695652173913043</v>
      </c>
      <c r="V647" s="15">
        <f>J647/$P647*100</f>
        <v>0</v>
      </c>
      <c r="W647" s="15">
        <f>K647/$P647*100</f>
        <v>8.695652173913043</v>
      </c>
      <c r="X647" s="15">
        <f>M647/P647*100</f>
        <v>0</v>
      </c>
      <c r="Y647" s="15">
        <f>N647/Q647*100</f>
        <v>36</v>
      </c>
      <c r="Z647" s="15">
        <f>O647/Q647*100</f>
        <v>0</v>
      </c>
      <c r="AA647" s="63">
        <f>SUM(R647:Z647)</f>
        <v>96.869565217391312</v>
      </c>
      <c r="AB647" s="13" t="s">
        <v>253</v>
      </c>
      <c r="AC647" s="52"/>
      <c r="AD647" s="58"/>
      <c r="AE647" s="6">
        <v>0</v>
      </c>
    </row>
    <row r="648" spans="1:31">
      <c r="A648" s="43" t="s">
        <v>277</v>
      </c>
      <c r="B648" s="35">
        <v>20</v>
      </c>
      <c r="C648" s="13" t="s">
        <v>23</v>
      </c>
      <c r="D648" s="13">
        <v>1</v>
      </c>
      <c r="E648" s="22">
        <v>3.3530092592592591E-2</v>
      </c>
      <c r="F648" s="13"/>
      <c r="G648" s="13">
        <v>3</v>
      </c>
      <c r="H648" s="13">
        <v>32</v>
      </c>
      <c r="I648" s="13"/>
      <c r="J648" s="13"/>
      <c r="K648" s="13"/>
      <c r="L648" s="13">
        <v>15</v>
      </c>
      <c r="M648" s="13"/>
      <c r="N648" s="13"/>
      <c r="O648" s="13"/>
      <c r="P648" s="13">
        <f>50-(L648)</f>
        <v>35</v>
      </c>
      <c r="Q648" s="13">
        <f>SUM(F648:O648)</f>
        <v>50</v>
      </c>
      <c r="R648" s="14">
        <f>F648/$P648*100</f>
        <v>0</v>
      </c>
      <c r="S648" s="15">
        <f>G648/$P648*100</f>
        <v>8.5714285714285712</v>
      </c>
      <c r="T648" s="15">
        <f>H648/$P648*100</f>
        <v>91.428571428571431</v>
      </c>
      <c r="U648" s="15">
        <f>I648/$P648*100</f>
        <v>0</v>
      </c>
      <c r="V648" s="15">
        <f>J648/$P648*100</f>
        <v>0</v>
      </c>
      <c r="W648" s="15">
        <f>K648/$P648*100</f>
        <v>0</v>
      </c>
      <c r="X648" s="15">
        <f>M648/P648*100</f>
        <v>0</v>
      </c>
      <c r="Y648" s="15">
        <f>N648/Q648*100</f>
        <v>0</v>
      </c>
      <c r="Z648" s="15">
        <f>O648/Q648*100</f>
        <v>0</v>
      </c>
      <c r="AA648" s="63">
        <f>SUM(R648:Z648)</f>
        <v>100</v>
      </c>
      <c r="AB648" s="13" t="s">
        <v>253</v>
      </c>
      <c r="AC648" s="52"/>
      <c r="AD648" s="58"/>
      <c r="AE648" s="6">
        <v>0</v>
      </c>
    </row>
    <row r="649" spans="1:31">
      <c r="A649" s="43" t="s">
        <v>277</v>
      </c>
      <c r="B649" s="35">
        <v>20</v>
      </c>
      <c r="C649" s="13" t="s">
        <v>23</v>
      </c>
      <c r="D649" s="13">
        <v>2</v>
      </c>
      <c r="E649" s="22">
        <v>5.2164351851851858E-2</v>
      </c>
      <c r="F649" s="13">
        <v>10</v>
      </c>
      <c r="G649" s="13">
        <v>7</v>
      </c>
      <c r="H649" s="13">
        <v>20</v>
      </c>
      <c r="I649" s="13">
        <v>13</v>
      </c>
      <c r="J649" s="13"/>
      <c r="K649" s="13"/>
      <c r="L649" s="13"/>
      <c r="M649" s="13"/>
      <c r="N649" s="13"/>
      <c r="O649" s="13"/>
      <c r="P649" s="13">
        <f>50-(L649)</f>
        <v>50</v>
      </c>
      <c r="Q649" s="13">
        <f>SUM(F649:O649)</f>
        <v>50</v>
      </c>
      <c r="R649" s="14">
        <f>F649/$P649*100</f>
        <v>20</v>
      </c>
      <c r="S649" s="15">
        <f>G649/$P649*100</f>
        <v>14.000000000000002</v>
      </c>
      <c r="T649" s="15">
        <f>H649/$P649*100</f>
        <v>40</v>
      </c>
      <c r="U649" s="15">
        <f>I649/$P649*100</f>
        <v>26</v>
      </c>
      <c r="V649" s="15">
        <f>J649/$P649*100</f>
        <v>0</v>
      </c>
      <c r="W649" s="15">
        <f>K649/$P649*100</f>
        <v>0</v>
      </c>
      <c r="X649" s="15">
        <f>M649/P649*100</f>
        <v>0</v>
      </c>
      <c r="Y649" s="15">
        <f>N649/Q649*100</f>
        <v>0</v>
      </c>
      <c r="Z649" s="15">
        <f>O649/Q649*100</f>
        <v>0</v>
      </c>
      <c r="AA649" s="63">
        <f>SUM(R649:Z649)</f>
        <v>100</v>
      </c>
      <c r="AB649" s="13" t="s">
        <v>253</v>
      </c>
      <c r="AC649" s="52"/>
      <c r="AD649" s="58"/>
      <c r="AE649" s="6">
        <v>0</v>
      </c>
    </row>
    <row r="650" spans="1:31">
      <c r="A650" s="43" t="s">
        <v>277</v>
      </c>
      <c r="B650" s="35">
        <v>20</v>
      </c>
      <c r="C650" s="13" t="s">
        <v>23</v>
      </c>
      <c r="D650" s="13">
        <v>3</v>
      </c>
      <c r="E650" s="22">
        <v>6.3321759259259258E-2</v>
      </c>
      <c r="F650" s="13">
        <v>12</v>
      </c>
      <c r="G650" s="13">
        <v>1</v>
      </c>
      <c r="H650" s="13">
        <v>25</v>
      </c>
      <c r="I650" s="13"/>
      <c r="J650" s="13"/>
      <c r="K650" s="13">
        <v>6</v>
      </c>
      <c r="L650" s="13">
        <v>6</v>
      </c>
      <c r="M650" s="13"/>
      <c r="N650" s="13"/>
      <c r="O650" s="13"/>
      <c r="P650" s="13">
        <f>50-(L650)</f>
        <v>44</v>
      </c>
      <c r="Q650" s="13">
        <f>SUM(F650:O650)</f>
        <v>50</v>
      </c>
      <c r="R650" s="14">
        <f>F650/$P650*100</f>
        <v>27.27272727272727</v>
      </c>
      <c r="S650" s="15">
        <f>G650/$P650*100</f>
        <v>2.2727272727272729</v>
      </c>
      <c r="T650" s="15">
        <f>H650/$P650*100</f>
        <v>56.81818181818182</v>
      </c>
      <c r="U650" s="15">
        <f>I650/$P650*100</f>
        <v>0</v>
      </c>
      <c r="V650" s="15">
        <f>J650/$P650*100</f>
        <v>0</v>
      </c>
      <c r="W650" s="15">
        <f>K650/$P650*100</f>
        <v>13.636363636363635</v>
      </c>
      <c r="X650" s="15">
        <f>M650/P650*100</f>
        <v>0</v>
      </c>
      <c r="Y650" s="15">
        <f>N650/Q650*100</f>
        <v>0</v>
      </c>
      <c r="Z650" s="15">
        <f>O650/Q650*100</f>
        <v>0</v>
      </c>
      <c r="AA650" s="63">
        <f>SUM(R650:Z650)</f>
        <v>100</v>
      </c>
      <c r="AB650" s="13" t="s">
        <v>253</v>
      </c>
      <c r="AC650" s="52"/>
      <c r="AD650" s="58"/>
      <c r="AE650" s="6">
        <v>0</v>
      </c>
    </row>
    <row r="651" spans="1:31">
      <c r="A651" s="43" t="s">
        <v>277</v>
      </c>
      <c r="B651" s="35">
        <v>20</v>
      </c>
      <c r="C651" s="13" t="s">
        <v>23</v>
      </c>
      <c r="D651" s="13">
        <v>4</v>
      </c>
      <c r="E651" s="22">
        <v>7.7256944444444434E-2</v>
      </c>
      <c r="F651" s="13"/>
      <c r="G651" s="13"/>
      <c r="H651" s="13">
        <v>40</v>
      </c>
      <c r="I651" s="13"/>
      <c r="J651" s="13"/>
      <c r="K651" s="13">
        <v>1</v>
      </c>
      <c r="L651" s="13">
        <v>9</v>
      </c>
      <c r="M651" s="13"/>
      <c r="N651" s="13"/>
      <c r="O651" s="13"/>
      <c r="P651" s="13">
        <f>50-(L651)</f>
        <v>41</v>
      </c>
      <c r="Q651" s="13">
        <f>SUM(F651:O651)</f>
        <v>50</v>
      </c>
      <c r="R651" s="14">
        <f>F651/$P651*100</f>
        <v>0</v>
      </c>
      <c r="S651" s="15">
        <f>G651/$P651*100</f>
        <v>0</v>
      </c>
      <c r="T651" s="15">
        <f>H651/$P651*100</f>
        <v>97.560975609756099</v>
      </c>
      <c r="U651" s="15">
        <f>I651/$P651*100</f>
        <v>0</v>
      </c>
      <c r="V651" s="15">
        <f>J651/$P651*100</f>
        <v>0</v>
      </c>
      <c r="W651" s="15">
        <f>K651/$P651*100</f>
        <v>2.4390243902439024</v>
      </c>
      <c r="X651" s="15">
        <f>M651/P651*100</f>
        <v>0</v>
      </c>
      <c r="Y651" s="15">
        <f>N651/Q651*100</f>
        <v>0</v>
      </c>
      <c r="Z651" s="15">
        <f>O651/Q651*100</f>
        <v>0</v>
      </c>
      <c r="AA651" s="63">
        <f>SUM(R651:Z651)</f>
        <v>100</v>
      </c>
      <c r="AB651" s="13" t="s">
        <v>253</v>
      </c>
      <c r="AC651" s="52"/>
      <c r="AD651" s="58"/>
      <c r="AE651" s="6">
        <v>0</v>
      </c>
    </row>
    <row r="652" spans="1:31">
      <c r="A652" s="43" t="s">
        <v>277</v>
      </c>
      <c r="B652" s="35">
        <v>20</v>
      </c>
      <c r="C652" s="13" t="s">
        <v>23</v>
      </c>
      <c r="D652" s="13">
        <v>5</v>
      </c>
      <c r="E652" s="22">
        <v>8.6354166666666662E-2</v>
      </c>
      <c r="F652" s="13">
        <v>9</v>
      </c>
      <c r="G652" s="13"/>
      <c r="H652" s="13"/>
      <c r="I652" s="13">
        <v>40</v>
      </c>
      <c r="J652" s="13"/>
      <c r="K652" s="13"/>
      <c r="L652" s="13"/>
      <c r="M652" s="13"/>
      <c r="N652" s="13">
        <v>1</v>
      </c>
      <c r="O652" s="13"/>
      <c r="P652" s="13">
        <f>50-(L652)</f>
        <v>50</v>
      </c>
      <c r="Q652" s="13">
        <f>SUM(F652:O652)</f>
        <v>50</v>
      </c>
      <c r="R652" s="14">
        <f>F652/$P652*100</f>
        <v>18</v>
      </c>
      <c r="S652" s="15">
        <f>G652/$P652*100</f>
        <v>0</v>
      </c>
      <c r="T652" s="15">
        <f>H652/$P652*100</f>
        <v>0</v>
      </c>
      <c r="U652" s="15">
        <f>I652/$P652*100</f>
        <v>80</v>
      </c>
      <c r="V652" s="15">
        <f>J652/$P652*100</f>
        <v>0</v>
      </c>
      <c r="W652" s="15">
        <f>K652/$P652*100</f>
        <v>0</v>
      </c>
      <c r="X652" s="15">
        <f>M652/P652*100</f>
        <v>0</v>
      </c>
      <c r="Y652" s="15">
        <f>N652/Q652*100</f>
        <v>2</v>
      </c>
      <c r="Z652" s="15">
        <f>O652/Q652*100</f>
        <v>0</v>
      </c>
      <c r="AA652" s="63">
        <f>SUM(R652:Z652)</f>
        <v>100</v>
      </c>
      <c r="AB652" s="13" t="s">
        <v>253</v>
      </c>
      <c r="AC652" s="52"/>
      <c r="AD652" s="58"/>
      <c r="AE652" s="6">
        <v>0</v>
      </c>
    </row>
    <row r="653" spans="1:31">
      <c r="A653" s="43" t="s">
        <v>277</v>
      </c>
      <c r="B653" s="35">
        <v>20</v>
      </c>
      <c r="C653" s="13" t="s">
        <v>23</v>
      </c>
      <c r="D653" s="13">
        <v>6</v>
      </c>
      <c r="E653" s="22">
        <v>9.4745370370370383E-2</v>
      </c>
      <c r="F653" s="13"/>
      <c r="G653" s="13">
        <v>1</v>
      </c>
      <c r="H653" s="13">
        <v>2</v>
      </c>
      <c r="I653" s="13">
        <v>42</v>
      </c>
      <c r="J653" s="13"/>
      <c r="K653" s="13"/>
      <c r="L653" s="13">
        <v>5</v>
      </c>
      <c r="M653" s="13"/>
      <c r="N653" s="13"/>
      <c r="O653" s="13"/>
      <c r="P653" s="13">
        <f>50-(L653)</f>
        <v>45</v>
      </c>
      <c r="Q653" s="13">
        <f>SUM(F653:O653)</f>
        <v>50</v>
      </c>
      <c r="R653" s="14">
        <f>F653/$P653*100</f>
        <v>0</v>
      </c>
      <c r="S653" s="15">
        <f>G653/$P653*100</f>
        <v>2.2222222222222223</v>
      </c>
      <c r="T653" s="15">
        <f>H653/$P653*100</f>
        <v>4.4444444444444446</v>
      </c>
      <c r="U653" s="15">
        <f>I653/$P653*100</f>
        <v>93.333333333333329</v>
      </c>
      <c r="V653" s="15">
        <f>J653/$P653*100</f>
        <v>0</v>
      </c>
      <c r="W653" s="15">
        <f>K653/$P653*100</f>
        <v>0</v>
      </c>
      <c r="X653" s="15">
        <f>M653/P653*100</f>
        <v>0</v>
      </c>
      <c r="Y653" s="15">
        <f>N653/Q653*100</f>
        <v>0</v>
      </c>
      <c r="Z653" s="15">
        <f>O653/Q653*100</f>
        <v>0</v>
      </c>
      <c r="AA653" s="63">
        <f>SUM(R653:Z653)</f>
        <v>100</v>
      </c>
      <c r="AB653" s="13" t="s">
        <v>253</v>
      </c>
      <c r="AC653" s="52"/>
      <c r="AD653" s="58"/>
      <c r="AE653" s="6">
        <v>0</v>
      </c>
    </row>
    <row r="654" spans="1:31">
      <c r="A654" s="43" t="s">
        <v>277</v>
      </c>
      <c r="B654" s="35">
        <v>20</v>
      </c>
      <c r="C654" s="13" t="s">
        <v>23</v>
      </c>
      <c r="D654" s="13">
        <v>7</v>
      </c>
      <c r="E654" s="22">
        <v>0.1034837962962963</v>
      </c>
      <c r="F654" s="13"/>
      <c r="G654" s="13"/>
      <c r="H654" s="13">
        <v>11</v>
      </c>
      <c r="I654" s="13">
        <v>32</v>
      </c>
      <c r="J654" s="13"/>
      <c r="K654" s="13"/>
      <c r="L654" s="13">
        <v>4</v>
      </c>
      <c r="M654" s="13">
        <v>3</v>
      </c>
      <c r="N654" s="13"/>
      <c r="O654" s="13"/>
      <c r="P654" s="13">
        <f>50-(L654)</f>
        <v>46</v>
      </c>
      <c r="Q654" s="13">
        <f>SUM(F654:O654)</f>
        <v>50</v>
      </c>
      <c r="R654" s="14">
        <f>F654/$P654*100</f>
        <v>0</v>
      </c>
      <c r="S654" s="15">
        <f>G654/$P654*100</f>
        <v>0</v>
      </c>
      <c r="T654" s="15">
        <f>H654/$P654*100</f>
        <v>23.913043478260871</v>
      </c>
      <c r="U654" s="15">
        <f>I654/$P654*100</f>
        <v>69.565217391304344</v>
      </c>
      <c r="V654" s="15">
        <f>J654/$P654*100</f>
        <v>0</v>
      </c>
      <c r="W654" s="15">
        <f>K654/$P654*100</f>
        <v>0</v>
      </c>
      <c r="X654" s="15">
        <f>M654/P654*100</f>
        <v>6.5217391304347823</v>
      </c>
      <c r="Y654" s="15">
        <f>N654/Q654*100</f>
        <v>0</v>
      </c>
      <c r="Z654" s="15">
        <f>O654/Q654*100</f>
        <v>0</v>
      </c>
      <c r="AA654" s="63">
        <f>SUM(R654:Z654)</f>
        <v>100</v>
      </c>
      <c r="AB654" s="13" t="s">
        <v>253</v>
      </c>
      <c r="AC654" s="52"/>
      <c r="AD654" s="58"/>
      <c r="AE654" s="6">
        <v>0</v>
      </c>
    </row>
    <row r="655" spans="1:31">
      <c r="A655" s="43" t="s">
        <v>277</v>
      </c>
      <c r="B655" s="35">
        <v>20</v>
      </c>
      <c r="C655" s="13" t="s">
        <v>23</v>
      </c>
      <c r="D655" s="13">
        <v>8</v>
      </c>
      <c r="E655" s="22">
        <v>0.11606481481481483</v>
      </c>
      <c r="F655" s="13"/>
      <c r="G655" s="13">
        <v>4</v>
      </c>
      <c r="H655" s="13"/>
      <c r="I655" s="13">
        <v>39</v>
      </c>
      <c r="J655" s="13"/>
      <c r="K655" s="13"/>
      <c r="L655" s="13">
        <v>5</v>
      </c>
      <c r="M655" s="13"/>
      <c r="N655" s="13">
        <v>2</v>
      </c>
      <c r="O655" s="13"/>
      <c r="P655" s="13">
        <f>50-(L655)</f>
        <v>45</v>
      </c>
      <c r="Q655" s="13">
        <f>SUM(F655:O655)</f>
        <v>50</v>
      </c>
      <c r="R655" s="14">
        <f>F655/$P655*100</f>
        <v>0</v>
      </c>
      <c r="S655" s="15">
        <f>G655/$P655*100</f>
        <v>8.8888888888888893</v>
      </c>
      <c r="T655" s="15">
        <f>H655/$P655*100</f>
        <v>0</v>
      </c>
      <c r="U655" s="15">
        <f>I655/$P655*100</f>
        <v>86.666666666666671</v>
      </c>
      <c r="V655" s="15">
        <f>J655/$P655*100</f>
        <v>0</v>
      </c>
      <c r="W655" s="15">
        <f>K655/$P655*100</f>
        <v>0</v>
      </c>
      <c r="X655" s="15">
        <f>M655/P655*100</f>
        <v>0</v>
      </c>
      <c r="Y655" s="15">
        <f>N655/Q655*100</f>
        <v>4</v>
      </c>
      <c r="Z655" s="15">
        <f>O655/Q655*100</f>
        <v>0</v>
      </c>
      <c r="AA655" s="63">
        <f>SUM(R655:Z655)</f>
        <v>99.555555555555557</v>
      </c>
      <c r="AB655" s="13" t="s">
        <v>253</v>
      </c>
      <c r="AC655" s="52"/>
      <c r="AD655" s="58"/>
      <c r="AE655" s="6">
        <v>0</v>
      </c>
    </row>
    <row r="656" spans="1:31">
      <c r="A656" s="43" t="s">
        <v>277</v>
      </c>
      <c r="B656" s="35">
        <v>20</v>
      </c>
      <c r="C656" s="13" t="s">
        <v>23</v>
      </c>
      <c r="D656" s="13">
        <v>10</v>
      </c>
      <c r="E656" s="22">
        <v>0.16619212962962962</v>
      </c>
      <c r="F656" s="13">
        <v>4</v>
      </c>
      <c r="G656" s="13"/>
      <c r="H656" s="13"/>
      <c r="I656" s="13">
        <v>37</v>
      </c>
      <c r="J656" s="13"/>
      <c r="K656" s="13">
        <v>3</v>
      </c>
      <c r="L656" s="13">
        <v>1</v>
      </c>
      <c r="M656" s="13">
        <v>3</v>
      </c>
      <c r="N656" s="13">
        <v>2</v>
      </c>
      <c r="O656" s="13"/>
      <c r="P656" s="13">
        <f>50-(L656)</f>
        <v>49</v>
      </c>
      <c r="Q656" s="13">
        <f>SUM(F656:O656)</f>
        <v>50</v>
      </c>
      <c r="R656" s="14">
        <f>F656/$P656*100</f>
        <v>8.1632653061224492</v>
      </c>
      <c r="S656" s="15">
        <f>G656/$P656*100</f>
        <v>0</v>
      </c>
      <c r="T656" s="15">
        <f>H656/$P656*100</f>
        <v>0</v>
      </c>
      <c r="U656" s="15">
        <f>I656/$P656*100</f>
        <v>75.510204081632651</v>
      </c>
      <c r="V656" s="15">
        <f>J656/$P656*100</f>
        <v>0</v>
      </c>
      <c r="W656" s="15">
        <f>K656/$P656*100</f>
        <v>6.1224489795918364</v>
      </c>
      <c r="X656" s="15">
        <f>M656/P656*100</f>
        <v>6.1224489795918364</v>
      </c>
      <c r="Y656" s="15">
        <f>N656/Q656*100</f>
        <v>4</v>
      </c>
      <c r="Z656" s="15">
        <f>O656/Q656*100</f>
        <v>0</v>
      </c>
      <c r="AA656" s="63">
        <f>SUM(R656:Z656)</f>
        <v>99.91836734693878</v>
      </c>
      <c r="AB656" s="13" t="s">
        <v>253</v>
      </c>
      <c r="AC656" s="52"/>
      <c r="AD656" s="58"/>
      <c r="AE656" s="6">
        <v>0</v>
      </c>
    </row>
    <row r="657" spans="1:31">
      <c r="A657" s="43" t="s">
        <v>277</v>
      </c>
      <c r="B657" s="35">
        <v>20</v>
      </c>
      <c r="C657" s="13" t="s">
        <v>23</v>
      </c>
      <c r="D657" s="13">
        <v>11</v>
      </c>
      <c r="E657" s="22">
        <v>0.17228009259259258</v>
      </c>
      <c r="F657" s="13"/>
      <c r="G657" s="13"/>
      <c r="H657" s="13"/>
      <c r="I657" s="13">
        <v>50</v>
      </c>
      <c r="J657" s="13"/>
      <c r="K657" s="13"/>
      <c r="L657" s="13"/>
      <c r="M657" s="13"/>
      <c r="N657" s="13"/>
      <c r="O657" s="13"/>
      <c r="P657" s="13">
        <f>50-(L657)</f>
        <v>50</v>
      </c>
      <c r="Q657" s="13">
        <f>SUM(F657:O657)</f>
        <v>50</v>
      </c>
      <c r="R657" s="14">
        <f>F657/$P657*100</f>
        <v>0</v>
      </c>
      <c r="S657" s="15">
        <f>G657/$P657*100</f>
        <v>0</v>
      </c>
      <c r="T657" s="15">
        <f>H657/$P657*100</f>
        <v>0</v>
      </c>
      <c r="U657" s="15">
        <f>I657/$P657*100</f>
        <v>100</v>
      </c>
      <c r="V657" s="15">
        <f>J657/$P657*100</f>
        <v>0</v>
      </c>
      <c r="W657" s="15">
        <f>K657/$P657*100</f>
        <v>0</v>
      </c>
      <c r="X657" s="15">
        <f>M657/P657*100</f>
        <v>0</v>
      </c>
      <c r="Y657" s="15">
        <f>N657/Q657*100</f>
        <v>0</v>
      </c>
      <c r="Z657" s="15">
        <f>O657/Q657*100</f>
        <v>0</v>
      </c>
      <c r="AA657" s="63">
        <f>SUM(R657:Z657)</f>
        <v>100</v>
      </c>
      <c r="AB657" s="13" t="s">
        <v>253</v>
      </c>
      <c r="AC657" s="52"/>
      <c r="AD657" s="58"/>
      <c r="AE657" s="6">
        <v>0</v>
      </c>
    </row>
    <row r="658" spans="1:31">
      <c r="A658" s="43" t="s">
        <v>277</v>
      </c>
      <c r="B658" s="35">
        <v>20</v>
      </c>
      <c r="C658" s="13" t="s">
        <v>23</v>
      </c>
      <c r="D658" s="13">
        <v>13</v>
      </c>
      <c r="E658" s="22">
        <v>0.20505787037037038</v>
      </c>
      <c r="F658" s="13"/>
      <c r="G658" s="13"/>
      <c r="H658" s="13">
        <v>34</v>
      </c>
      <c r="I658" s="13">
        <v>12</v>
      </c>
      <c r="J658" s="13"/>
      <c r="K658" s="13"/>
      <c r="L658" s="13">
        <v>4</v>
      </c>
      <c r="M658" s="13"/>
      <c r="N658" s="13"/>
      <c r="O658" s="13"/>
      <c r="P658" s="13">
        <f>50-(L658)</f>
        <v>46</v>
      </c>
      <c r="Q658" s="13">
        <f>SUM(F658:O658)</f>
        <v>50</v>
      </c>
      <c r="R658" s="14">
        <f>F658/$P658*100</f>
        <v>0</v>
      </c>
      <c r="S658" s="15">
        <f>G658/$P658*100</f>
        <v>0</v>
      </c>
      <c r="T658" s="15">
        <f>H658/$P658*100</f>
        <v>73.91304347826086</v>
      </c>
      <c r="U658" s="15">
        <f>I658/$P658*100</f>
        <v>26.086956521739129</v>
      </c>
      <c r="V658" s="15">
        <f>J658/$P658*100</f>
        <v>0</v>
      </c>
      <c r="W658" s="15">
        <f>K658/$P658*100</f>
        <v>0</v>
      </c>
      <c r="X658" s="15">
        <f>M658/P658*100</f>
        <v>0</v>
      </c>
      <c r="Y658" s="15">
        <f>N658/Q658*100</f>
        <v>0</v>
      </c>
      <c r="Z658" s="15">
        <f>O658/Q658*100</f>
        <v>0</v>
      </c>
      <c r="AA658" s="63">
        <f>SUM(R658:Z658)</f>
        <v>99.999999999999986</v>
      </c>
      <c r="AB658" s="13" t="s">
        <v>253</v>
      </c>
      <c r="AC658" s="52"/>
      <c r="AD658" s="58"/>
      <c r="AE658" s="6">
        <v>0</v>
      </c>
    </row>
    <row r="659" spans="1:31">
      <c r="A659" s="43" t="s">
        <v>277</v>
      </c>
      <c r="B659" s="35">
        <v>20</v>
      </c>
      <c r="C659" s="13" t="s">
        <v>23</v>
      </c>
      <c r="D659" s="13">
        <v>14</v>
      </c>
      <c r="E659" s="22">
        <v>0.21181712962962962</v>
      </c>
      <c r="F659" s="13"/>
      <c r="G659" s="13"/>
      <c r="H659" s="13">
        <v>20</v>
      </c>
      <c r="I659" s="13">
        <v>23</v>
      </c>
      <c r="J659" s="13"/>
      <c r="K659" s="13">
        <v>1</v>
      </c>
      <c r="L659" s="13">
        <v>6</v>
      </c>
      <c r="M659" s="13"/>
      <c r="N659" s="13"/>
      <c r="O659" s="13"/>
      <c r="P659" s="13">
        <f>50-(L659)</f>
        <v>44</v>
      </c>
      <c r="Q659" s="13">
        <f>SUM(F659:O659)</f>
        <v>50</v>
      </c>
      <c r="R659" s="14">
        <f>F659/$P659*100</f>
        <v>0</v>
      </c>
      <c r="S659" s="15">
        <f>G659/$P659*100</f>
        <v>0</v>
      </c>
      <c r="T659" s="15">
        <f>H659/$P659*100</f>
        <v>45.454545454545453</v>
      </c>
      <c r="U659" s="15">
        <f>I659/$P659*100</f>
        <v>52.272727272727273</v>
      </c>
      <c r="V659" s="15">
        <f>J659/$P659*100</f>
        <v>0</v>
      </c>
      <c r="W659" s="15">
        <f>K659/$P659*100</f>
        <v>2.2727272727272729</v>
      </c>
      <c r="X659" s="15">
        <f>M659/P659*100</f>
        <v>0</v>
      </c>
      <c r="Y659" s="15">
        <f>N659/Q659*100</f>
        <v>0</v>
      </c>
      <c r="Z659" s="15">
        <f>O659/Q659*100</f>
        <v>0</v>
      </c>
      <c r="AA659" s="63">
        <f>SUM(R659:Z659)</f>
        <v>99.999999999999986</v>
      </c>
      <c r="AB659" s="13" t="s">
        <v>253</v>
      </c>
      <c r="AC659" s="52"/>
      <c r="AD659" s="58"/>
      <c r="AE659" s="6">
        <v>0</v>
      </c>
    </row>
    <row r="660" spans="1:31">
      <c r="A660" s="43" t="s">
        <v>277</v>
      </c>
      <c r="B660" s="35">
        <v>20</v>
      </c>
      <c r="C660" s="13" t="s">
        <v>23</v>
      </c>
      <c r="D660" s="13">
        <v>16</v>
      </c>
      <c r="E660" s="22">
        <v>0.24184027777777781</v>
      </c>
      <c r="F660" s="13"/>
      <c r="G660" s="13"/>
      <c r="H660" s="13">
        <v>11</v>
      </c>
      <c r="I660" s="13">
        <v>34</v>
      </c>
      <c r="J660" s="13"/>
      <c r="K660" s="13"/>
      <c r="L660" s="13">
        <v>4</v>
      </c>
      <c r="M660" s="13"/>
      <c r="N660" s="13">
        <v>1</v>
      </c>
      <c r="O660" s="13"/>
      <c r="P660" s="13">
        <f>50-(L660)</f>
        <v>46</v>
      </c>
      <c r="Q660" s="13">
        <f>SUM(F660:O660)</f>
        <v>50</v>
      </c>
      <c r="R660" s="14">
        <f>F660/$P660*100</f>
        <v>0</v>
      </c>
      <c r="S660" s="15">
        <f>G660/$P660*100</f>
        <v>0</v>
      </c>
      <c r="T660" s="15">
        <f>H660/$P660*100</f>
        <v>23.913043478260871</v>
      </c>
      <c r="U660" s="15">
        <f>I660/$P660*100</f>
        <v>73.91304347826086</v>
      </c>
      <c r="V660" s="15">
        <f>J660/$P660*100</f>
        <v>0</v>
      </c>
      <c r="W660" s="15">
        <f>K660/$P660*100</f>
        <v>0</v>
      </c>
      <c r="X660" s="15">
        <f>M660/P660*100</f>
        <v>0</v>
      </c>
      <c r="Y660" s="15">
        <f>N660/Q660*100</f>
        <v>2</v>
      </c>
      <c r="Z660" s="15">
        <f>O660/Q660*100</f>
        <v>0</v>
      </c>
      <c r="AA660" s="63">
        <f>SUM(R660:Z660)</f>
        <v>99.826086956521735</v>
      </c>
      <c r="AB660" s="13" t="s">
        <v>253</v>
      </c>
      <c r="AC660" s="52"/>
      <c r="AD660" s="58"/>
      <c r="AE660" s="6">
        <v>0</v>
      </c>
    </row>
    <row r="661" spans="1:31" s="1" customFormat="1">
      <c r="A661" s="44" t="s">
        <v>277</v>
      </c>
      <c r="B661" s="37">
        <v>20</v>
      </c>
      <c r="C661" s="17" t="s">
        <v>23</v>
      </c>
      <c r="D661" s="17">
        <v>18</v>
      </c>
      <c r="E661" s="25">
        <v>0.30505787037037035</v>
      </c>
      <c r="F661" s="17">
        <v>12</v>
      </c>
      <c r="G661" s="17"/>
      <c r="H661" s="17">
        <v>14</v>
      </c>
      <c r="I661" s="17">
        <v>7</v>
      </c>
      <c r="J661" s="17"/>
      <c r="K661" s="17"/>
      <c r="L661" s="17">
        <v>5</v>
      </c>
      <c r="M661" s="17"/>
      <c r="N661" s="17">
        <v>12</v>
      </c>
      <c r="O661" s="17"/>
      <c r="P661" s="17">
        <f>50-(L661)</f>
        <v>45</v>
      </c>
      <c r="Q661" s="17">
        <f>SUM(F661:O661)</f>
        <v>50</v>
      </c>
      <c r="R661" s="18">
        <f>F661/$P661*100</f>
        <v>26.666666666666668</v>
      </c>
      <c r="S661" s="19">
        <f>G661/$P661*100</f>
        <v>0</v>
      </c>
      <c r="T661" s="19">
        <f>H661/$P661*100</f>
        <v>31.111111111111111</v>
      </c>
      <c r="U661" s="19">
        <f>I661/$P661*100</f>
        <v>15.555555555555555</v>
      </c>
      <c r="V661" s="19">
        <f>J661/$P661*100</f>
        <v>0</v>
      </c>
      <c r="W661" s="19">
        <f>K661/$P661*100</f>
        <v>0</v>
      </c>
      <c r="X661" s="19">
        <f>M661/P661*100</f>
        <v>0</v>
      </c>
      <c r="Y661" s="19">
        <f>N661/Q661*100</f>
        <v>24</v>
      </c>
      <c r="Z661" s="19">
        <f>O661/Q661*100</f>
        <v>0</v>
      </c>
      <c r="AA661" s="64">
        <f>SUM(R661:Z661)</f>
        <v>97.333333333333329</v>
      </c>
      <c r="AB661" s="17" t="s">
        <v>253</v>
      </c>
      <c r="AC661" s="53"/>
      <c r="AD661" s="59"/>
      <c r="AE661" s="6">
        <v>0</v>
      </c>
    </row>
    <row r="662" spans="1:31" s="12" customFormat="1">
      <c r="A662" s="43" t="s">
        <v>277</v>
      </c>
      <c r="B662" s="35">
        <v>20</v>
      </c>
      <c r="C662" s="13" t="s">
        <v>23</v>
      </c>
      <c r="D662" s="13">
        <v>19</v>
      </c>
      <c r="E662" s="22">
        <v>0.31820601851851854</v>
      </c>
      <c r="F662" s="13"/>
      <c r="G662" s="13">
        <v>3</v>
      </c>
      <c r="H662" s="13">
        <v>22</v>
      </c>
      <c r="I662" s="13"/>
      <c r="J662" s="13"/>
      <c r="K662" s="13">
        <v>1</v>
      </c>
      <c r="L662" s="13">
        <v>3</v>
      </c>
      <c r="M662" s="13"/>
      <c r="N662" s="13">
        <v>21</v>
      </c>
      <c r="O662" s="13"/>
      <c r="P662" s="13">
        <f>50-(L662)</f>
        <v>47</v>
      </c>
      <c r="Q662" s="13">
        <f>SUM(F662:O662)</f>
        <v>50</v>
      </c>
      <c r="R662" s="14">
        <f>F662/$P662*100</f>
        <v>0</v>
      </c>
      <c r="S662" s="15">
        <f>G662/$P662*100</f>
        <v>6.3829787234042552</v>
      </c>
      <c r="T662" s="15">
        <f>H662/$P662*100</f>
        <v>46.808510638297875</v>
      </c>
      <c r="U662" s="15">
        <f>I662/$P662*100</f>
        <v>0</v>
      </c>
      <c r="V662" s="15">
        <f>J662/$P662*100</f>
        <v>0</v>
      </c>
      <c r="W662" s="15">
        <f>K662/$P662*100</f>
        <v>2.1276595744680851</v>
      </c>
      <c r="X662" s="15">
        <f>M662/P662*100</f>
        <v>0</v>
      </c>
      <c r="Y662" s="15">
        <f>N662/Q662*100</f>
        <v>42</v>
      </c>
      <c r="Z662" s="15">
        <f>O662/Q662*100</f>
        <v>0</v>
      </c>
      <c r="AA662" s="63">
        <f>SUM(R662:Z662)</f>
        <v>97.319148936170222</v>
      </c>
      <c r="AB662" s="13" t="s">
        <v>253</v>
      </c>
      <c r="AC662" s="52"/>
      <c r="AD662" s="58"/>
      <c r="AE662" s="6">
        <v>0</v>
      </c>
    </row>
    <row r="663" spans="1:31">
      <c r="A663" s="43" t="s">
        <v>277</v>
      </c>
      <c r="B663" s="35">
        <v>20</v>
      </c>
      <c r="C663" s="13" t="s">
        <v>23</v>
      </c>
      <c r="D663" s="13">
        <v>20</v>
      </c>
      <c r="E663" s="22">
        <v>0.32653935185185184</v>
      </c>
      <c r="F663" s="13"/>
      <c r="G663" s="13"/>
      <c r="H663" s="13">
        <v>39</v>
      </c>
      <c r="I663" s="13"/>
      <c r="J663" s="13"/>
      <c r="K663" s="13">
        <v>5</v>
      </c>
      <c r="L663" s="13">
        <v>5</v>
      </c>
      <c r="M663" s="13"/>
      <c r="N663" s="13">
        <v>1</v>
      </c>
      <c r="O663" s="13"/>
      <c r="P663" s="13">
        <f>50-(L663)</f>
        <v>45</v>
      </c>
      <c r="Q663" s="13">
        <f>SUM(F663:O663)</f>
        <v>50</v>
      </c>
      <c r="R663" s="14">
        <f>F663/$P663*100</f>
        <v>0</v>
      </c>
      <c r="S663" s="15">
        <f>G663/$P663*100</f>
        <v>0</v>
      </c>
      <c r="T663" s="15">
        <f>H663/$P663*100</f>
        <v>86.666666666666671</v>
      </c>
      <c r="U663" s="15">
        <f>I663/$P663*100</f>
        <v>0</v>
      </c>
      <c r="V663" s="15">
        <f>J663/$P663*100</f>
        <v>0</v>
      </c>
      <c r="W663" s="15">
        <f>K663/$P663*100</f>
        <v>11.111111111111111</v>
      </c>
      <c r="X663" s="15">
        <f>M663/P663*100</f>
        <v>0</v>
      </c>
      <c r="Y663" s="15">
        <f>N663/Q663*100</f>
        <v>2</v>
      </c>
      <c r="Z663" s="15">
        <f>O663/Q663*100</f>
        <v>0</v>
      </c>
      <c r="AA663" s="63">
        <f>SUM(R663:Z663)</f>
        <v>99.777777777777786</v>
      </c>
      <c r="AB663" s="13" t="s">
        <v>253</v>
      </c>
      <c r="AC663" s="52"/>
      <c r="AD663" s="58"/>
      <c r="AE663" s="6">
        <v>0</v>
      </c>
    </row>
    <row r="664" spans="1:31" s="12" customFormat="1">
      <c r="A664" s="43" t="s">
        <v>277</v>
      </c>
      <c r="B664" s="35">
        <v>20</v>
      </c>
      <c r="C664" s="13" t="s">
        <v>23</v>
      </c>
      <c r="D664" s="13">
        <v>21</v>
      </c>
      <c r="E664" s="22">
        <v>0.33758101851851857</v>
      </c>
      <c r="F664" s="13"/>
      <c r="G664" s="13"/>
      <c r="H664" s="13"/>
      <c r="I664" s="13"/>
      <c r="J664" s="13"/>
      <c r="K664" s="13">
        <v>5</v>
      </c>
      <c r="L664" s="13"/>
      <c r="M664" s="13"/>
      <c r="N664" s="13">
        <v>45</v>
      </c>
      <c r="O664" s="13"/>
      <c r="P664" s="13">
        <f>50-(L664)</f>
        <v>50</v>
      </c>
      <c r="Q664" s="13">
        <f>SUM(F664:O664)</f>
        <v>50</v>
      </c>
      <c r="R664" s="14">
        <f>F664/$P664*100</f>
        <v>0</v>
      </c>
      <c r="S664" s="15">
        <f>G664/$P664*100</f>
        <v>0</v>
      </c>
      <c r="T664" s="15">
        <f>H664/$P664*100</f>
        <v>0</v>
      </c>
      <c r="U664" s="15">
        <f>I664/$P664*100</f>
        <v>0</v>
      </c>
      <c r="V664" s="15">
        <f>J664/$P664*100</f>
        <v>0</v>
      </c>
      <c r="W664" s="15">
        <f>K664/$P664*100</f>
        <v>10</v>
      </c>
      <c r="X664" s="15">
        <f>M664/P664*100</f>
        <v>0</v>
      </c>
      <c r="Y664" s="15">
        <f>N664/Q664*100</f>
        <v>90</v>
      </c>
      <c r="Z664" s="15">
        <f>O664/Q664*100</f>
        <v>0</v>
      </c>
      <c r="AA664" s="63">
        <f>SUM(R664:Z664)</f>
        <v>100</v>
      </c>
      <c r="AB664" s="13" t="s">
        <v>253</v>
      </c>
      <c r="AC664" s="52"/>
      <c r="AD664" s="58"/>
      <c r="AE664" s="6">
        <v>0</v>
      </c>
    </row>
    <row r="665" spans="1:31" s="12" customFormat="1">
      <c r="A665" s="43" t="s">
        <v>277</v>
      </c>
      <c r="B665" s="35">
        <v>20</v>
      </c>
      <c r="C665" s="13" t="s">
        <v>23</v>
      </c>
      <c r="D665" s="13">
        <v>22</v>
      </c>
      <c r="E665" s="22">
        <v>0.34318287037037037</v>
      </c>
      <c r="F665" s="13"/>
      <c r="G665" s="13">
        <v>14</v>
      </c>
      <c r="H665" s="13"/>
      <c r="I665" s="13">
        <v>11</v>
      </c>
      <c r="J665" s="13"/>
      <c r="K665" s="13">
        <v>4</v>
      </c>
      <c r="L665" s="13"/>
      <c r="M665" s="13"/>
      <c r="N665" s="13">
        <v>21</v>
      </c>
      <c r="O665" s="13"/>
      <c r="P665" s="13">
        <f>50-(L665)</f>
        <v>50</v>
      </c>
      <c r="Q665" s="13">
        <f>SUM(F665:O665)</f>
        <v>50</v>
      </c>
      <c r="R665" s="14">
        <f>F665/$P665*100</f>
        <v>0</v>
      </c>
      <c r="S665" s="15">
        <f>G665/$P665*100</f>
        <v>28.000000000000004</v>
      </c>
      <c r="T665" s="15">
        <f>H665/$P665*100</f>
        <v>0</v>
      </c>
      <c r="U665" s="15">
        <f>I665/$P665*100</f>
        <v>22</v>
      </c>
      <c r="V665" s="15">
        <f>J665/$P665*100</f>
        <v>0</v>
      </c>
      <c r="W665" s="15">
        <f>K665/$P665*100</f>
        <v>8</v>
      </c>
      <c r="X665" s="15">
        <f>M665/P665*100</f>
        <v>0</v>
      </c>
      <c r="Y665" s="15">
        <f>N665/Q665*100</f>
        <v>42</v>
      </c>
      <c r="Z665" s="15">
        <f>O665/Q665*100</f>
        <v>0</v>
      </c>
      <c r="AA665" s="63">
        <f>SUM(R665:Z665)</f>
        <v>100</v>
      </c>
      <c r="AB665" s="13" t="s">
        <v>253</v>
      </c>
      <c r="AC665" s="52"/>
      <c r="AD665" s="58"/>
      <c r="AE665" s="6">
        <v>0</v>
      </c>
    </row>
    <row r="666" spans="1:31">
      <c r="A666" s="43" t="s">
        <v>277</v>
      </c>
      <c r="B666" s="35">
        <v>20</v>
      </c>
      <c r="C666" s="13" t="s">
        <v>23</v>
      </c>
      <c r="D666" s="13">
        <v>23</v>
      </c>
      <c r="E666" s="22">
        <v>0.34866898148148145</v>
      </c>
      <c r="F666" s="13"/>
      <c r="G666" s="13">
        <v>3</v>
      </c>
      <c r="H666" s="13"/>
      <c r="I666" s="13">
        <v>6</v>
      </c>
      <c r="J666" s="13"/>
      <c r="K666" s="13">
        <v>10</v>
      </c>
      <c r="L666" s="13">
        <v>4</v>
      </c>
      <c r="M666" s="13"/>
      <c r="N666" s="13">
        <v>27</v>
      </c>
      <c r="O666" s="13"/>
      <c r="P666" s="13">
        <f>50-(L666)</f>
        <v>46</v>
      </c>
      <c r="Q666" s="13">
        <f>SUM(F666:O666)</f>
        <v>50</v>
      </c>
      <c r="R666" s="14">
        <f>F666/$P666*100</f>
        <v>0</v>
      </c>
      <c r="S666" s="15">
        <f>G666/$P666*100</f>
        <v>6.5217391304347823</v>
      </c>
      <c r="T666" s="15">
        <f>H666/$P666*100</f>
        <v>0</v>
      </c>
      <c r="U666" s="15">
        <f>I666/$P666*100</f>
        <v>13.043478260869565</v>
      </c>
      <c r="V666" s="15">
        <f>J666/$P666*100</f>
        <v>0</v>
      </c>
      <c r="W666" s="15">
        <f>K666/$P666*100</f>
        <v>21.739130434782609</v>
      </c>
      <c r="X666" s="15">
        <f>M666/P666*100</f>
        <v>0</v>
      </c>
      <c r="Y666" s="15">
        <f>N666/Q666*100</f>
        <v>54</v>
      </c>
      <c r="Z666" s="15">
        <f>O666/Q666*100</f>
        <v>0</v>
      </c>
      <c r="AA666" s="63">
        <f>SUM(R666:Z666)</f>
        <v>95.304347826086953</v>
      </c>
      <c r="AB666" s="13" t="s">
        <v>253</v>
      </c>
      <c r="AC666" s="52"/>
      <c r="AD666" s="58"/>
      <c r="AE666" s="6">
        <v>0</v>
      </c>
    </row>
    <row r="667" spans="1:31" s="12" customFormat="1">
      <c r="A667" s="43" t="s">
        <v>277</v>
      </c>
      <c r="B667" s="35">
        <v>20</v>
      </c>
      <c r="C667" s="13" t="s">
        <v>23</v>
      </c>
      <c r="D667" s="13">
        <v>24</v>
      </c>
      <c r="E667" s="22">
        <v>0.35774305555555558</v>
      </c>
      <c r="F667" s="13"/>
      <c r="G667" s="13"/>
      <c r="H667" s="13">
        <v>2</v>
      </c>
      <c r="I667" s="13">
        <v>3</v>
      </c>
      <c r="J667" s="13"/>
      <c r="K667" s="13">
        <v>34</v>
      </c>
      <c r="L667" s="13">
        <v>1</v>
      </c>
      <c r="M667" s="13"/>
      <c r="N667" s="13">
        <v>10</v>
      </c>
      <c r="O667" s="13"/>
      <c r="P667" s="13">
        <f>50-(L667)</f>
        <v>49</v>
      </c>
      <c r="Q667" s="13">
        <f>SUM(F667:O667)</f>
        <v>50</v>
      </c>
      <c r="R667" s="14">
        <f>F667/$P667*100</f>
        <v>0</v>
      </c>
      <c r="S667" s="15">
        <f>G667/$P667*100</f>
        <v>0</v>
      </c>
      <c r="T667" s="15">
        <f>H667/$P667*100</f>
        <v>4.0816326530612246</v>
      </c>
      <c r="U667" s="15">
        <f>I667/$P667*100</f>
        <v>6.1224489795918364</v>
      </c>
      <c r="V667" s="15">
        <f>J667/$P667*100</f>
        <v>0</v>
      </c>
      <c r="W667" s="15">
        <f>K667/$P667*100</f>
        <v>69.387755102040813</v>
      </c>
      <c r="X667" s="15">
        <f>M667/P667*100</f>
        <v>0</v>
      </c>
      <c r="Y667" s="15">
        <f>N667/Q667*100</f>
        <v>20</v>
      </c>
      <c r="Z667" s="15">
        <f>O667/Q667*100</f>
        <v>0</v>
      </c>
      <c r="AA667" s="63">
        <f>SUM(R667:Z667)</f>
        <v>99.591836734693871</v>
      </c>
      <c r="AB667" s="13" t="s">
        <v>253</v>
      </c>
      <c r="AC667" s="52"/>
      <c r="AD667" s="58"/>
      <c r="AE667" s="6">
        <v>0</v>
      </c>
    </row>
    <row r="668" spans="1:31" s="12" customFormat="1">
      <c r="A668" s="43" t="s">
        <v>277</v>
      </c>
      <c r="B668" s="35">
        <v>20</v>
      </c>
      <c r="C668" s="13" t="s">
        <v>23</v>
      </c>
      <c r="D668" s="13">
        <v>25</v>
      </c>
      <c r="E668" s="22">
        <v>0.36690972222222223</v>
      </c>
      <c r="F668" s="13"/>
      <c r="G668" s="13"/>
      <c r="H668" s="13"/>
      <c r="I668" s="13">
        <v>31</v>
      </c>
      <c r="J668" s="13"/>
      <c r="K668" s="13">
        <v>3</v>
      </c>
      <c r="L668" s="13">
        <v>2</v>
      </c>
      <c r="M668" s="13"/>
      <c r="N668" s="13">
        <v>14</v>
      </c>
      <c r="O668" s="13"/>
      <c r="P668" s="13">
        <f>50-(L668)</f>
        <v>48</v>
      </c>
      <c r="Q668" s="13">
        <f>SUM(F668:O668)</f>
        <v>50</v>
      </c>
      <c r="R668" s="14">
        <f>F668/$P668*100</f>
        <v>0</v>
      </c>
      <c r="S668" s="15">
        <f>G668/$P668*100</f>
        <v>0</v>
      </c>
      <c r="T668" s="15">
        <f>H668/$P668*100</f>
        <v>0</v>
      </c>
      <c r="U668" s="15">
        <f>I668/$P668*100</f>
        <v>64.583333333333343</v>
      </c>
      <c r="V668" s="15">
        <f>J668/$P668*100</f>
        <v>0</v>
      </c>
      <c r="W668" s="15">
        <f>K668/$P668*100</f>
        <v>6.25</v>
      </c>
      <c r="X668" s="15">
        <f>M668/P668*100</f>
        <v>0</v>
      </c>
      <c r="Y668" s="15">
        <f>N668/Q668*100</f>
        <v>28.000000000000004</v>
      </c>
      <c r="Z668" s="15">
        <f>O668/Q668*100</f>
        <v>0</v>
      </c>
      <c r="AA668" s="63">
        <f>SUM(R668:Z668)</f>
        <v>98.833333333333343</v>
      </c>
      <c r="AB668" s="13" t="s">
        <v>253</v>
      </c>
      <c r="AC668" s="52"/>
      <c r="AD668" s="58"/>
      <c r="AE668" s="6">
        <v>0</v>
      </c>
    </row>
    <row r="669" spans="1:31">
      <c r="A669" s="43" t="s">
        <v>277</v>
      </c>
      <c r="B669" s="35">
        <v>20</v>
      </c>
      <c r="C669" s="13" t="s">
        <v>23</v>
      </c>
      <c r="D669" s="13">
        <v>26</v>
      </c>
      <c r="E669" s="22">
        <v>0.37531249999999999</v>
      </c>
      <c r="F669" s="13"/>
      <c r="G669" s="13"/>
      <c r="H669" s="13">
        <v>16</v>
      </c>
      <c r="I669" s="13">
        <v>12</v>
      </c>
      <c r="J669" s="13"/>
      <c r="K669" s="13">
        <v>9</v>
      </c>
      <c r="L669" s="13"/>
      <c r="M669" s="13"/>
      <c r="N669" s="13">
        <v>13</v>
      </c>
      <c r="O669" s="13"/>
      <c r="P669" s="13">
        <f>50-(L669)</f>
        <v>50</v>
      </c>
      <c r="Q669" s="13">
        <f>SUM(F669:O669)</f>
        <v>50</v>
      </c>
      <c r="R669" s="14">
        <f>F669/$P669*100</f>
        <v>0</v>
      </c>
      <c r="S669" s="15">
        <f>G669/$P669*100</f>
        <v>0</v>
      </c>
      <c r="T669" s="15">
        <f>H669/$P669*100</f>
        <v>32</v>
      </c>
      <c r="U669" s="15">
        <f>I669/$P669*100</f>
        <v>24</v>
      </c>
      <c r="V669" s="15">
        <f>J669/$P669*100</f>
        <v>0</v>
      </c>
      <c r="W669" s="15">
        <f>K669/$P669*100</f>
        <v>18</v>
      </c>
      <c r="X669" s="15">
        <f>M669/P669*100</f>
        <v>0</v>
      </c>
      <c r="Y669" s="15">
        <f>N669/Q669*100</f>
        <v>26</v>
      </c>
      <c r="Z669" s="15">
        <f>O669/Q669*100</f>
        <v>0</v>
      </c>
      <c r="AA669" s="63">
        <f>SUM(R669:Z669)</f>
        <v>100</v>
      </c>
      <c r="AB669" s="13" t="s">
        <v>253</v>
      </c>
      <c r="AC669" s="52"/>
      <c r="AD669" s="58"/>
      <c r="AE669" s="6">
        <v>0</v>
      </c>
    </row>
    <row r="670" spans="1:31">
      <c r="A670" s="43" t="s">
        <v>277</v>
      </c>
      <c r="B670" s="35">
        <v>20</v>
      </c>
      <c r="C670" s="13" t="s">
        <v>23</v>
      </c>
      <c r="D670" s="13">
        <v>27</v>
      </c>
      <c r="E670" s="22">
        <v>0.3815162037037037</v>
      </c>
      <c r="F670" s="13"/>
      <c r="G670" s="13"/>
      <c r="H670" s="13">
        <v>16</v>
      </c>
      <c r="I670" s="13"/>
      <c r="J670" s="13"/>
      <c r="K670" s="13">
        <v>8</v>
      </c>
      <c r="L670" s="13">
        <v>1</v>
      </c>
      <c r="M670" s="13"/>
      <c r="N670" s="13">
        <v>25</v>
      </c>
      <c r="O670" s="13"/>
      <c r="P670" s="13">
        <f>50-(L670)</f>
        <v>49</v>
      </c>
      <c r="Q670" s="13">
        <f>SUM(F670:O670)</f>
        <v>50</v>
      </c>
      <c r="R670" s="14">
        <f>F670/$P670*100</f>
        <v>0</v>
      </c>
      <c r="S670" s="15">
        <f>G670/$P670*100</f>
        <v>0</v>
      </c>
      <c r="T670" s="15">
        <f>H670/$P670*100</f>
        <v>32.653061224489797</v>
      </c>
      <c r="U670" s="15">
        <f>I670/$P670*100</f>
        <v>0</v>
      </c>
      <c r="V670" s="15">
        <f>J670/$P670*100</f>
        <v>0</v>
      </c>
      <c r="W670" s="15">
        <f>K670/$P670*100</f>
        <v>16.326530612244898</v>
      </c>
      <c r="X670" s="15">
        <f>M670/P670*100</f>
        <v>0</v>
      </c>
      <c r="Y670" s="15">
        <f>N670/Q670*100</f>
        <v>50</v>
      </c>
      <c r="Z670" s="15">
        <f>O670/Q670*100</f>
        <v>0</v>
      </c>
      <c r="AA670" s="63">
        <f>SUM(R670:Z670)</f>
        <v>98.979591836734699</v>
      </c>
      <c r="AB670" s="13" t="s">
        <v>253</v>
      </c>
      <c r="AC670" s="52"/>
      <c r="AD670" s="58"/>
      <c r="AE670" s="6">
        <v>0</v>
      </c>
    </row>
    <row r="671" spans="1:31">
      <c r="A671" s="43" t="s">
        <v>277</v>
      </c>
      <c r="B671" s="35">
        <v>20</v>
      </c>
      <c r="C671" s="13" t="s">
        <v>23</v>
      </c>
      <c r="D671" s="13">
        <v>28</v>
      </c>
      <c r="E671" s="22">
        <v>5.5798611111111111E-2</v>
      </c>
      <c r="F671" s="13"/>
      <c r="G671" s="13">
        <v>4</v>
      </c>
      <c r="H671" s="13">
        <v>34</v>
      </c>
      <c r="I671" s="13">
        <v>6</v>
      </c>
      <c r="J671" s="13"/>
      <c r="K671" s="13">
        <v>4</v>
      </c>
      <c r="L671" s="13"/>
      <c r="M671" s="13"/>
      <c r="N671" s="13">
        <v>2</v>
      </c>
      <c r="O671" s="13"/>
      <c r="P671" s="13">
        <f>50-(L671)</f>
        <v>50</v>
      </c>
      <c r="Q671" s="13">
        <f>SUM(F671:O671)</f>
        <v>50</v>
      </c>
      <c r="R671" s="14">
        <f>F671/$P671*100</f>
        <v>0</v>
      </c>
      <c r="S671" s="15">
        <f>G671/$P671*100</f>
        <v>8</v>
      </c>
      <c r="T671" s="15">
        <f>H671/$P671*100</f>
        <v>68</v>
      </c>
      <c r="U671" s="15">
        <f>I671/$P671*100</f>
        <v>12</v>
      </c>
      <c r="V671" s="15">
        <f>J671/$P671*100</f>
        <v>0</v>
      </c>
      <c r="W671" s="15">
        <f>K671/$P671*100</f>
        <v>8</v>
      </c>
      <c r="X671" s="15">
        <f>M671/P671*100</f>
        <v>0</v>
      </c>
      <c r="Y671" s="15">
        <f>N671/Q671*100</f>
        <v>4</v>
      </c>
      <c r="Z671" s="15">
        <f>O671/Q671*100</f>
        <v>0</v>
      </c>
      <c r="AA671" s="63">
        <f>SUM(R671:Z671)</f>
        <v>100</v>
      </c>
      <c r="AB671" s="13" t="s">
        <v>253</v>
      </c>
      <c r="AC671" s="52"/>
      <c r="AD671" s="58"/>
      <c r="AE671" s="6">
        <v>0</v>
      </c>
    </row>
    <row r="672" spans="1:31">
      <c r="A672" s="43" t="s">
        <v>277</v>
      </c>
      <c r="B672" s="35">
        <v>20</v>
      </c>
      <c r="C672" s="13" t="s">
        <v>23</v>
      </c>
      <c r="D672" s="13">
        <v>29</v>
      </c>
      <c r="E672" s="22">
        <v>9.1817129629629624E-2</v>
      </c>
      <c r="F672" s="13">
        <v>1</v>
      </c>
      <c r="G672" s="13">
        <v>2</v>
      </c>
      <c r="H672" s="13">
        <v>1</v>
      </c>
      <c r="I672" s="13">
        <v>23</v>
      </c>
      <c r="J672" s="13"/>
      <c r="K672" s="13">
        <v>11</v>
      </c>
      <c r="L672" s="13">
        <v>3</v>
      </c>
      <c r="M672" s="13"/>
      <c r="N672" s="13">
        <v>9</v>
      </c>
      <c r="O672" s="13"/>
      <c r="P672" s="13">
        <f>50-(L672)</f>
        <v>47</v>
      </c>
      <c r="Q672" s="13">
        <f>SUM(F672:O672)</f>
        <v>50</v>
      </c>
      <c r="R672" s="14">
        <f>F672/$P672*100</f>
        <v>2.1276595744680851</v>
      </c>
      <c r="S672" s="15">
        <f>G672/$P672*100</f>
        <v>4.2553191489361701</v>
      </c>
      <c r="T672" s="15">
        <f>H672/$P672*100</f>
        <v>2.1276595744680851</v>
      </c>
      <c r="U672" s="15">
        <f>I672/$P672*100</f>
        <v>48.936170212765958</v>
      </c>
      <c r="V672" s="15">
        <f>J672/$P672*100</f>
        <v>0</v>
      </c>
      <c r="W672" s="15">
        <f>K672/$P672*100</f>
        <v>23.404255319148938</v>
      </c>
      <c r="X672" s="15">
        <f>M672/P672*100</f>
        <v>0</v>
      </c>
      <c r="Y672" s="15">
        <f>N672/Q672*100</f>
        <v>18</v>
      </c>
      <c r="Z672" s="15">
        <f>O672/Q672*100</f>
        <v>0</v>
      </c>
      <c r="AA672" s="63">
        <f>SUM(R672:Z672)</f>
        <v>98.851063829787236</v>
      </c>
      <c r="AB672" s="13" t="s">
        <v>253</v>
      </c>
      <c r="AC672" s="52"/>
      <c r="AD672" s="58"/>
      <c r="AE672" s="6">
        <v>0</v>
      </c>
    </row>
    <row r="673" spans="1:31" s="12" customFormat="1">
      <c r="A673" s="43" t="s">
        <v>277</v>
      </c>
      <c r="B673" s="35">
        <v>20</v>
      </c>
      <c r="C673" s="13" t="s">
        <v>23</v>
      </c>
      <c r="D673" s="13">
        <v>30</v>
      </c>
      <c r="E673" s="22">
        <v>0.21737268518518518</v>
      </c>
      <c r="F673" s="13"/>
      <c r="G673" s="13">
        <v>1</v>
      </c>
      <c r="H673" s="13">
        <v>38</v>
      </c>
      <c r="I673" s="13">
        <v>4</v>
      </c>
      <c r="J673" s="13"/>
      <c r="K673" s="13">
        <v>3</v>
      </c>
      <c r="L673" s="13">
        <v>2</v>
      </c>
      <c r="M673" s="13"/>
      <c r="N673" s="13">
        <v>2</v>
      </c>
      <c r="O673" s="13"/>
      <c r="P673" s="13">
        <f>50-(L673)</f>
        <v>48</v>
      </c>
      <c r="Q673" s="13">
        <f>SUM(F673:O673)</f>
        <v>50</v>
      </c>
      <c r="R673" s="14">
        <f>F673/$P673*100</f>
        <v>0</v>
      </c>
      <c r="S673" s="15">
        <f>G673/$P673*100</f>
        <v>2.083333333333333</v>
      </c>
      <c r="T673" s="15">
        <f>H673/$P673*100</f>
        <v>79.166666666666657</v>
      </c>
      <c r="U673" s="15">
        <f>I673/$P673*100</f>
        <v>8.3333333333333321</v>
      </c>
      <c r="V673" s="15">
        <f>J673/$P673*100</f>
        <v>0</v>
      </c>
      <c r="W673" s="15">
        <f>K673/$P673*100</f>
        <v>6.25</v>
      </c>
      <c r="X673" s="15">
        <f>M673/P673*100</f>
        <v>0</v>
      </c>
      <c r="Y673" s="15">
        <f>N673/Q673*100</f>
        <v>4</v>
      </c>
      <c r="Z673" s="15">
        <f>O673/Q673*100</f>
        <v>0</v>
      </c>
      <c r="AA673" s="63">
        <f>SUM(R673:Z673)</f>
        <v>99.833333333333314</v>
      </c>
      <c r="AB673" s="13" t="s">
        <v>253</v>
      </c>
      <c r="AC673" s="52"/>
      <c r="AD673" s="58"/>
      <c r="AE673" s="6">
        <v>0</v>
      </c>
    </row>
    <row r="674" spans="1:31">
      <c r="A674" s="43" t="s">
        <v>277</v>
      </c>
      <c r="B674" s="35">
        <v>40</v>
      </c>
      <c r="C674" s="13" t="s">
        <v>311</v>
      </c>
      <c r="D674" s="13">
        <v>1</v>
      </c>
      <c r="E674" s="22">
        <v>0.52459490740740744</v>
      </c>
      <c r="F674" s="13">
        <v>16</v>
      </c>
      <c r="G674" s="13">
        <v>15</v>
      </c>
      <c r="H674" s="13"/>
      <c r="I674" s="13"/>
      <c r="J674" s="13"/>
      <c r="K674" s="13"/>
      <c r="L674" s="13"/>
      <c r="M674" s="13"/>
      <c r="N674" s="13">
        <v>19</v>
      </c>
      <c r="O674" s="13"/>
      <c r="P674" s="13">
        <f>50-(L674)</f>
        <v>50</v>
      </c>
      <c r="Q674" s="13">
        <f>SUM(F674:O674)</f>
        <v>50</v>
      </c>
      <c r="R674" s="14">
        <f>F674/$P674*100</f>
        <v>32</v>
      </c>
      <c r="S674" s="15">
        <f>G674/$P674*100</f>
        <v>30</v>
      </c>
      <c r="T674" s="15">
        <f>H674/$P674*100</f>
        <v>0</v>
      </c>
      <c r="U674" s="15">
        <f>I674/$P674*100</f>
        <v>0</v>
      </c>
      <c r="V674" s="15">
        <f>J674/$P674*100</f>
        <v>0</v>
      </c>
      <c r="W674" s="15">
        <f>K674/$P674*100</f>
        <v>0</v>
      </c>
      <c r="X674" s="15">
        <f>M674/P674*100</f>
        <v>0</v>
      </c>
      <c r="Y674" s="15">
        <f>N674/Q674*100</f>
        <v>38</v>
      </c>
      <c r="Z674" s="15">
        <f>O674/Q674*100</f>
        <v>0</v>
      </c>
      <c r="AA674" s="63">
        <f>SUM(R674:Z674)</f>
        <v>100</v>
      </c>
      <c r="AB674" s="13" t="s">
        <v>253</v>
      </c>
      <c r="AC674" s="52"/>
      <c r="AD674" s="58"/>
      <c r="AE674" s="6">
        <v>0</v>
      </c>
    </row>
    <row r="675" spans="1:31">
      <c r="A675" s="43" t="s">
        <v>277</v>
      </c>
      <c r="B675" s="35">
        <v>40</v>
      </c>
      <c r="C675" s="13" t="s">
        <v>311</v>
      </c>
      <c r="D675" s="13">
        <v>2</v>
      </c>
      <c r="E675" s="22">
        <v>0.53142361111111114</v>
      </c>
      <c r="F675" s="13"/>
      <c r="G675" s="13">
        <v>18</v>
      </c>
      <c r="H675" s="13"/>
      <c r="I675" s="13">
        <v>30</v>
      </c>
      <c r="J675" s="13"/>
      <c r="K675" s="13"/>
      <c r="L675" s="13"/>
      <c r="M675" s="13"/>
      <c r="N675" s="13">
        <v>2</v>
      </c>
      <c r="O675" s="13"/>
      <c r="P675" s="13">
        <f>50-(L675)</f>
        <v>50</v>
      </c>
      <c r="Q675" s="13">
        <f>SUM(F675:O675)</f>
        <v>50</v>
      </c>
      <c r="R675" s="14">
        <f>F675/$P675*100</f>
        <v>0</v>
      </c>
      <c r="S675" s="15">
        <f>G675/$P675*100</f>
        <v>36</v>
      </c>
      <c r="T675" s="15">
        <f>H675/$P675*100</f>
        <v>0</v>
      </c>
      <c r="U675" s="15">
        <f>I675/$P675*100</f>
        <v>60</v>
      </c>
      <c r="V675" s="15">
        <f>J675/$P675*100</f>
        <v>0</v>
      </c>
      <c r="W675" s="15">
        <f>K675/$P675*100</f>
        <v>0</v>
      </c>
      <c r="X675" s="15">
        <f>M675/P675*100</f>
        <v>0</v>
      </c>
      <c r="Y675" s="15">
        <f>N675/Q675*100</f>
        <v>4</v>
      </c>
      <c r="Z675" s="15">
        <f>O675/Q675*100</f>
        <v>0</v>
      </c>
      <c r="AA675" s="63">
        <f>SUM(R675:Z675)</f>
        <v>100</v>
      </c>
      <c r="AB675" s="13" t="s">
        <v>253</v>
      </c>
      <c r="AC675" s="52"/>
      <c r="AD675" s="58"/>
      <c r="AE675" s="6">
        <v>0</v>
      </c>
    </row>
    <row r="676" spans="1:31">
      <c r="A676" s="43" t="s">
        <v>277</v>
      </c>
      <c r="B676" s="35">
        <v>40</v>
      </c>
      <c r="C676" s="13" t="s">
        <v>311</v>
      </c>
      <c r="D676" s="13">
        <v>4</v>
      </c>
      <c r="E676" s="22">
        <v>0.5473958333333333</v>
      </c>
      <c r="F676" s="13">
        <v>6</v>
      </c>
      <c r="G676" s="13">
        <v>10</v>
      </c>
      <c r="H676" s="13"/>
      <c r="I676" s="13">
        <v>4</v>
      </c>
      <c r="J676" s="13"/>
      <c r="K676" s="13">
        <v>2</v>
      </c>
      <c r="L676" s="13"/>
      <c r="M676" s="13"/>
      <c r="N676" s="13">
        <v>28</v>
      </c>
      <c r="O676" s="13"/>
      <c r="P676" s="13">
        <f>50-(L676)</f>
        <v>50</v>
      </c>
      <c r="Q676" s="13">
        <f>SUM(F676:O676)</f>
        <v>50</v>
      </c>
      <c r="R676" s="14">
        <f>F676/$P676*100</f>
        <v>12</v>
      </c>
      <c r="S676" s="15">
        <f>G676/$P676*100</f>
        <v>20</v>
      </c>
      <c r="T676" s="15">
        <f>H676/$P676*100</f>
        <v>0</v>
      </c>
      <c r="U676" s="15">
        <f>I676/$P676*100</f>
        <v>8</v>
      </c>
      <c r="V676" s="15">
        <f>J676/$P676*100</f>
        <v>0</v>
      </c>
      <c r="W676" s="15">
        <f>K676/$P676*100</f>
        <v>4</v>
      </c>
      <c r="X676" s="15">
        <f>M676/P676*100</f>
        <v>0</v>
      </c>
      <c r="Y676" s="15">
        <f>N676/Q676*100</f>
        <v>56.000000000000007</v>
      </c>
      <c r="Z676" s="15">
        <f>O676/Q676*100</f>
        <v>0</v>
      </c>
      <c r="AA676" s="63">
        <f>SUM(R676:Z676)</f>
        <v>100</v>
      </c>
      <c r="AB676" s="13" t="s">
        <v>253</v>
      </c>
      <c r="AC676" s="52"/>
      <c r="AD676" s="58"/>
      <c r="AE676" s="6">
        <v>0</v>
      </c>
    </row>
    <row r="677" spans="1:31" s="12" customFormat="1">
      <c r="A677" s="43" t="s">
        <v>277</v>
      </c>
      <c r="B677" s="35">
        <v>40</v>
      </c>
      <c r="C677" s="13" t="s">
        <v>311</v>
      </c>
      <c r="D677" s="13">
        <v>5</v>
      </c>
      <c r="E677" s="22">
        <v>0.55443287037037037</v>
      </c>
      <c r="F677" s="13">
        <v>5</v>
      </c>
      <c r="G677" s="13">
        <v>21</v>
      </c>
      <c r="H677" s="13">
        <v>3</v>
      </c>
      <c r="I677" s="13">
        <v>6</v>
      </c>
      <c r="J677" s="13"/>
      <c r="K677" s="13"/>
      <c r="L677" s="13">
        <v>1</v>
      </c>
      <c r="M677" s="13"/>
      <c r="N677" s="13">
        <v>14</v>
      </c>
      <c r="O677" s="13"/>
      <c r="P677" s="13">
        <f>50-(L677)</f>
        <v>49</v>
      </c>
      <c r="Q677" s="13">
        <f>SUM(F677:O677)</f>
        <v>50</v>
      </c>
      <c r="R677" s="14">
        <f>F677/$P677*100</f>
        <v>10.204081632653061</v>
      </c>
      <c r="S677" s="15">
        <f>G677/$P677*100</f>
        <v>42.857142857142854</v>
      </c>
      <c r="T677" s="15">
        <f>H677/$P677*100</f>
        <v>6.1224489795918364</v>
      </c>
      <c r="U677" s="15">
        <f>I677/$P677*100</f>
        <v>12.244897959183673</v>
      </c>
      <c r="V677" s="15">
        <f>J677/$P677*100</f>
        <v>0</v>
      </c>
      <c r="W677" s="15">
        <f>K677/$P677*100</f>
        <v>0</v>
      </c>
      <c r="X677" s="15">
        <f>M677/P677*100</f>
        <v>0</v>
      </c>
      <c r="Y677" s="15">
        <f>N677/Q677*100</f>
        <v>28.000000000000004</v>
      </c>
      <c r="Z677" s="15">
        <f>O677/Q677*100</f>
        <v>0</v>
      </c>
      <c r="AA677" s="63">
        <f>SUM(R677:Z677)</f>
        <v>99.428571428571431</v>
      </c>
      <c r="AB677" s="13" t="s">
        <v>253</v>
      </c>
      <c r="AC677" s="52"/>
      <c r="AD677" s="58"/>
      <c r="AE677" s="6">
        <v>0</v>
      </c>
    </row>
    <row r="678" spans="1:31">
      <c r="A678" s="43" t="s">
        <v>277</v>
      </c>
      <c r="B678" s="35">
        <v>40</v>
      </c>
      <c r="C678" s="13" t="s">
        <v>311</v>
      </c>
      <c r="D678" s="13">
        <v>6</v>
      </c>
      <c r="E678" s="22">
        <v>0.56065972222222216</v>
      </c>
      <c r="F678" s="13">
        <v>8</v>
      </c>
      <c r="G678" s="13">
        <v>22</v>
      </c>
      <c r="H678" s="13"/>
      <c r="I678" s="13"/>
      <c r="J678" s="13"/>
      <c r="K678" s="13">
        <v>14</v>
      </c>
      <c r="L678" s="13"/>
      <c r="M678" s="13">
        <v>1</v>
      </c>
      <c r="N678" s="13">
        <v>5</v>
      </c>
      <c r="O678" s="13"/>
      <c r="P678" s="13">
        <f>50-(L678)</f>
        <v>50</v>
      </c>
      <c r="Q678" s="13">
        <f>SUM(F678:O678)</f>
        <v>50</v>
      </c>
      <c r="R678" s="14">
        <f>F678/$P678*100</f>
        <v>16</v>
      </c>
      <c r="S678" s="15">
        <f>G678/$P678*100</f>
        <v>44</v>
      </c>
      <c r="T678" s="15">
        <f>H678/$P678*100</f>
        <v>0</v>
      </c>
      <c r="U678" s="15">
        <f>I678/$P678*100</f>
        <v>0</v>
      </c>
      <c r="V678" s="15">
        <f>J678/$P678*100</f>
        <v>0</v>
      </c>
      <c r="W678" s="15">
        <f>K678/$P678*100</f>
        <v>28.000000000000004</v>
      </c>
      <c r="X678" s="15">
        <f>M678/P678*100</f>
        <v>2</v>
      </c>
      <c r="Y678" s="15">
        <f>N678/Q678*100</f>
        <v>10</v>
      </c>
      <c r="Z678" s="15">
        <f>O678/Q678*100</f>
        <v>0</v>
      </c>
      <c r="AA678" s="63">
        <f>SUM(R678:Z678)</f>
        <v>100</v>
      </c>
      <c r="AB678" s="13" t="s">
        <v>253</v>
      </c>
      <c r="AC678" s="52"/>
      <c r="AD678" s="58"/>
      <c r="AE678" s="6">
        <v>0</v>
      </c>
    </row>
    <row r="679" spans="1:31">
      <c r="A679" s="43" t="s">
        <v>277</v>
      </c>
      <c r="B679" s="35">
        <v>40</v>
      </c>
      <c r="C679" s="13" t="s">
        <v>311</v>
      </c>
      <c r="D679" s="13">
        <v>7</v>
      </c>
      <c r="E679" s="22">
        <v>0.56839120370370366</v>
      </c>
      <c r="F679" s="13">
        <v>16</v>
      </c>
      <c r="G679" s="13">
        <v>5</v>
      </c>
      <c r="H679" s="13"/>
      <c r="I679" s="13">
        <v>7</v>
      </c>
      <c r="J679" s="13"/>
      <c r="K679" s="13"/>
      <c r="L679" s="13">
        <v>14</v>
      </c>
      <c r="M679" s="13">
        <v>1</v>
      </c>
      <c r="N679" s="13">
        <v>7</v>
      </c>
      <c r="O679" s="13"/>
      <c r="P679" s="13">
        <f>50-(L679)</f>
        <v>36</v>
      </c>
      <c r="Q679" s="13">
        <f>SUM(F679:O679)</f>
        <v>50</v>
      </c>
      <c r="R679" s="14">
        <f>F679/$P679*100</f>
        <v>44.444444444444443</v>
      </c>
      <c r="S679" s="15">
        <f>G679/$P679*100</f>
        <v>13.888888888888889</v>
      </c>
      <c r="T679" s="15">
        <f>H679/$P679*100</f>
        <v>0</v>
      </c>
      <c r="U679" s="15">
        <f>I679/$P679*100</f>
        <v>19.444444444444446</v>
      </c>
      <c r="V679" s="15">
        <f>J679/$P679*100</f>
        <v>0</v>
      </c>
      <c r="W679" s="15">
        <f>K679/$P679*100</f>
        <v>0</v>
      </c>
      <c r="X679" s="15">
        <f>M679/P679*100</f>
        <v>2.7777777777777777</v>
      </c>
      <c r="Y679" s="15">
        <f>N679/Q679*100</f>
        <v>14.000000000000002</v>
      </c>
      <c r="Z679" s="15">
        <f>O679/Q679*100</f>
        <v>0</v>
      </c>
      <c r="AA679" s="63">
        <f>SUM(R679:Z679)</f>
        <v>94.555555555555543</v>
      </c>
      <c r="AB679" s="13" t="s">
        <v>253</v>
      </c>
      <c r="AC679" s="52"/>
      <c r="AD679" s="58"/>
      <c r="AE679" s="6">
        <v>0</v>
      </c>
    </row>
    <row r="680" spans="1:31" s="12" customFormat="1">
      <c r="A680" s="43" t="s">
        <v>277</v>
      </c>
      <c r="B680" s="35">
        <v>40</v>
      </c>
      <c r="C680" s="13" t="s">
        <v>311</v>
      </c>
      <c r="D680" s="13">
        <v>8</v>
      </c>
      <c r="E680" s="22">
        <v>0.57730324074074069</v>
      </c>
      <c r="F680" s="13"/>
      <c r="G680" s="13">
        <v>18</v>
      </c>
      <c r="H680" s="13"/>
      <c r="I680" s="13">
        <v>2</v>
      </c>
      <c r="J680" s="13"/>
      <c r="K680" s="13">
        <v>7</v>
      </c>
      <c r="L680" s="13"/>
      <c r="M680" s="13"/>
      <c r="N680" s="13">
        <v>23</v>
      </c>
      <c r="O680" s="13"/>
      <c r="P680" s="13">
        <f>50-(L680)</f>
        <v>50</v>
      </c>
      <c r="Q680" s="13">
        <f>SUM(F680:O680)</f>
        <v>50</v>
      </c>
      <c r="R680" s="14">
        <f>F680/$P680*100</f>
        <v>0</v>
      </c>
      <c r="S680" s="15">
        <f>G680/$P680*100</f>
        <v>36</v>
      </c>
      <c r="T680" s="15">
        <f>H680/$P680*100</f>
        <v>0</v>
      </c>
      <c r="U680" s="15">
        <f>I680/$P680*100</f>
        <v>4</v>
      </c>
      <c r="V680" s="15">
        <f>J680/$P680*100</f>
        <v>0</v>
      </c>
      <c r="W680" s="15">
        <f>K680/$P680*100</f>
        <v>14.000000000000002</v>
      </c>
      <c r="X680" s="15">
        <f>M680/P680*100</f>
        <v>0</v>
      </c>
      <c r="Y680" s="15">
        <f>N680/Q680*100</f>
        <v>46</v>
      </c>
      <c r="Z680" s="15">
        <f>O680/Q680*100</f>
        <v>0</v>
      </c>
      <c r="AA680" s="63">
        <f>SUM(R680:Z680)</f>
        <v>100</v>
      </c>
      <c r="AB680" s="13" t="s">
        <v>253</v>
      </c>
      <c r="AC680" s="52"/>
      <c r="AD680" s="58"/>
      <c r="AE680" s="6">
        <v>0</v>
      </c>
    </row>
    <row r="681" spans="1:31">
      <c r="A681" s="43" t="s">
        <v>277</v>
      </c>
      <c r="B681" s="35">
        <v>40</v>
      </c>
      <c r="C681" s="13" t="s">
        <v>311</v>
      </c>
      <c r="D681" s="13">
        <v>9</v>
      </c>
      <c r="E681" s="22">
        <v>0.58202546296296298</v>
      </c>
      <c r="F681" s="13"/>
      <c r="G681" s="13">
        <v>2</v>
      </c>
      <c r="H681" s="13"/>
      <c r="I681" s="13">
        <v>37</v>
      </c>
      <c r="J681" s="13"/>
      <c r="K681" s="13"/>
      <c r="L681" s="13"/>
      <c r="M681" s="13"/>
      <c r="N681" s="13">
        <v>11</v>
      </c>
      <c r="O681" s="13"/>
      <c r="P681" s="13">
        <f>50-(L681)</f>
        <v>50</v>
      </c>
      <c r="Q681" s="13">
        <f>SUM(F681:O681)</f>
        <v>50</v>
      </c>
      <c r="R681" s="14">
        <f>F681/$P681*100</f>
        <v>0</v>
      </c>
      <c r="S681" s="15">
        <f>G681/$P681*100</f>
        <v>4</v>
      </c>
      <c r="T681" s="15">
        <f>H681/$P681*100</f>
        <v>0</v>
      </c>
      <c r="U681" s="15">
        <f>I681/$P681*100</f>
        <v>74</v>
      </c>
      <c r="V681" s="15">
        <f>J681/$P681*100</f>
        <v>0</v>
      </c>
      <c r="W681" s="15">
        <f>K681/$P681*100</f>
        <v>0</v>
      </c>
      <c r="X681" s="15">
        <f>M681/P681*100</f>
        <v>0</v>
      </c>
      <c r="Y681" s="15">
        <f>N681/Q681*100</f>
        <v>22</v>
      </c>
      <c r="Z681" s="15">
        <f>O681/Q681*100</f>
        <v>0</v>
      </c>
      <c r="AA681" s="63">
        <f>SUM(R681:Z681)</f>
        <v>100</v>
      </c>
      <c r="AB681" s="13" t="s">
        <v>253</v>
      </c>
      <c r="AC681" s="52"/>
      <c r="AD681" s="58"/>
      <c r="AE681" s="6">
        <v>0</v>
      </c>
    </row>
    <row r="682" spans="1:31" s="12" customFormat="1">
      <c r="A682" s="43" t="s">
        <v>277</v>
      </c>
      <c r="B682" s="35">
        <v>40</v>
      </c>
      <c r="C682" s="13" t="s">
        <v>311</v>
      </c>
      <c r="D682" s="13">
        <v>10</v>
      </c>
      <c r="E682" s="22">
        <v>0.58890046296296295</v>
      </c>
      <c r="F682" s="13"/>
      <c r="G682" s="13"/>
      <c r="H682" s="13"/>
      <c r="I682" s="13">
        <v>5</v>
      </c>
      <c r="J682" s="13"/>
      <c r="K682" s="13">
        <v>1</v>
      </c>
      <c r="L682" s="13">
        <v>1</v>
      </c>
      <c r="M682" s="13"/>
      <c r="N682" s="13">
        <v>43</v>
      </c>
      <c r="O682" s="13"/>
      <c r="P682" s="13">
        <f>50-(L682)</f>
        <v>49</v>
      </c>
      <c r="Q682" s="13">
        <f>SUM(F682:O682)</f>
        <v>50</v>
      </c>
      <c r="R682" s="14">
        <f>F682/$P682*100</f>
        <v>0</v>
      </c>
      <c r="S682" s="15">
        <f>G682/$P682*100</f>
        <v>0</v>
      </c>
      <c r="T682" s="15">
        <f>H682/$P682*100</f>
        <v>0</v>
      </c>
      <c r="U682" s="15">
        <f>I682/$P682*100</f>
        <v>10.204081632653061</v>
      </c>
      <c r="V682" s="15">
        <f>J682/$P682*100</f>
        <v>0</v>
      </c>
      <c r="W682" s="15">
        <f>K682/$P682*100</f>
        <v>2.0408163265306123</v>
      </c>
      <c r="X682" s="15">
        <f>M682/P682*100</f>
        <v>0</v>
      </c>
      <c r="Y682" s="15">
        <f>N682/Q682*100</f>
        <v>86</v>
      </c>
      <c r="Z682" s="15">
        <f>O682/Q682*100</f>
        <v>0</v>
      </c>
      <c r="AA682" s="63">
        <f>SUM(R682:Z682)</f>
        <v>98.244897959183675</v>
      </c>
      <c r="AB682" s="13" t="s">
        <v>253</v>
      </c>
      <c r="AC682" s="52"/>
      <c r="AD682" s="58"/>
      <c r="AE682" s="6">
        <v>0</v>
      </c>
    </row>
    <row r="683" spans="1:31">
      <c r="A683" s="43" t="s">
        <v>277</v>
      </c>
      <c r="B683" s="35">
        <v>40</v>
      </c>
      <c r="C683" s="13" t="s">
        <v>311</v>
      </c>
      <c r="D683" s="13">
        <v>11</v>
      </c>
      <c r="E683" s="23">
        <v>0.59401620370370367</v>
      </c>
      <c r="F683" s="13"/>
      <c r="G683" s="13">
        <v>8</v>
      </c>
      <c r="H683" s="13"/>
      <c r="I683" s="13">
        <v>10</v>
      </c>
      <c r="J683" s="13"/>
      <c r="K683" s="13">
        <v>1</v>
      </c>
      <c r="L683" s="13">
        <v>5</v>
      </c>
      <c r="M683" s="13"/>
      <c r="N683" s="13">
        <v>26</v>
      </c>
      <c r="O683" s="13"/>
      <c r="P683" s="13">
        <f>50-(L683)</f>
        <v>45</v>
      </c>
      <c r="Q683" s="13">
        <f>SUM(F683:O683)</f>
        <v>50</v>
      </c>
      <c r="R683" s="14">
        <f>F683/$P683*100</f>
        <v>0</v>
      </c>
      <c r="S683" s="15">
        <f>G683/$P683*100</f>
        <v>17.777777777777779</v>
      </c>
      <c r="T683" s="15">
        <f>H683/$P683*100</f>
        <v>0</v>
      </c>
      <c r="U683" s="15">
        <f>I683/$P683*100</f>
        <v>22.222222222222221</v>
      </c>
      <c r="V683" s="15">
        <f>J683/$P683*100</f>
        <v>0</v>
      </c>
      <c r="W683" s="15">
        <f>K683/$P683*100</f>
        <v>2.2222222222222223</v>
      </c>
      <c r="X683" s="15">
        <f>M683/P683*100</f>
        <v>0</v>
      </c>
      <c r="Y683" s="15">
        <f>N683/Q683*100</f>
        <v>52</v>
      </c>
      <c r="Z683" s="15">
        <f>O683/Q683*100</f>
        <v>0</v>
      </c>
      <c r="AA683" s="63">
        <f>SUM(R683:Z683)</f>
        <v>94.222222222222229</v>
      </c>
      <c r="AB683" s="13" t="s">
        <v>253</v>
      </c>
      <c r="AC683" s="52"/>
      <c r="AD683" s="58"/>
      <c r="AE683" s="6">
        <v>0</v>
      </c>
    </row>
    <row r="684" spans="1:31">
      <c r="A684" s="43" t="s">
        <v>277</v>
      </c>
      <c r="B684" s="35">
        <v>40</v>
      </c>
      <c r="C684" s="13" t="s">
        <v>311</v>
      </c>
      <c r="D684" s="13">
        <v>12</v>
      </c>
      <c r="E684" s="22">
        <v>0.65098379629629632</v>
      </c>
      <c r="F684" s="13">
        <v>8</v>
      </c>
      <c r="G684" s="13">
        <v>10</v>
      </c>
      <c r="H684" s="13">
        <v>1</v>
      </c>
      <c r="I684" s="13"/>
      <c r="J684" s="13">
        <v>3</v>
      </c>
      <c r="K684" s="13"/>
      <c r="L684" s="13">
        <v>1</v>
      </c>
      <c r="M684" s="13"/>
      <c r="N684" s="13">
        <v>27</v>
      </c>
      <c r="O684" s="13"/>
      <c r="P684" s="13">
        <f>50-(L684)</f>
        <v>49</v>
      </c>
      <c r="Q684" s="13">
        <f>SUM(F684:O684)</f>
        <v>50</v>
      </c>
      <c r="R684" s="14">
        <f>F684/$P684*100</f>
        <v>16.326530612244898</v>
      </c>
      <c r="S684" s="15">
        <f>G684/$P684*100</f>
        <v>20.408163265306122</v>
      </c>
      <c r="T684" s="15">
        <f>H684/$P684*100</f>
        <v>2.0408163265306123</v>
      </c>
      <c r="U684" s="15">
        <f>I684/$P684*100</f>
        <v>0</v>
      </c>
      <c r="V684" s="15">
        <f>J684/$P684*100</f>
        <v>6.1224489795918364</v>
      </c>
      <c r="W684" s="15">
        <f>K684/$P684*100</f>
        <v>0</v>
      </c>
      <c r="X684" s="15">
        <f>M684/P684*100</f>
        <v>0</v>
      </c>
      <c r="Y684" s="15">
        <f>N684/Q684*100</f>
        <v>54</v>
      </c>
      <c r="Z684" s="15">
        <f>O684/Q684*100</f>
        <v>0</v>
      </c>
      <c r="AA684" s="63">
        <f>SUM(R684:Z684)</f>
        <v>98.897959183673464</v>
      </c>
      <c r="AB684" s="13" t="s">
        <v>253</v>
      </c>
      <c r="AC684" s="52"/>
      <c r="AD684" s="58"/>
      <c r="AE684" s="6">
        <v>0</v>
      </c>
    </row>
    <row r="685" spans="1:31" s="12" customFormat="1">
      <c r="A685" s="43" t="s">
        <v>277</v>
      </c>
      <c r="B685" s="35">
        <v>40</v>
      </c>
      <c r="C685" s="13" t="s">
        <v>311</v>
      </c>
      <c r="D685" s="13">
        <v>13</v>
      </c>
      <c r="E685" s="22">
        <v>0.65855324074074073</v>
      </c>
      <c r="F685" s="13"/>
      <c r="G685" s="13">
        <v>11</v>
      </c>
      <c r="H685" s="13">
        <v>4</v>
      </c>
      <c r="I685" s="13">
        <v>7</v>
      </c>
      <c r="J685" s="13"/>
      <c r="K685" s="13">
        <v>4</v>
      </c>
      <c r="L685" s="13">
        <v>4</v>
      </c>
      <c r="M685" s="13">
        <v>7</v>
      </c>
      <c r="N685" s="13">
        <v>13</v>
      </c>
      <c r="O685" s="13"/>
      <c r="P685" s="13">
        <f>50-(L685)</f>
        <v>46</v>
      </c>
      <c r="Q685" s="13">
        <f>SUM(F685:O685)</f>
        <v>50</v>
      </c>
      <c r="R685" s="14">
        <f>F685/$P685*100</f>
        <v>0</v>
      </c>
      <c r="S685" s="15">
        <f>G685/$P685*100</f>
        <v>23.913043478260871</v>
      </c>
      <c r="T685" s="15">
        <f>H685/$P685*100</f>
        <v>8.695652173913043</v>
      </c>
      <c r="U685" s="15">
        <f>I685/$P685*100</f>
        <v>15.217391304347828</v>
      </c>
      <c r="V685" s="15">
        <f>J685/$P685*100</f>
        <v>0</v>
      </c>
      <c r="W685" s="15">
        <f>K685/$P685*100</f>
        <v>8.695652173913043</v>
      </c>
      <c r="X685" s="15">
        <f>M685/P685*100</f>
        <v>15.217391304347828</v>
      </c>
      <c r="Y685" s="15">
        <f>N685/Q685*100</f>
        <v>26</v>
      </c>
      <c r="Z685" s="15">
        <f>O685/Q685*100</f>
        <v>0</v>
      </c>
      <c r="AA685" s="63">
        <f>SUM(R685:Z685)</f>
        <v>97.739130434782609</v>
      </c>
      <c r="AB685" s="13" t="s">
        <v>253</v>
      </c>
      <c r="AC685" s="52"/>
      <c r="AD685" s="58"/>
      <c r="AE685" s="6">
        <v>0</v>
      </c>
    </row>
    <row r="686" spans="1:31">
      <c r="A686" s="43" t="s">
        <v>277</v>
      </c>
      <c r="B686" s="35">
        <v>40</v>
      </c>
      <c r="C686" s="13" t="s">
        <v>311</v>
      </c>
      <c r="D686" s="13">
        <v>14</v>
      </c>
      <c r="E686" s="22">
        <v>0.68089120370370371</v>
      </c>
      <c r="F686" s="13">
        <v>3</v>
      </c>
      <c r="G686" s="13">
        <v>4</v>
      </c>
      <c r="H686" s="13"/>
      <c r="I686" s="13">
        <v>8</v>
      </c>
      <c r="J686" s="13"/>
      <c r="K686" s="13"/>
      <c r="L686" s="13">
        <v>1</v>
      </c>
      <c r="M686" s="13"/>
      <c r="N686" s="13">
        <v>34</v>
      </c>
      <c r="O686" s="13"/>
      <c r="P686" s="13">
        <f>50-(L686)</f>
        <v>49</v>
      </c>
      <c r="Q686" s="13">
        <f>SUM(F686:O686)</f>
        <v>50</v>
      </c>
      <c r="R686" s="14">
        <f>F686/$P686*100</f>
        <v>6.1224489795918364</v>
      </c>
      <c r="S686" s="15">
        <f>G686/$P686*100</f>
        <v>8.1632653061224492</v>
      </c>
      <c r="T686" s="15">
        <f>H686/$P686*100</f>
        <v>0</v>
      </c>
      <c r="U686" s="15">
        <f>I686/$P686*100</f>
        <v>16.326530612244898</v>
      </c>
      <c r="V686" s="15">
        <f>J686/$P686*100</f>
        <v>0</v>
      </c>
      <c r="W686" s="15">
        <f>K686/$P686*100</f>
        <v>0</v>
      </c>
      <c r="X686" s="15">
        <f>M686/P686*100</f>
        <v>0</v>
      </c>
      <c r="Y686" s="15">
        <f>N686/Q686*100</f>
        <v>68</v>
      </c>
      <c r="Z686" s="15">
        <f>O686/Q686*100</f>
        <v>0</v>
      </c>
      <c r="AA686" s="63">
        <f>SUM(R686:Z686)</f>
        <v>98.612244897959187</v>
      </c>
      <c r="AB686" s="13" t="s">
        <v>253</v>
      </c>
      <c r="AC686" s="52"/>
      <c r="AD686" s="58"/>
      <c r="AE686" s="6">
        <v>0</v>
      </c>
    </row>
    <row r="687" spans="1:31">
      <c r="A687" s="43" t="s">
        <v>277</v>
      </c>
      <c r="B687" s="35">
        <v>40</v>
      </c>
      <c r="C687" s="13" t="s">
        <v>311</v>
      </c>
      <c r="D687" s="13">
        <v>16</v>
      </c>
      <c r="E687" s="22">
        <v>0.72381944444444446</v>
      </c>
      <c r="F687" s="13">
        <v>24</v>
      </c>
      <c r="G687" s="13"/>
      <c r="H687" s="13"/>
      <c r="I687" s="13"/>
      <c r="J687" s="13"/>
      <c r="K687" s="13"/>
      <c r="L687" s="13">
        <v>4</v>
      </c>
      <c r="M687" s="13"/>
      <c r="N687" s="13">
        <v>22</v>
      </c>
      <c r="O687" s="13"/>
      <c r="P687" s="13">
        <f>50-(L687)</f>
        <v>46</v>
      </c>
      <c r="Q687" s="13">
        <f>SUM(F687:O687)</f>
        <v>50</v>
      </c>
      <c r="R687" s="14">
        <f>F687/$P687*100</f>
        <v>52.173913043478258</v>
      </c>
      <c r="S687" s="15">
        <f>G687/$P687*100</f>
        <v>0</v>
      </c>
      <c r="T687" s="15">
        <f>H687/$P687*100</f>
        <v>0</v>
      </c>
      <c r="U687" s="15">
        <f>I687/$P687*100</f>
        <v>0</v>
      </c>
      <c r="V687" s="15">
        <f>J687/$P687*100</f>
        <v>0</v>
      </c>
      <c r="W687" s="15">
        <f>K687/$P687*100</f>
        <v>0</v>
      </c>
      <c r="X687" s="15">
        <f>M687/P687*100</f>
        <v>0</v>
      </c>
      <c r="Y687" s="15">
        <f>N687/Q687*100</f>
        <v>44</v>
      </c>
      <c r="Z687" s="15">
        <f>O687/Q687*100</f>
        <v>0</v>
      </c>
      <c r="AA687" s="63">
        <f>SUM(R687:Z687)</f>
        <v>96.173913043478251</v>
      </c>
      <c r="AB687" s="13" t="s">
        <v>253</v>
      </c>
      <c r="AC687" s="52"/>
      <c r="AD687" s="58"/>
      <c r="AE687" s="6">
        <v>0</v>
      </c>
    </row>
    <row r="688" spans="1:31">
      <c r="A688" s="43" t="s">
        <v>277</v>
      </c>
      <c r="B688" s="35">
        <v>40</v>
      </c>
      <c r="C688" s="13" t="s">
        <v>311</v>
      </c>
      <c r="D688" s="13">
        <v>17</v>
      </c>
      <c r="E688" s="22">
        <v>0.73265046296296299</v>
      </c>
      <c r="F688" s="13">
        <v>11</v>
      </c>
      <c r="G688" s="13">
        <v>1</v>
      </c>
      <c r="H688" s="13"/>
      <c r="I688" s="13">
        <v>12</v>
      </c>
      <c r="J688" s="13"/>
      <c r="K688" s="13"/>
      <c r="L688" s="13"/>
      <c r="M688" s="13"/>
      <c r="N688" s="13">
        <v>26</v>
      </c>
      <c r="O688" s="13"/>
      <c r="P688" s="13">
        <f>50-(L688)</f>
        <v>50</v>
      </c>
      <c r="Q688" s="13">
        <f>SUM(F688:O688)</f>
        <v>50</v>
      </c>
      <c r="R688" s="14">
        <f>F688/$P688*100</f>
        <v>22</v>
      </c>
      <c r="S688" s="15">
        <f>G688/$P688*100</f>
        <v>2</v>
      </c>
      <c r="T688" s="15">
        <f>H688/$P688*100</f>
        <v>0</v>
      </c>
      <c r="U688" s="15">
        <f>I688/$P688*100</f>
        <v>24</v>
      </c>
      <c r="V688" s="15">
        <f>J688/$P688*100</f>
        <v>0</v>
      </c>
      <c r="W688" s="15">
        <f>K688/$P688*100</f>
        <v>0</v>
      </c>
      <c r="X688" s="15">
        <f>M688/P688*100</f>
        <v>0</v>
      </c>
      <c r="Y688" s="15">
        <f>N688/Q688*100</f>
        <v>52</v>
      </c>
      <c r="Z688" s="15">
        <f>O688/Q688*100</f>
        <v>0</v>
      </c>
      <c r="AA688" s="63">
        <f>SUM(R688:Z688)</f>
        <v>100</v>
      </c>
      <c r="AB688" s="13" t="s">
        <v>253</v>
      </c>
      <c r="AC688" s="52"/>
      <c r="AD688" s="58"/>
      <c r="AE688" s="6">
        <v>0</v>
      </c>
    </row>
    <row r="689" spans="1:31">
      <c r="A689" s="43" t="s">
        <v>277</v>
      </c>
      <c r="B689" s="35">
        <v>40</v>
      </c>
      <c r="C689" s="13" t="s">
        <v>311</v>
      </c>
      <c r="D689" s="13">
        <v>20</v>
      </c>
      <c r="E689" s="22">
        <v>0.54447916666666674</v>
      </c>
      <c r="F689" s="13">
        <v>15</v>
      </c>
      <c r="G689" s="13">
        <v>8</v>
      </c>
      <c r="H689" s="13">
        <v>1</v>
      </c>
      <c r="I689" s="13">
        <v>5</v>
      </c>
      <c r="J689" s="13"/>
      <c r="K689" s="13">
        <v>1</v>
      </c>
      <c r="L689" s="13">
        <v>2</v>
      </c>
      <c r="M689" s="13"/>
      <c r="N689" s="13">
        <v>18</v>
      </c>
      <c r="O689" s="13"/>
      <c r="P689" s="13">
        <f>50-(L689)</f>
        <v>48</v>
      </c>
      <c r="Q689" s="13">
        <f>SUM(F689:O689)</f>
        <v>50</v>
      </c>
      <c r="R689" s="14">
        <f>F689/$P689*100</f>
        <v>31.25</v>
      </c>
      <c r="S689" s="15">
        <f>G689/$P689*100</f>
        <v>16.666666666666664</v>
      </c>
      <c r="T689" s="15">
        <f>H689/$P689*100</f>
        <v>2.083333333333333</v>
      </c>
      <c r="U689" s="15">
        <f>I689/$P689*100</f>
        <v>10.416666666666668</v>
      </c>
      <c r="V689" s="15">
        <f>J689/$P689*100</f>
        <v>0</v>
      </c>
      <c r="W689" s="15">
        <f>K689/$P689*100</f>
        <v>2.083333333333333</v>
      </c>
      <c r="X689" s="15">
        <f>M689/P689*100</f>
        <v>0</v>
      </c>
      <c r="Y689" s="15">
        <f>N689/Q689*100</f>
        <v>36</v>
      </c>
      <c r="Z689" s="15">
        <f>O689/Q689*100</f>
        <v>0</v>
      </c>
      <c r="AA689" s="63">
        <f>SUM(R689:Z689)</f>
        <v>98.5</v>
      </c>
      <c r="AB689" s="13" t="s">
        <v>253</v>
      </c>
      <c r="AC689" s="52"/>
      <c r="AD689" s="58"/>
      <c r="AE689" s="6">
        <v>0</v>
      </c>
    </row>
    <row r="690" spans="1:31">
      <c r="A690" s="43" t="s">
        <v>277</v>
      </c>
      <c r="B690" s="35">
        <v>40</v>
      </c>
      <c r="C690" s="13" t="s">
        <v>311</v>
      </c>
      <c r="D690" s="13">
        <v>22</v>
      </c>
      <c r="E690" s="22">
        <v>0.55658564814814815</v>
      </c>
      <c r="F690" s="13">
        <v>2</v>
      </c>
      <c r="G690" s="13">
        <v>25</v>
      </c>
      <c r="H690" s="13">
        <v>5</v>
      </c>
      <c r="I690" s="13">
        <v>3</v>
      </c>
      <c r="J690" s="13"/>
      <c r="K690" s="13"/>
      <c r="L690" s="13"/>
      <c r="M690" s="13"/>
      <c r="N690" s="13">
        <v>15</v>
      </c>
      <c r="O690" s="13"/>
      <c r="P690" s="13">
        <f>50-(L690)</f>
        <v>50</v>
      </c>
      <c r="Q690" s="13">
        <f>SUM(F690:O690)</f>
        <v>50</v>
      </c>
      <c r="R690" s="14">
        <f>F690/$P690*100</f>
        <v>4</v>
      </c>
      <c r="S690" s="15">
        <f>G690/$P690*100</f>
        <v>50</v>
      </c>
      <c r="T690" s="15">
        <f>H690/$P690*100</f>
        <v>10</v>
      </c>
      <c r="U690" s="15">
        <f>I690/$P690*100</f>
        <v>6</v>
      </c>
      <c r="V690" s="15">
        <f>J690/$P690*100</f>
        <v>0</v>
      </c>
      <c r="W690" s="15">
        <f>K690/$P690*100</f>
        <v>0</v>
      </c>
      <c r="X690" s="15">
        <f>M690/P690*100</f>
        <v>0</v>
      </c>
      <c r="Y690" s="15">
        <f>N690/Q690*100</f>
        <v>30</v>
      </c>
      <c r="Z690" s="15">
        <f>O690/Q690*100</f>
        <v>0</v>
      </c>
      <c r="AA690" s="63">
        <f>SUM(R690:Z690)</f>
        <v>100</v>
      </c>
      <c r="AB690" s="13" t="s">
        <v>253</v>
      </c>
      <c r="AC690" s="52"/>
      <c r="AD690" s="58"/>
      <c r="AE690" s="6">
        <v>0</v>
      </c>
    </row>
    <row r="691" spans="1:31" s="1" customFormat="1">
      <c r="A691" s="44" t="s">
        <v>277</v>
      </c>
      <c r="B691" s="37">
        <v>40</v>
      </c>
      <c r="C691" s="17" t="s">
        <v>311</v>
      </c>
      <c r="D691" s="17">
        <v>23</v>
      </c>
      <c r="E691" s="25">
        <v>0.57223379629629634</v>
      </c>
      <c r="F691" s="17">
        <v>13</v>
      </c>
      <c r="G691" s="17">
        <v>19</v>
      </c>
      <c r="H691" s="17">
        <v>1</v>
      </c>
      <c r="I691" s="17"/>
      <c r="J691" s="17"/>
      <c r="K691" s="17">
        <v>6</v>
      </c>
      <c r="L691" s="17"/>
      <c r="M691" s="17">
        <v>1</v>
      </c>
      <c r="N691" s="17">
        <v>10</v>
      </c>
      <c r="O691" s="17"/>
      <c r="P691" s="17">
        <f>50-(L691)</f>
        <v>50</v>
      </c>
      <c r="Q691" s="17">
        <f>SUM(F691:O691)</f>
        <v>50</v>
      </c>
      <c r="R691" s="18">
        <f>F691/$P691*100</f>
        <v>26</v>
      </c>
      <c r="S691" s="19">
        <f>G691/$P691*100</f>
        <v>38</v>
      </c>
      <c r="T691" s="19">
        <f>H691/$P691*100</f>
        <v>2</v>
      </c>
      <c r="U691" s="19">
        <f>I691/$P691*100</f>
        <v>0</v>
      </c>
      <c r="V691" s="19">
        <f>J691/$P691*100</f>
        <v>0</v>
      </c>
      <c r="W691" s="19">
        <f>K691/$P691*100</f>
        <v>12</v>
      </c>
      <c r="X691" s="19">
        <f>M691/P691*100</f>
        <v>2</v>
      </c>
      <c r="Y691" s="19">
        <f>N691/Q691*100</f>
        <v>20</v>
      </c>
      <c r="Z691" s="19">
        <f>O691/Q691*100</f>
        <v>0</v>
      </c>
      <c r="AA691" s="64">
        <f>SUM(R691:Z691)</f>
        <v>100</v>
      </c>
      <c r="AB691" s="17" t="s">
        <v>253</v>
      </c>
      <c r="AC691" s="53"/>
      <c r="AD691" s="59"/>
      <c r="AE691" s="6">
        <v>0</v>
      </c>
    </row>
    <row r="692" spans="1:31" s="12" customFormat="1">
      <c r="A692" s="43" t="s">
        <v>277</v>
      </c>
      <c r="B692" s="35">
        <v>40</v>
      </c>
      <c r="C692" s="13" t="s">
        <v>311</v>
      </c>
      <c r="D692" s="13">
        <v>25</v>
      </c>
      <c r="E692" s="22">
        <v>0.58559027777777783</v>
      </c>
      <c r="F692" s="13"/>
      <c r="G692" s="13">
        <v>2</v>
      </c>
      <c r="H692" s="13"/>
      <c r="I692" s="13"/>
      <c r="J692" s="13"/>
      <c r="K692" s="13"/>
      <c r="L692" s="13">
        <v>2</v>
      </c>
      <c r="M692" s="13"/>
      <c r="N692" s="13">
        <v>46</v>
      </c>
      <c r="O692" s="13"/>
      <c r="P692" s="13">
        <f>50-(L692)</f>
        <v>48</v>
      </c>
      <c r="Q692" s="13">
        <f>SUM(F692:O692)</f>
        <v>50</v>
      </c>
      <c r="R692" s="14">
        <f>F692/$P692*100</f>
        <v>0</v>
      </c>
      <c r="S692" s="15">
        <f>G692/$P692*100</f>
        <v>4.1666666666666661</v>
      </c>
      <c r="T692" s="15">
        <f>H692/$P692*100</f>
        <v>0</v>
      </c>
      <c r="U692" s="15">
        <f>I692/$P692*100</f>
        <v>0</v>
      </c>
      <c r="V692" s="15">
        <f>J692/$P692*100</f>
        <v>0</v>
      </c>
      <c r="W692" s="15">
        <f>K692/$P692*100</f>
        <v>0</v>
      </c>
      <c r="X692" s="15">
        <f>M692/P692*100</f>
        <v>0</v>
      </c>
      <c r="Y692" s="15">
        <f>N692/Q692*100</f>
        <v>92</v>
      </c>
      <c r="Z692" s="15">
        <f>O692/Q692*100</f>
        <v>0</v>
      </c>
      <c r="AA692" s="63">
        <f>SUM(R692:Z692)</f>
        <v>96.166666666666671</v>
      </c>
      <c r="AB692" s="13" t="s">
        <v>253</v>
      </c>
      <c r="AC692" s="52"/>
      <c r="AD692" s="58"/>
      <c r="AE692" s="6">
        <v>0</v>
      </c>
    </row>
    <row r="693" spans="1:31" s="12" customFormat="1">
      <c r="A693" s="43" t="s">
        <v>277</v>
      </c>
      <c r="B693" s="35">
        <v>40</v>
      </c>
      <c r="C693" s="13" t="s">
        <v>311</v>
      </c>
      <c r="D693" s="13">
        <v>26</v>
      </c>
      <c r="E693" s="22">
        <v>0.59130787037037036</v>
      </c>
      <c r="F693" s="13"/>
      <c r="G693" s="13">
        <v>5</v>
      </c>
      <c r="H693" s="13"/>
      <c r="I693" s="13">
        <v>4</v>
      </c>
      <c r="J693" s="13"/>
      <c r="K693" s="13">
        <v>8</v>
      </c>
      <c r="L693" s="13">
        <v>3</v>
      </c>
      <c r="M693" s="13"/>
      <c r="N693" s="13">
        <v>30</v>
      </c>
      <c r="O693" s="13"/>
      <c r="P693" s="13">
        <f>50-(L693)</f>
        <v>47</v>
      </c>
      <c r="Q693" s="13">
        <f>SUM(F693:O693)</f>
        <v>50</v>
      </c>
      <c r="R693" s="14">
        <f>F693/$P693*100</f>
        <v>0</v>
      </c>
      <c r="S693" s="15">
        <f>G693/$P693*100</f>
        <v>10.638297872340425</v>
      </c>
      <c r="T693" s="15">
        <f>H693/$P693*100</f>
        <v>0</v>
      </c>
      <c r="U693" s="15">
        <f>I693/$P693*100</f>
        <v>8.5106382978723403</v>
      </c>
      <c r="V693" s="15">
        <f>J693/$P693*100</f>
        <v>0</v>
      </c>
      <c r="W693" s="15">
        <f>K693/$P693*100</f>
        <v>17.021276595744681</v>
      </c>
      <c r="X693" s="15">
        <f>M693/P693*100</f>
        <v>0</v>
      </c>
      <c r="Y693" s="15">
        <f>N693/Q693*100</f>
        <v>60</v>
      </c>
      <c r="Z693" s="15">
        <f>O693/Q693*100</f>
        <v>0</v>
      </c>
      <c r="AA693" s="63">
        <f>SUM(R693:Z693)</f>
        <v>96.170212765957444</v>
      </c>
      <c r="AB693" s="13" t="s">
        <v>253</v>
      </c>
      <c r="AC693" s="52"/>
      <c r="AD693" s="58"/>
      <c r="AE693" s="6">
        <v>0</v>
      </c>
    </row>
    <row r="694" spans="1:31" s="12" customFormat="1">
      <c r="A694" s="43" t="s">
        <v>277</v>
      </c>
      <c r="B694" s="35">
        <v>40</v>
      </c>
      <c r="C694" s="13" t="s">
        <v>311</v>
      </c>
      <c r="D694" s="13">
        <v>27</v>
      </c>
      <c r="E694" s="22">
        <v>0.67181712962962958</v>
      </c>
      <c r="F694" s="13"/>
      <c r="G694" s="13">
        <v>5</v>
      </c>
      <c r="H694" s="13"/>
      <c r="I694" s="13">
        <v>6</v>
      </c>
      <c r="J694" s="13"/>
      <c r="K694" s="13">
        <v>10</v>
      </c>
      <c r="L694" s="13"/>
      <c r="M694" s="13"/>
      <c r="N694" s="13">
        <v>29</v>
      </c>
      <c r="O694" s="13"/>
      <c r="P694" s="13">
        <f>50-(L694)</f>
        <v>50</v>
      </c>
      <c r="Q694" s="13">
        <f>SUM(F694:O694)</f>
        <v>50</v>
      </c>
      <c r="R694" s="14">
        <f>F694/$P694*100</f>
        <v>0</v>
      </c>
      <c r="S694" s="15">
        <f>G694/$P694*100</f>
        <v>10</v>
      </c>
      <c r="T694" s="15">
        <f>H694/$P694*100</f>
        <v>0</v>
      </c>
      <c r="U694" s="15">
        <f>I694/$P694*100</f>
        <v>12</v>
      </c>
      <c r="V694" s="15">
        <f>J694/$P694*100</f>
        <v>0</v>
      </c>
      <c r="W694" s="15">
        <f>K694/$P694*100</f>
        <v>20</v>
      </c>
      <c r="X694" s="15">
        <f>M694/P694*100</f>
        <v>0</v>
      </c>
      <c r="Y694" s="15">
        <f>N694/Q694*100</f>
        <v>57.999999999999993</v>
      </c>
      <c r="Z694" s="15">
        <f>O694/Q694*100</f>
        <v>0</v>
      </c>
      <c r="AA694" s="63">
        <f>SUM(R694:Z694)</f>
        <v>100</v>
      </c>
      <c r="AB694" s="13" t="s">
        <v>253</v>
      </c>
      <c r="AC694" s="52"/>
      <c r="AD694" s="58"/>
      <c r="AE694" s="6">
        <v>0</v>
      </c>
    </row>
    <row r="695" spans="1:31">
      <c r="A695" s="43" t="s">
        <v>277</v>
      </c>
      <c r="B695" s="35">
        <v>40</v>
      </c>
      <c r="C695" s="13" t="s">
        <v>311</v>
      </c>
      <c r="D695" s="13">
        <v>29</v>
      </c>
      <c r="E695" s="22">
        <v>0.73771990740740734</v>
      </c>
      <c r="F695" s="13"/>
      <c r="G695" s="13">
        <v>3</v>
      </c>
      <c r="H695" s="13"/>
      <c r="I695" s="13">
        <v>21</v>
      </c>
      <c r="J695" s="13"/>
      <c r="K695" s="13">
        <v>7</v>
      </c>
      <c r="L695" s="13">
        <v>7</v>
      </c>
      <c r="M695" s="13"/>
      <c r="N695" s="13">
        <v>12</v>
      </c>
      <c r="O695" s="13"/>
      <c r="P695" s="13">
        <f>50-(L695)</f>
        <v>43</v>
      </c>
      <c r="Q695" s="13">
        <f>SUM(F695:O695)</f>
        <v>50</v>
      </c>
      <c r="R695" s="14">
        <f>F695/$P695*100</f>
        <v>0</v>
      </c>
      <c r="S695" s="15">
        <f>G695/$P695*100</f>
        <v>6.9767441860465116</v>
      </c>
      <c r="T695" s="15">
        <f>H695/$P695*100</f>
        <v>0</v>
      </c>
      <c r="U695" s="15">
        <f>I695/$P695*100</f>
        <v>48.837209302325576</v>
      </c>
      <c r="V695" s="15">
        <f>J695/$P695*100</f>
        <v>0</v>
      </c>
      <c r="W695" s="15">
        <f>K695/$P695*100</f>
        <v>16.279069767441861</v>
      </c>
      <c r="X695" s="15">
        <f>M695/P695*100</f>
        <v>0</v>
      </c>
      <c r="Y695" s="15">
        <f>N695/Q695*100</f>
        <v>24</v>
      </c>
      <c r="Z695" s="15">
        <f>O695/Q695*100</f>
        <v>0</v>
      </c>
      <c r="AA695" s="63">
        <f>SUM(R695:Z695)</f>
        <v>96.093023255813947</v>
      </c>
      <c r="AB695" s="13" t="s">
        <v>253</v>
      </c>
      <c r="AC695" s="52"/>
      <c r="AD695" s="58"/>
      <c r="AE695" s="6">
        <v>0</v>
      </c>
    </row>
    <row r="696" spans="1:31">
      <c r="A696" s="43" t="s">
        <v>297</v>
      </c>
      <c r="B696" s="35">
        <v>20</v>
      </c>
      <c r="C696" s="13" t="s">
        <v>23</v>
      </c>
      <c r="D696" s="13">
        <v>1</v>
      </c>
      <c r="E696" s="22">
        <v>0.78776620370370365</v>
      </c>
      <c r="F696" s="13"/>
      <c r="G696" s="13"/>
      <c r="H696" s="13">
        <v>25</v>
      </c>
      <c r="I696" s="13"/>
      <c r="J696" s="13"/>
      <c r="K696" s="13">
        <v>20</v>
      </c>
      <c r="L696" s="13">
        <v>2</v>
      </c>
      <c r="M696" s="13"/>
      <c r="N696" s="13">
        <v>3</v>
      </c>
      <c r="O696" s="13"/>
      <c r="P696" s="13">
        <f>50-(L696)</f>
        <v>48</v>
      </c>
      <c r="Q696" s="13">
        <f>SUM(F696:O696)</f>
        <v>50</v>
      </c>
      <c r="R696" s="14">
        <f>F696/$P696*100</f>
        <v>0</v>
      </c>
      <c r="S696" s="15">
        <f>G696/$P696*100</f>
        <v>0</v>
      </c>
      <c r="T696" s="15">
        <f>H696/$P696*100</f>
        <v>52.083333333333336</v>
      </c>
      <c r="U696" s="15">
        <f>I696/$P696*100</f>
        <v>0</v>
      </c>
      <c r="V696" s="15">
        <f>J696/$P696*100</f>
        <v>0</v>
      </c>
      <c r="W696" s="15">
        <f>K696/$P696*100</f>
        <v>41.666666666666671</v>
      </c>
      <c r="X696" s="15">
        <f>M696/P696*100</f>
        <v>0</v>
      </c>
      <c r="Y696" s="15">
        <f>N696/Q696*100</f>
        <v>6</v>
      </c>
      <c r="Z696" s="15">
        <f>O696/Q696*100</f>
        <v>0</v>
      </c>
      <c r="AA696" s="63">
        <f>SUM(R696:Z696)</f>
        <v>99.75</v>
      </c>
      <c r="AB696" s="13" t="s">
        <v>253</v>
      </c>
      <c r="AC696" s="52"/>
      <c r="AD696" s="58"/>
      <c r="AE696" s="6">
        <v>0</v>
      </c>
    </row>
    <row r="697" spans="1:31" s="12" customFormat="1">
      <c r="A697" s="43" t="s">
        <v>297</v>
      </c>
      <c r="B697" s="35">
        <v>20</v>
      </c>
      <c r="C697" s="13" t="s">
        <v>23</v>
      </c>
      <c r="D697" s="13">
        <v>2</v>
      </c>
      <c r="E697" s="22">
        <v>0.79260416666666667</v>
      </c>
      <c r="F697" s="13"/>
      <c r="G697" s="13">
        <v>3</v>
      </c>
      <c r="H697" s="13">
        <v>12</v>
      </c>
      <c r="I697" s="13"/>
      <c r="J697" s="13"/>
      <c r="K697" s="13">
        <v>2</v>
      </c>
      <c r="L697" s="13">
        <v>33</v>
      </c>
      <c r="M697" s="13"/>
      <c r="N697" s="13"/>
      <c r="O697" s="13"/>
      <c r="P697" s="13">
        <f>50-(L697)</f>
        <v>17</v>
      </c>
      <c r="Q697" s="13">
        <f>SUM(F697:O697)</f>
        <v>50</v>
      </c>
      <c r="R697" s="14">
        <f>F697/$P697*100</f>
        <v>0</v>
      </c>
      <c r="S697" s="15">
        <f>G697/$P697*100</f>
        <v>17.647058823529413</v>
      </c>
      <c r="T697" s="15">
        <f>H697/$P697*100</f>
        <v>70.588235294117652</v>
      </c>
      <c r="U697" s="15">
        <f>I697/$P697*100</f>
        <v>0</v>
      </c>
      <c r="V697" s="15">
        <f>J697/$P697*100</f>
        <v>0</v>
      </c>
      <c r="W697" s="15">
        <f>K697/$P697*100</f>
        <v>11.76470588235294</v>
      </c>
      <c r="X697" s="15">
        <f>M697/P697*100</f>
        <v>0</v>
      </c>
      <c r="Y697" s="15">
        <f>N697/Q697*100</f>
        <v>0</v>
      </c>
      <c r="Z697" s="15">
        <f>O697/Q697*100</f>
        <v>0</v>
      </c>
      <c r="AA697" s="63">
        <f>SUM(R697:Z697)</f>
        <v>100.00000000000001</v>
      </c>
      <c r="AB697" s="13" t="s">
        <v>253</v>
      </c>
      <c r="AC697" s="52"/>
      <c r="AD697" s="58"/>
      <c r="AE697" s="6">
        <v>0</v>
      </c>
    </row>
    <row r="698" spans="1:31" s="12" customFormat="1">
      <c r="A698" s="43" t="s">
        <v>297</v>
      </c>
      <c r="B698" s="35">
        <v>20</v>
      </c>
      <c r="C698" s="13" t="s">
        <v>23</v>
      </c>
      <c r="D698" s="13">
        <v>3</v>
      </c>
      <c r="E698" s="22">
        <v>0.79670138888888886</v>
      </c>
      <c r="F698" s="13"/>
      <c r="G698" s="13">
        <v>2</v>
      </c>
      <c r="H698" s="13">
        <v>23</v>
      </c>
      <c r="I698" s="13"/>
      <c r="J698" s="13"/>
      <c r="K698" s="13">
        <v>14</v>
      </c>
      <c r="L698" s="13">
        <v>9</v>
      </c>
      <c r="M698" s="13"/>
      <c r="N698" s="13">
        <v>2</v>
      </c>
      <c r="O698" s="13"/>
      <c r="P698" s="13">
        <f>50-(L698)</f>
        <v>41</v>
      </c>
      <c r="Q698" s="13">
        <f>SUM(F698:O698)</f>
        <v>50</v>
      </c>
      <c r="R698" s="14">
        <f>F698/$P698*100</f>
        <v>0</v>
      </c>
      <c r="S698" s="15">
        <f>G698/$P698*100</f>
        <v>4.8780487804878048</v>
      </c>
      <c r="T698" s="15">
        <f>H698/$P698*100</f>
        <v>56.09756097560976</v>
      </c>
      <c r="U698" s="15">
        <f>I698/$P698*100</f>
        <v>0</v>
      </c>
      <c r="V698" s="15">
        <f>J698/$P698*100</f>
        <v>0</v>
      </c>
      <c r="W698" s="15">
        <f>K698/$P698*100</f>
        <v>34.146341463414636</v>
      </c>
      <c r="X698" s="15">
        <f>M698/P698*100</f>
        <v>0</v>
      </c>
      <c r="Y698" s="15">
        <f>N698/Q698*100</f>
        <v>4</v>
      </c>
      <c r="Z698" s="15">
        <f>O698/Q698*100</f>
        <v>0</v>
      </c>
      <c r="AA698" s="63">
        <f>SUM(R698:Z698)</f>
        <v>99.121951219512198</v>
      </c>
      <c r="AB698" s="13" t="s">
        <v>253</v>
      </c>
      <c r="AC698" s="52"/>
      <c r="AD698" s="58"/>
      <c r="AE698" s="6">
        <v>0</v>
      </c>
    </row>
    <row r="699" spans="1:31" s="12" customFormat="1">
      <c r="A699" s="43" t="s">
        <v>297</v>
      </c>
      <c r="B699" s="35">
        <v>20</v>
      </c>
      <c r="C699" s="13" t="s">
        <v>23</v>
      </c>
      <c r="D699" s="13">
        <v>4</v>
      </c>
      <c r="E699" s="22">
        <v>0.81329861111111112</v>
      </c>
      <c r="F699" s="13">
        <v>29</v>
      </c>
      <c r="G699" s="13">
        <v>3</v>
      </c>
      <c r="H699" s="13"/>
      <c r="I699" s="13"/>
      <c r="J699" s="13"/>
      <c r="K699" s="13">
        <v>8</v>
      </c>
      <c r="L699" s="13">
        <v>5</v>
      </c>
      <c r="M699" s="13"/>
      <c r="N699" s="13">
        <v>5</v>
      </c>
      <c r="O699" s="13"/>
      <c r="P699" s="13">
        <f>50-(L699)</f>
        <v>45</v>
      </c>
      <c r="Q699" s="13">
        <f>SUM(F699:O699)</f>
        <v>50</v>
      </c>
      <c r="R699" s="14">
        <f>F699/$P699*100</f>
        <v>64.444444444444443</v>
      </c>
      <c r="S699" s="15">
        <f>G699/$P699*100</f>
        <v>6.666666666666667</v>
      </c>
      <c r="T699" s="15">
        <f>H699/$P699*100</f>
        <v>0</v>
      </c>
      <c r="U699" s="15">
        <f>I699/$P699*100</f>
        <v>0</v>
      </c>
      <c r="V699" s="15">
        <f>J699/$P699*100</f>
        <v>0</v>
      </c>
      <c r="W699" s="15">
        <f>K699/$P699*100</f>
        <v>17.777777777777779</v>
      </c>
      <c r="X699" s="15">
        <f>M699/P699*100</f>
        <v>0</v>
      </c>
      <c r="Y699" s="15">
        <f>N699/Q699*100</f>
        <v>10</v>
      </c>
      <c r="Z699" s="15">
        <f>O699/Q699*100</f>
        <v>0</v>
      </c>
      <c r="AA699" s="63">
        <f>SUM(R699:Z699)</f>
        <v>98.888888888888886</v>
      </c>
      <c r="AB699" s="13" t="s">
        <v>253</v>
      </c>
      <c r="AC699" s="52"/>
      <c r="AD699" s="58"/>
      <c r="AE699" s="6">
        <v>0</v>
      </c>
    </row>
    <row r="700" spans="1:31" s="12" customFormat="1">
      <c r="A700" s="43" t="s">
        <v>297</v>
      </c>
      <c r="B700" s="35">
        <v>20</v>
      </c>
      <c r="C700" s="13" t="s">
        <v>23</v>
      </c>
      <c r="D700" s="13">
        <v>5</v>
      </c>
      <c r="E700" s="22">
        <v>0.81836805555555558</v>
      </c>
      <c r="F700" s="13">
        <v>1</v>
      </c>
      <c r="G700" s="13">
        <v>1</v>
      </c>
      <c r="H700" s="13"/>
      <c r="I700" s="13"/>
      <c r="J700" s="13"/>
      <c r="K700" s="13">
        <v>4</v>
      </c>
      <c r="L700" s="13">
        <v>44</v>
      </c>
      <c r="M700" s="13"/>
      <c r="N700" s="13"/>
      <c r="O700" s="13"/>
      <c r="P700" s="13">
        <f>50-(L700)</f>
        <v>6</v>
      </c>
      <c r="Q700" s="13">
        <f>SUM(F700:O700)</f>
        <v>50</v>
      </c>
      <c r="R700" s="14">
        <f>F700/$P700*100</f>
        <v>16.666666666666664</v>
      </c>
      <c r="S700" s="15">
        <f>G700/$P700*100</f>
        <v>16.666666666666664</v>
      </c>
      <c r="T700" s="15">
        <f>H700/$P700*100</f>
        <v>0</v>
      </c>
      <c r="U700" s="15">
        <f>I700/$P700*100</f>
        <v>0</v>
      </c>
      <c r="V700" s="15">
        <f>J700/$P700*100</f>
        <v>0</v>
      </c>
      <c r="W700" s="15">
        <f>K700/$P700*100</f>
        <v>66.666666666666657</v>
      </c>
      <c r="X700" s="15">
        <f>M700/P700*100</f>
        <v>0</v>
      </c>
      <c r="Y700" s="15">
        <f>N700/Q700*100</f>
        <v>0</v>
      </c>
      <c r="Z700" s="15">
        <f>O700/Q700*100</f>
        <v>0</v>
      </c>
      <c r="AA700" s="63">
        <f>SUM(R700:Z700)</f>
        <v>99.999999999999986</v>
      </c>
      <c r="AB700" s="13" t="s">
        <v>253</v>
      </c>
      <c r="AC700" s="52" t="s">
        <v>298</v>
      </c>
      <c r="AD700" s="58"/>
      <c r="AE700" s="6">
        <v>0</v>
      </c>
    </row>
    <row r="701" spans="1:31" s="12" customFormat="1">
      <c r="A701" s="43" t="s">
        <v>297</v>
      </c>
      <c r="B701" s="35">
        <v>20</v>
      </c>
      <c r="C701" s="13" t="s">
        <v>23</v>
      </c>
      <c r="D701" s="13">
        <v>6</v>
      </c>
      <c r="E701" s="22">
        <v>0.83142361111111107</v>
      </c>
      <c r="F701" s="13">
        <v>6</v>
      </c>
      <c r="G701" s="13">
        <v>2</v>
      </c>
      <c r="H701" s="13"/>
      <c r="I701" s="13"/>
      <c r="J701" s="13"/>
      <c r="K701" s="13">
        <v>1</v>
      </c>
      <c r="L701" s="13">
        <v>41</v>
      </c>
      <c r="M701" s="13"/>
      <c r="N701" s="13"/>
      <c r="O701" s="13"/>
      <c r="P701" s="13">
        <f>50-(L701)</f>
        <v>9</v>
      </c>
      <c r="Q701" s="13">
        <f>SUM(F701:O701)</f>
        <v>50</v>
      </c>
      <c r="R701" s="14">
        <f>F701/$P701*100</f>
        <v>66.666666666666657</v>
      </c>
      <c r="S701" s="15">
        <f>G701/$P701*100</f>
        <v>22.222222222222221</v>
      </c>
      <c r="T701" s="15">
        <f>H701/$P701*100</f>
        <v>0</v>
      </c>
      <c r="U701" s="15">
        <f>I701/$P701*100</f>
        <v>0</v>
      </c>
      <c r="V701" s="15">
        <f>J701/$P701*100</f>
        <v>0</v>
      </c>
      <c r="W701" s="15">
        <f>K701/$P701*100</f>
        <v>11.111111111111111</v>
      </c>
      <c r="X701" s="15">
        <f>M701/P701*100</f>
        <v>0</v>
      </c>
      <c r="Y701" s="15">
        <f>N701/Q701*100</f>
        <v>0</v>
      </c>
      <c r="Z701" s="15">
        <f>O701/Q701*100</f>
        <v>0</v>
      </c>
      <c r="AA701" s="63">
        <f>SUM(R701:Z701)</f>
        <v>100</v>
      </c>
      <c r="AB701" s="13" t="s">
        <v>253</v>
      </c>
      <c r="AC701" s="52" t="s">
        <v>298</v>
      </c>
      <c r="AD701" s="58"/>
      <c r="AE701" s="6">
        <v>0</v>
      </c>
    </row>
    <row r="702" spans="1:31" s="12" customFormat="1">
      <c r="A702" s="43" t="s">
        <v>297</v>
      </c>
      <c r="B702" s="35">
        <v>20</v>
      </c>
      <c r="C702" s="13" t="s">
        <v>23</v>
      </c>
      <c r="D702" s="13">
        <v>7</v>
      </c>
      <c r="E702" s="22">
        <v>0.83767361111111116</v>
      </c>
      <c r="F702" s="13"/>
      <c r="G702" s="13"/>
      <c r="H702" s="13">
        <v>27</v>
      </c>
      <c r="I702" s="13"/>
      <c r="J702" s="13"/>
      <c r="K702" s="13">
        <v>19</v>
      </c>
      <c r="L702" s="13">
        <v>4</v>
      </c>
      <c r="M702" s="13"/>
      <c r="N702" s="13"/>
      <c r="O702" s="13"/>
      <c r="P702" s="13">
        <f>50-(L702)</f>
        <v>46</v>
      </c>
      <c r="Q702" s="13">
        <f>SUM(F702:O702)</f>
        <v>50</v>
      </c>
      <c r="R702" s="14">
        <f>F702/$P702*100</f>
        <v>0</v>
      </c>
      <c r="S702" s="15">
        <f>G702/$P702*100</f>
        <v>0</v>
      </c>
      <c r="T702" s="15">
        <f>H702/$P702*100</f>
        <v>58.695652173913047</v>
      </c>
      <c r="U702" s="15">
        <f>I702/$P702*100</f>
        <v>0</v>
      </c>
      <c r="V702" s="15">
        <f>J702/$P702*100</f>
        <v>0</v>
      </c>
      <c r="W702" s="15">
        <f>K702/$P702*100</f>
        <v>41.304347826086953</v>
      </c>
      <c r="X702" s="15">
        <f>M702/P702*100</f>
        <v>0</v>
      </c>
      <c r="Y702" s="15">
        <f>N702/Q702*100</f>
        <v>0</v>
      </c>
      <c r="Z702" s="15">
        <f>O702/Q702*100</f>
        <v>0</v>
      </c>
      <c r="AA702" s="63">
        <f>SUM(R702:Z702)</f>
        <v>100</v>
      </c>
      <c r="AB702" s="13" t="s">
        <v>253</v>
      </c>
      <c r="AC702" s="52" t="s">
        <v>298</v>
      </c>
      <c r="AD702" s="58"/>
      <c r="AE702" s="6">
        <v>0</v>
      </c>
    </row>
    <row r="703" spans="1:31">
      <c r="A703" s="43" t="s">
        <v>297</v>
      </c>
      <c r="B703" s="35">
        <v>20</v>
      </c>
      <c r="C703" s="13" t="s">
        <v>23</v>
      </c>
      <c r="D703" s="13">
        <v>8</v>
      </c>
      <c r="E703" s="22">
        <v>0.85089120370370364</v>
      </c>
      <c r="F703" s="13">
        <v>5</v>
      </c>
      <c r="G703" s="13">
        <v>4</v>
      </c>
      <c r="H703" s="13">
        <v>18</v>
      </c>
      <c r="I703" s="13"/>
      <c r="J703" s="13"/>
      <c r="K703" s="13">
        <v>4</v>
      </c>
      <c r="L703" s="13">
        <v>12</v>
      </c>
      <c r="M703" s="13"/>
      <c r="N703" s="13">
        <v>7</v>
      </c>
      <c r="O703" s="13"/>
      <c r="P703" s="13">
        <f>50-(L703)</f>
        <v>38</v>
      </c>
      <c r="Q703" s="13">
        <f>SUM(F703:O703)</f>
        <v>50</v>
      </c>
      <c r="R703" s="14">
        <f>F703/$P703*100</f>
        <v>13.157894736842104</v>
      </c>
      <c r="S703" s="15">
        <f>G703/$P703*100</f>
        <v>10.526315789473683</v>
      </c>
      <c r="T703" s="15">
        <f>H703/$P703*100</f>
        <v>47.368421052631575</v>
      </c>
      <c r="U703" s="15">
        <f>I703/$P703*100</f>
        <v>0</v>
      </c>
      <c r="V703" s="15">
        <f>J703/$P703*100</f>
        <v>0</v>
      </c>
      <c r="W703" s="15">
        <f>K703/$P703*100</f>
        <v>10.526315789473683</v>
      </c>
      <c r="X703" s="15">
        <f>M703/P703*100</f>
        <v>0</v>
      </c>
      <c r="Y703" s="15">
        <f>N703/Q703*100</f>
        <v>14.000000000000002</v>
      </c>
      <c r="Z703" s="15">
        <f>O703/Q703*100</f>
        <v>0</v>
      </c>
      <c r="AA703" s="63">
        <f>SUM(R703:Z703)</f>
        <v>95.578947368421055</v>
      </c>
      <c r="AB703" s="13" t="s">
        <v>253</v>
      </c>
      <c r="AC703" s="52" t="s">
        <v>298</v>
      </c>
      <c r="AD703" s="58"/>
      <c r="AE703" s="6">
        <v>0</v>
      </c>
    </row>
    <row r="704" spans="1:31">
      <c r="A704" s="43" t="s">
        <v>297</v>
      </c>
      <c r="B704" s="35">
        <v>20</v>
      </c>
      <c r="C704" s="13" t="s">
        <v>23</v>
      </c>
      <c r="D704" s="13">
        <v>9</v>
      </c>
      <c r="E704" s="22">
        <v>0.86473379629629632</v>
      </c>
      <c r="F704" s="13">
        <v>9</v>
      </c>
      <c r="G704" s="13">
        <v>1</v>
      </c>
      <c r="H704" s="13">
        <v>15</v>
      </c>
      <c r="I704" s="13"/>
      <c r="J704" s="13"/>
      <c r="K704" s="13">
        <v>1</v>
      </c>
      <c r="L704" s="13">
        <v>6</v>
      </c>
      <c r="M704" s="13"/>
      <c r="N704" s="13">
        <v>18</v>
      </c>
      <c r="O704" s="13"/>
      <c r="P704" s="13">
        <f>50-(L704)</f>
        <v>44</v>
      </c>
      <c r="Q704" s="13">
        <f>SUM(F704:O704)</f>
        <v>50</v>
      </c>
      <c r="R704" s="14">
        <f>F704/$P704*100</f>
        <v>20.454545454545457</v>
      </c>
      <c r="S704" s="15">
        <f>G704/$P704*100</f>
        <v>2.2727272727272729</v>
      </c>
      <c r="T704" s="15">
        <f>H704/$P704*100</f>
        <v>34.090909090909086</v>
      </c>
      <c r="U704" s="15">
        <f>I704/$P704*100</f>
        <v>0</v>
      </c>
      <c r="V704" s="15">
        <f>J704/$P704*100</f>
        <v>0</v>
      </c>
      <c r="W704" s="15">
        <f>K704/$P704*100</f>
        <v>2.2727272727272729</v>
      </c>
      <c r="X704" s="15">
        <f>M704/P704*100</f>
        <v>0</v>
      </c>
      <c r="Y704" s="15">
        <f>N704/Q704*100</f>
        <v>36</v>
      </c>
      <c r="Z704" s="15">
        <f>O704/Q704*100</f>
        <v>0</v>
      </c>
      <c r="AA704" s="63">
        <f>SUM(R704:Z704)</f>
        <v>95.090909090909093</v>
      </c>
      <c r="AB704" s="13" t="s">
        <v>253</v>
      </c>
      <c r="AC704" s="52" t="s">
        <v>298</v>
      </c>
      <c r="AD704" s="58"/>
      <c r="AE704" s="6">
        <v>0</v>
      </c>
    </row>
    <row r="705" spans="1:31">
      <c r="A705" s="43" t="s">
        <v>297</v>
      </c>
      <c r="B705" s="35">
        <v>20</v>
      </c>
      <c r="C705" s="13" t="s">
        <v>23</v>
      </c>
      <c r="D705" s="13">
        <v>10</v>
      </c>
      <c r="E705" s="22">
        <v>0.89936342592592589</v>
      </c>
      <c r="F705" s="13">
        <v>1</v>
      </c>
      <c r="G705" s="13"/>
      <c r="H705" s="13">
        <v>7</v>
      </c>
      <c r="I705" s="13"/>
      <c r="J705" s="13"/>
      <c r="K705" s="13">
        <v>27</v>
      </c>
      <c r="L705" s="13">
        <v>13</v>
      </c>
      <c r="M705" s="13"/>
      <c r="N705" s="13">
        <v>2</v>
      </c>
      <c r="O705" s="13"/>
      <c r="P705" s="13">
        <f>50-(L705)</f>
        <v>37</v>
      </c>
      <c r="Q705" s="13">
        <f>SUM(F705:O705)</f>
        <v>50</v>
      </c>
      <c r="R705" s="14">
        <f>F705/$P705*100</f>
        <v>2.7027027027027026</v>
      </c>
      <c r="S705" s="15">
        <f>G705/$P705*100</f>
        <v>0</v>
      </c>
      <c r="T705" s="15">
        <f>H705/$P705*100</f>
        <v>18.918918918918919</v>
      </c>
      <c r="U705" s="15">
        <f>I705/$P705*100</f>
        <v>0</v>
      </c>
      <c r="V705" s="15">
        <f>J705/$P705*100</f>
        <v>0</v>
      </c>
      <c r="W705" s="15">
        <f>K705/$P705*100</f>
        <v>72.972972972972968</v>
      </c>
      <c r="X705" s="15">
        <f>M705/P705*100</f>
        <v>0</v>
      </c>
      <c r="Y705" s="15">
        <f>N705/Q705*100</f>
        <v>4</v>
      </c>
      <c r="Z705" s="15">
        <f>O705/Q705*100</f>
        <v>0</v>
      </c>
      <c r="AA705" s="63">
        <f>SUM(R705:Z705)</f>
        <v>98.594594594594582</v>
      </c>
      <c r="AB705" s="13" t="s">
        <v>253</v>
      </c>
      <c r="AC705" s="52" t="s">
        <v>298</v>
      </c>
      <c r="AD705" s="58"/>
      <c r="AE705" s="6">
        <v>0</v>
      </c>
    </row>
    <row r="706" spans="1:31">
      <c r="A706" s="43" t="s">
        <v>297</v>
      </c>
      <c r="B706" s="35">
        <v>20</v>
      </c>
      <c r="C706" s="13" t="s">
        <v>23</v>
      </c>
      <c r="D706" s="13">
        <v>11</v>
      </c>
      <c r="E706" s="22">
        <v>0.9119328703703703</v>
      </c>
      <c r="F706" s="13"/>
      <c r="G706" s="13"/>
      <c r="H706" s="13"/>
      <c r="I706" s="13"/>
      <c r="J706" s="13"/>
      <c r="K706" s="13">
        <v>10</v>
      </c>
      <c r="L706" s="13">
        <v>33</v>
      </c>
      <c r="M706" s="13"/>
      <c r="N706" s="13">
        <v>7</v>
      </c>
      <c r="O706" s="13"/>
      <c r="P706" s="13">
        <f>50-(L706)</f>
        <v>17</v>
      </c>
      <c r="Q706" s="13">
        <f>SUM(F706:O706)</f>
        <v>50</v>
      </c>
      <c r="R706" s="14">
        <f>F706/$P706*100</f>
        <v>0</v>
      </c>
      <c r="S706" s="15">
        <f>G706/$P706*100</f>
        <v>0</v>
      </c>
      <c r="T706" s="15">
        <f>H706/$P706*100</f>
        <v>0</v>
      </c>
      <c r="U706" s="15">
        <f>I706/$P706*100</f>
        <v>0</v>
      </c>
      <c r="V706" s="15">
        <f>J706/$P706*100</f>
        <v>0</v>
      </c>
      <c r="W706" s="15">
        <f>K706/$P706*100</f>
        <v>58.82352941176471</v>
      </c>
      <c r="X706" s="15">
        <f>M706/P706*100</f>
        <v>0</v>
      </c>
      <c r="Y706" s="15">
        <f>N706/Q706*100</f>
        <v>14.000000000000002</v>
      </c>
      <c r="Z706" s="15">
        <f>O706/Q706*100</f>
        <v>0</v>
      </c>
      <c r="AA706" s="63">
        <f>SUM(R706:Z706)</f>
        <v>72.82352941176471</v>
      </c>
      <c r="AB706" s="13" t="s">
        <v>253</v>
      </c>
      <c r="AC706" s="52" t="s">
        <v>298</v>
      </c>
      <c r="AD706" s="58"/>
      <c r="AE706" s="6">
        <v>0</v>
      </c>
    </row>
    <row r="707" spans="1:31" s="12" customFormat="1">
      <c r="A707" s="43" t="s">
        <v>297</v>
      </c>
      <c r="B707" s="35">
        <v>20</v>
      </c>
      <c r="C707" s="13" t="s">
        <v>23</v>
      </c>
      <c r="D707" s="13">
        <v>12</v>
      </c>
      <c r="E707" s="22">
        <v>0.94265046296296295</v>
      </c>
      <c r="F707" s="13"/>
      <c r="G707" s="13"/>
      <c r="H707" s="13">
        <v>6</v>
      </c>
      <c r="I707" s="13"/>
      <c r="J707" s="13"/>
      <c r="K707" s="13">
        <v>22</v>
      </c>
      <c r="L707" s="13">
        <v>16</v>
      </c>
      <c r="M707" s="13"/>
      <c r="N707" s="13">
        <v>6</v>
      </c>
      <c r="O707" s="13"/>
      <c r="P707" s="13">
        <f>50-(L707)</f>
        <v>34</v>
      </c>
      <c r="Q707" s="13">
        <f>SUM(F707:O707)</f>
        <v>50</v>
      </c>
      <c r="R707" s="14">
        <f>F707/$P707*100</f>
        <v>0</v>
      </c>
      <c r="S707" s="15">
        <f>G707/$P707*100</f>
        <v>0</v>
      </c>
      <c r="T707" s="15">
        <f>H707/$P707*100</f>
        <v>17.647058823529413</v>
      </c>
      <c r="U707" s="15">
        <f>I707/$P707*100</f>
        <v>0</v>
      </c>
      <c r="V707" s="15">
        <f>J707/$P707*100</f>
        <v>0</v>
      </c>
      <c r="W707" s="15">
        <f>K707/$P707*100</f>
        <v>64.705882352941174</v>
      </c>
      <c r="X707" s="15">
        <f>M707/P707*100</f>
        <v>0</v>
      </c>
      <c r="Y707" s="15">
        <f>N707/Q707*100</f>
        <v>12</v>
      </c>
      <c r="Z707" s="15">
        <f>O707/Q707*100</f>
        <v>0</v>
      </c>
      <c r="AA707" s="63">
        <f>SUM(R707:Z707)</f>
        <v>94.35294117647058</v>
      </c>
      <c r="AB707" s="13" t="s">
        <v>253</v>
      </c>
      <c r="AC707" s="52" t="s">
        <v>298</v>
      </c>
      <c r="AD707" s="58"/>
      <c r="AE707" s="6">
        <v>0</v>
      </c>
    </row>
    <row r="708" spans="1:31" s="12" customFormat="1">
      <c r="A708" s="43" t="s">
        <v>297</v>
      </c>
      <c r="B708" s="35">
        <v>20</v>
      </c>
      <c r="C708" s="13" t="s">
        <v>23</v>
      </c>
      <c r="D708" s="13">
        <v>13</v>
      </c>
      <c r="E708" s="22">
        <v>0.9544097222222222</v>
      </c>
      <c r="F708" s="13"/>
      <c r="G708" s="13">
        <v>4</v>
      </c>
      <c r="H708" s="13">
        <v>27</v>
      </c>
      <c r="I708" s="13"/>
      <c r="J708" s="13"/>
      <c r="K708" s="13">
        <v>9</v>
      </c>
      <c r="L708" s="13">
        <v>9</v>
      </c>
      <c r="M708" s="13"/>
      <c r="N708" s="13">
        <v>1</v>
      </c>
      <c r="O708" s="13"/>
      <c r="P708" s="13">
        <f>50-(L708)</f>
        <v>41</v>
      </c>
      <c r="Q708" s="13">
        <f>SUM(F708:O708)</f>
        <v>50</v>
      </c>
      <c r="R708" s="14">
        <f>F708/$P708*100</f>
        <v>0</v>
      </c>
      <c r="S708" s="15">
        <f>G708/$P708*100</f>
        <v>9.7560975609756095</v>
      </c>
      <c r="T708" s="15">
        <f>H708/$P708*100</f>
        <v>65.853658536585371</v>
      </c>
      <c r="U708" s="15">
        <f>I708/$P708*100</f>
        <v>0</v>
      </c>
      <c r="V708" s="15">
        <f>J708/$P708*100</f>
        <v>0</v>
      </c>
      <c r="W708" s="15">
        <f>K708/$P708*100</f>
        <v>21.951219512195124</v>
      </c>
      <c r="X708" s="15">
        <f>M708/P708*100</f>
        <v>0</v>
      </c>
      <c r="Y708" s="15">
        <f>N708/Q708*100</f>
        <v>2</v>
      </c>
      <c r="Z708" s="15">
        <f>O708/Q708*100</f>
        <v>0</v>
      </c>
      <c r="AA708" s="63">
        <f>SUM(R708:Z708)</f>
        <v>99.560975609756099</v>
      </c>
      <c r="AB708" s="13" t="s">
        <v>253</v>
      </c>
      <c r="AC708" s="52" t="s">
        <v>298</v>
      </c>
      <c r="AD708" s="58"/>
      <c r="AE708" s="6">
        <v>0</v>
      </c>
    </row>
    <row r="709" spans="1:31" s="12" customFormat="1">
      <c r="A709" s="43" t="s">
        <v>297</v>
      </c>
      <c r="B709" s="35">
        <v>20</v>
      </c>
      <c r="C709" s="13" t="s">
        <v>23</v>
      </c>
      <c r="D709" s="13">
        <v>14</v>
      </c>
      <c r="E709" s="22">
        <v>0.9703587962962964</v>
      </c>
      <c r="F709" s="13">
        <v>21</v>
      </c>
      <c r="G709" s="13">
        <v>3</v>
      </c>
      <c r="H709" s="13"/>
      <c r="I709" s="13"/>
      <c r="J709" s="13"/>
      <c r="K709" s="13">
        <v>11</v>
      </c>
      <c r="L709" s="13">
        <v>4</v>
      </c>
      <c r="M709" s="13">
        <v>1</v>
      </c>
      <c r="N709" s="13">
        <v>10</v>
      </c>
      <c r="O709" s="13"/>
      <c r="P709" s="13">
        <f>50-(L709)</f>
        <v>46</v>
      </c>
      <c r="Q709" s="13">
        <f>SUM(F709:O709)</f>
        <v>50</v>
      </c>
      <c r="R709" s="14">
        <f>F709/$P709*100</f>
        <v>45.652173913043477</v>
      </c>
      <c r="S709" s="15">
        <f>G709/$P709*100</f>
        <v>6.5217391304347823</v>
      </c>
      <c r="T709" s="15">
        <f>H709/$P709*100</f>
        <v>0</v>
      </c>
      <c r="U709" s="15">
        <f>I709/$P709*100</f>
        <v>0</v>
      </c>
      <c r="V709" s="15">
        <f>J709/$P709*100</f>
        <v>0</v>
      </c>
      <c r="W709" s="15">
        <f>K709/$P709*100</f>
        <v>23.913043478260871</v>
      </c>
      <c r="X709" s="15">
        <f>M709/P709*100</f>
        <v>2.1739130434782608</v>
      </c>
      <c r="Y709" s="15">
        <f>N709/Q709*100</f>
        <v>20</v>
      </c>
      <c r="Z709" s="15">
        <f>O709/Q709*100</f>
        <v>0</v>
      </c>
      <c r="AA709" s="63">
        <f>SUM(R709:Z709)</f>
        <v>98.260869565217391</v>
      </c>
      <c r="AB709" s="13" t="s">
        <v>253</v>
      </c>
      <c r="AC709" s="52" t="s">
        <v>298</v>
      </c>
      <c r="AD709" s="58"/>
      <c r="AE709" s="6">
        <v>0</v>
      </c>
    </row>
    <row r="710" spans="1:31" s="12" customFormat="1">
      <c r="A710" s="43" t="s">
        <v>297</v>
      </c>
      <c r="B710" s="35">
        <v>20</v>
      </c>
      <c r="C710" s="13" t="s">
        <v>23</v>
      </c>
      <c r="D710" s="13">
        <v>15</v>
      </c>
      <c r="E710" s="22">
        <v>0.98494212962962957</v>
      </c>
      <c r="F710" s="13"/>
      <c r="G710" s="13">
        <v>3</v>
      </c>
      <c r="H710" s="13">
        <v>4</v>
      </c>
      <c r="I710" s="13"/>
      <c r="J710" s="13"/>
      <c r="K710" s="13">
        <v>28</v>
      </c>
      <c r="L710" s="13">
        <v>12</v>
      </c>
      <c r="M710" s="13"/>
      <c r="N710" s="13">
        <v>3</v>
      </c>
      <c r="O710" s="13"/>
      <c r="P710" s="13">
        <f>50-(L710)</f>
        <v>38</v>
      </c>
      <c r="Q710" s="13">
        <f>SUM(F710:O710)</f>
        <v>50</v>
      </c>
      <c r="R710" s="14">
        <f>F710/$P710*100</f>
        <v>0</v>
      </c>
      <c r="S710" s="15">
        <f>G710/$P710*100</f>
        <v>7.8947368421052628</v>
      </c>
      <c r="T710" s="15">
        <f>H710/$P710*100</f>
        <v>10.526315789473683</v>
      </c>
      <c r="U710" s="15">
        <f>I710/$P710*100</f>
        <v>0</v>
      </c>
      <c r="V710" s="15">
        <f>J710/$P710*100</f>
        <v>0</v>
      </c>
      <c r="W710" s="15">
        <f>K710/$P710*100</f>
        <v>73.68421052631578</v>
      </c>
      <c r="X710" s="15">
        <f>M710/P710*100</f>
        <v>0</v>
      </c>
      <c r="Y710" s="15">
        <f>N710/Q710*100</f>
        <v>6</v>
      </c>
      <c r="Z710" s="15">
        <f>O710/Q710*100</f>
        <v>0</v>
      </c>
      <c r="AA710" s="63">
        <f>SUM(R710:Z710)</f>
        <v>98.105263157894726</v>
      </c>
      <c r="AB710" s="13" t="s">
        <v>253</v>
      </c>
      <c r="AC710" s="52" t="s">
        <v>298</v>
      </c>
      <c r="AD710" s="58"/>
      <c r="AE710" s="6">
        <v>0</v>
      </c>
    </row>
    <row r="711" spans="1:31">
      <c r="A711" s="43" t="s">
        <v>297</v>
      </c>
      <c r="B711" s="35">
        <v>20</v>
      </c>
      <c r="C711" s="13" t="s">
        <v>23</v>
      </c>
      <c r="D711" s="13">
        <v>16</v>
      </c>
      <c r="E711" s="22">
        <v>0.99334490740740744</v>
      </c>
      <c r="F711" s="13">
        <v>5</v>
      </c>
      <c r="G711" s="13"/>
      <c r="H711" s="13"/>
      <c r="I711" s="13"/>
      <c r="J711" s="13"/>
      <c r="K711" s="13">
        <v>22</v>
      </c>
      <c r="L711" s="13">
        <v>23</v>
      </c>
      <c r="M711" s="13"/>
      <c r="N711" s="13"/>
      <c r="O711" s="13"/>
      <c r="P711" s="13">
        <f>50-(L711)</f>
        <v>27</v>
      </c>
      <c r="Q711" s="13">
        <f>SUM(F711:O711)</f>
        <v>50</v>
      </c>
      <c r="R711" s="14">
        <f>F711/$P711*100</f>
        <v>18.518518518518519</v>
      </c>
      <c r="S711" s="15">
        <f>G711/$P711*100</f>
        <v>0</v>
      </c>
      <c r="T711" s="15">
        <f>H711/$P711*100</f>
        <v>0</v>
      </c>
      <c r="U711" s="15">
        <f>I711/$P711*100</f>
        <v>0</v>
      </c>
      <c r="V711" s="15">
        <f>J711/$P711*100</f>
        <v>0</v>
      </c>
      <c r="W711" s="15">
        <f>K711/$P711*100</f>
        <v>81.481481481481481</v>
      </c>
      <c r="X711" s="15">
        <f>M711/P711*100</f>
        <v>0</v>
      </c>
      <c r="Y711" s="15">
        <f>N711/Q711*100</f>
        <v>0</v>
      </c>
      <c r="Z711" s="15">
        <f>O711/Q711*100</f>
        <v>0</v>
      </c>
      <c r="AA711" s="63">
        <f>SUM(R711:Z711)</f>
        <v>100</v>
      </c>
      <c r="AB711" s="13" t="s">
        <v>253</v>
      </c>
      <c r="AC711" s="52" t="s">
        <v>298</v>
      </c>
      <c r="AD711" s="58"/>
      <c r="AE711" s="6">
        <v>0</v>
      </c>
    </row>
    <row r="712" spans="1:31" s="12" customFormat="1">
      <c r="A712" s="43" t="s">
        <v>297</v>
      </c>
      <c r="B712" s="35">
        <v>20</v>
      </c>
      <c r="C712" s="13" t="s">
        <v>23</v>
      </c>
      <c r="D712" s="13">
        <v>17</v>
      </c>
      <c r="E712" s="23">
        <v>1.0264004629629631</v>
      </c>
      <c r="F712" s="13">
        <v>29</v>
      </c>
      <c r="G712" s="13"/>
      <c r="H712" s="13"/>
      <c r="I712" s="13"/>
      <c r="J712" s="13"/>
      <c r="K712" s="13">
        <v>14</v>
      </c>
      <c r="L712" s="13">
        <v>3</v>
      </c>
      <c r="M712" s="13"/>
      <c r="N712" s="13">
        <v>4</v>
      </c>
      <c r="O712" s="13"/>
      <c r="P712" s="13">
        <f>50-(L712)</f>
        <v>47</v>
      </c>
      <c r="Q712" s="13">
        <f>SUM(F712:O712)</f>
        <v>50</v>
      </c>
      <c r="R712" s="14">
        <f>F712/$P712*100</f>
        <v>61.702127659574465</v>
      </c>
      <c r="S712" s="15">
        <f>G712/$P712*100</f>
        <v>0</v>
      </c>
      <c r="T712" s="15">
        <f>H712/$P712*100</f>
        <v>0</v>
      </c>
      <c r="U712" s="15">
        <f>I712/$P712*100</f>
        <v>0</v>
      </c>
      <c r="V712" s="15">
        <f>J712/$P712*100</f>
        <v>0</v>
      </c>
      <c r="W712" s="15">
        <f>K712/$P712*100</f>
        <v>29.787234042553191</v>
      </c>
      <c r="X712" s="15">
        <f>M712/P712*100</f>
        <v>0</v>
      </c>
      <c r="Y712" s="15">
        <f>N712/Q712*100</f>
        <v>8</v>
      </c>
      <c r="Z712" s="15">
        <f>O712/Q712*100</f>
        <v>0</v>
      </c>
      <c r="AA712" s="63">
        <f>SUM(R712:Z712)</f>
        <v>99.489361702127653</v>
      </c>
      <c r="AB712" s="13" t="s">
        <v>253</v>
      </c>
      <c r="AC712" s="52"/>
      <c r="AD712" s="58"/>
      <c r="AE712" s="6">
        <v>0</v>
      </c>
    </row>
    <row r="713" spans="1:31" s="12" customFormat="1">
      <c r="A713" s="43" t="s">
        <v>297</v>
      </c>
      <c r="B713" s="35">
        <v>20</v>
      </c>
      <c r="C713" s="13" t="s">
        <v>23</v>
      </c>
      <c r="D713" s="13">
        <v>18</v>
      </c>
      <c r="E713" s="23">
        <v>1.0452430555555556</v>
      </c>
      <c r="F713" s="13"/>
      <c r="G713" s="13">
        <v>9</v>
      </c>
      <c r="H713" s="13">
        <v>20</v>
      </c>
      <c r="I713" s="13"/>
      <c r="J713" s="13"/>
      <c r="K713" s="13">
        <v>4</v>
      </c>
      <c r="L713" s="13">
        <v>15</v>
      </c>
      <c r="M713" s="13"/>
      <c r="N713" s="13">
        <v>2</v>
      </c>
      <c r="O713" s="13"/>
      <c r="P713" s="13">
        <f>50-(L713)</f>
        <v>35</v>
      </c>
      <c r="Q713" s="13">
        <f>SUM(F713:O713)</f>
        <v>50</v>
      </c>
      <c r="R713" s="14">
        <f>F713/$P713*100</f>
        <v>0</v>
      </c>
      <c r="S713" s="15">
        <f>G713/$P713*100</f>
        <v>25.714285714285712</v>
      </c>
      <c r="T713" s="15">
        <f>H713/$P713*100</f>
        <v>57.142857142857139</v>
      </c>
      <c r="U713" s="15">
        <f>I713/$P713*100</f>
        <v>0</v>
      </c>
      <c r="V713" s="15">
        <f>J713/$P713*100</f>
        <v>0</v>
      </c>
      <c r="W713" s="15">
        <f>K713/$P713*100</f>
        <v>11.428571428571429</v>
      </c>
      <c r="X713" s="15">
        <f>M713/P713*100</f>
        <v>0</v>
      </c>
      <c r="Y713" s="15">
        <f>N713/Q713*100</f>
        <v>4</v>
      </c>
      <c r="Z713" s="15">
        <f>O713/Q713*100</f>
        <v>0</v>
      </c>
      <c r="AA713" s="63">
        <f>SUM(R713:Z713)</f>
        <v>98.285714285714278</v>
      </c>
      <c r="AB713" s="13" t="s">
        <v>253</v>
      </c>
      <c r="AC713" s="52"/>
      <c r="AD713" s="58"/>
      <c r="AE713" s="6">
        <v>0</v>
      </c>
    </row>
    <row r="714" spans="1:31">
      <c r="A714" s="43" t="s">
        <v>297</v>
      </c>
      <c r="B714" s="35">
        <v>20</v>
      </c>
      <c r="C714" s="13" t="s">
        <v>23</v>
      </c>
      <c r="D714" s="13">
        <v>19</v>
      </c>
      <c r="E714" s="23">
        <v>1.0640393518518518</v>
      </c>
      <c r="F714" s="13"/>
      <c r="G714" s="13"/>
      <c r="H714" s="13">
        <v>41</v>
      </c>
      <c r="I714" s="13"/>
      <c r="J714" s="13"/>
      <c r="K714" s="13">
        <v>5</v>
      </c>
      <c r="L714" s="13">
        <v>4</v>
      </c>
      <c r="M714" s="13"/>
      <c r="N714" s="13"/>
      <c r="O714" s="13"/>
      <c r="P714" s="13">
        <f>50-(L714)</f>
        <v>46</v>
      </c>
      <c r="Q714" s="13">
        <f>SUM(F714:O714)</f>
        <v>50</v>
      </c>
      <c r="R714" s="14">
        <f>F714/$P714*100</f>
        <v>0</v>
      </c>
      <c r="S714" s="15">
        <f>G714/$P714*100</f>
        <v>0</v>
      </c>
      <c r="T714" s="15">
        <f>H714/$P714*100</f>
        <v>89.130434782608688</v>
      </c>
      <c r="U714" s="15">
        <f>I714/$P714*100</f>
        <v>0</v>
      </c>
      <c r="V714" s="15">
        <f>J714/$P714*100</f>
        <v>0</v>
      </c>
      <c r="W714" s="15">
        <f>K714/$P714*100</f>
        <v>10.869565217391305</v>
      </c>
      <c r="X714" s="15">
        <f>M714/P714*100</f>
        <v>0</v>
      </c>
      <c r="Y714" s="15">
        <f>N714/Q714*100</f>
        <v>0</v>
      </c>
      <c r="Z714" s="15">
        <f>O714/Q714*100</f>
        <v>0</v>
      </c>
      <c r="AA714" s="63">
        <f>SUM(R714:Z714)</f>
        <v>100</v>
      </c>
      <c r="AB714" s="13" t="s">
        <v>253</v>
      </c>
      <c r="AC714" s="52"/>
      <c r="AD714" s="58"/>
      <c r="AE714" s="6">
        <v>0</v>
      </c>
    </row>
    <row r="715" spans="1:31">
      <c r="A715" s="43" t="s">
        <v>297</v>
      </c>
      <c r="B715" s="35">
        <v>20</v>
      </c>
      <c r="C715" s="13" t="s">
        <v>23</v>
      </c>
      <c r="D715" s="13">
        <v>20</v>
      </c>
      <c r="E715" s="23">
        <v>1.0542013888888888</v>
      </c>
      <c r="F715" s="13">
        <v>4</v>
      </c>
      <c r="G715" s="13">
        <v>2</v>
      </c>
      <c r="H715" s="13"/>
      <c r="I715" s="13"/>
      <c r="J715" s="13">
        <v>23</v>
      </c>
      <c r="K715" s="13">
        <v>18</v>
      </c>
      <c r="L715" s="13">
        <v>1</v>
      </c>
      <c r="M715" s="13"/>
      <c r="N715" s="13">
        <v>2</v>
      </c>
      <c r="O715" s="13"/>
      <c r="P715" s="13">
        <f>50-(L715)</f>
        <v>49</v>
      </c>
      <c r="Q715" s="13">
        <f>SUM(F715:O715)</f>
        <v>50</v>
      </c>
      <c r="R715" s="14">
        <f>F715/$P715*100</f>
        <v>8.1632653061224492</v>
      </c>
      <c r="S715" s="15">
        <f>G715/$P715*100</f>
        <v>4.0816326530612246</v>
      </c>
      <c r="T715" s="15">
        <f>H715/$P715*100</f>
        <v>0</v>
      </c>
      <c r="U715" s="15">
        <f>I715/$P715*100</f>
        <v>0</v>
      </c>
      <c r="V715" s="15">
        <f>J715/$P715*100</f>
        <v>46.938775510204081</v>
      </c>
      <c r="W715" s="15">
        <f>K715/$P715*100</f>
        <v>36.734693877551024</v>
      </c>
      <c r="X715" s="15">
        <f>M715/P715*100</f>
        <v>0</v>
      </c>
      <c r="Y715" s="15">
        <f>N715/Q715*100</f>
        <v>4</v>
      </c>
      <c r="Z715" s="15">
        <f>O715/Q715*100</f>
        <v>0</v>
      </c>
      <c r="AA715" s="63">
        <f>SUM(R715:Z715)</f>
        <v>99.91836734693878</v>
      </c>
      <c r="AB715" s="13" t="s">
        <v>253</v>
      </c>
      <c r="AC715" s="52"/>
      <c r="AD715" s="58"/>
      <c r="AE715" s="6">
        <v>0</v>
      </c>
    </row>
    <row r="716" spans="1:31">
      <c r="A716" s="43" t="s">
        <v>297</v>
      </c>
      <c r="B716" s="35">
        <v>20</v>
      </c>
      <c r="C716" s="13" t="s">
        <v>23</v>
      </c>
      <c r="D716" s="13">
        <v>21</v>
      </c>
      <c r="E716" s="23">
        <v>1.0864467592592593</v>
      </c>
      <c r="F716" s="13"/>
      <c r="G716" s="13">
        <v>2</v>
      </c>
      <c r="H716" s="13">
        <v>10</v>
      </c>
      <c r="I716" s="13"/>
      <c r="J716" s="13"/>
      <c r="K716" s="13">
        <v>16</v>
      </c>
      <c r="L716" s="13">
        <v>18</v>
      </c>
      <c r="M716" s="13"/>
      <c r="N716" s="13">
        <v>4</v>
      </c>
      <c r="O716" s="13"/>
      <c r="P716" s="13">
        <f>50-(L716)</f>
        <v>32</v>
      </c>
      <c r="Q716" s="13">
        <f>SUM(F716:O716)</f>
        <v>50</v>
      </c>
      <c r="R716" s="14">
        <f>F716/$P716*100</f>
        <v>0</v>
      </c>
      <c r="S716" s="15">
        <f>G716/$P716*100</f>
        <v>6.25</v>
      </c>
      <c r="T716" s="15">
        <f>H716/$P716*100</f>
        <v>31.25</v>
      </c>
      <c r="U716" s="15">
        <f>I716/$P716*100</f>
        <v>0</v>
      </c>
      <c r="V716" s="15">
        <f>J716/$P716*100</f>
        <v>0</v>
      </c>
      <c r="W716" s="15">
        <f>K716/$P716*100</f>
        <v>50</v>
      </c>
      <c r="X716" s="15">
        <f>M716/P716*100</f>
        <v>0</v>
      </c>
      <c r="Y716" s="15">
        <f>N716/Q716*100</f>
        <v>8</v>
      </c>
      <c r="Z716" s="15">
        <f>O716/Q716*100</f>
        <v>0</v>
      </c>
      <c r="AA716" s="63">
        <f>SUM(R716:Z716)</f>
        <v>95.5</v>
      </c>
      <c r="AB716" s="13" t="s">
        <v>253</v>
      </c>
      <c r="AC716" s="52"/>
      <c r="AD716" s="58"/>
      <c r="AE716" s="6">
        <v>0</v>
      </c>
    </row>
    <row r="717" spans="1:31">
      <c r="A717" s="43" t="s">
        <v>297</v>
      </c>
      <c r="B717" s="35">
        <v>20</v>
      </c>
      <c r="C717" s="13" t="s">
        <v>23</v>
      </c>
      <c r="D717" s="13">
        <v>22</v>
      </c>
      <c r="E717" s="23">
        <v>1.0939699074074074</v>
      </c>
      <c r="F717" s="13"/>
      <c r="G717" s="13"/>
      <c r="H717" s="13">
        <v>9</v>
      </c>
      <c r="I717" s="13"/>
      <c r="J717" s="13"/>
      <c r="K717" s="13">
        <v>23</v>
      </c>
      <c r="L717" s="13">
        <v>18</v>
      </c>
      <c r="M717" s="13"/>
      <c r="N717" s="13"/>
      <c r="O717" s="13"/>
      <c r="P717" s="13">
        <f>50-(L717)</f>
        <v>32</v>
      </c>
      <c r="Q717" s="13">
        <f>SUM(F717:O717)</f>
        <v>50</v>
      </c>
      <c r="R717" s="14">
        <f>F717/$P717*100</f>
        <v>0</v>
      </c>
      <c r="S717" s="15">
        <f>G717/$P717*100</f>
        <v>0</v>
      </c>
      <c r="T717" s="15">
        <f>H717/$P717*100</f>
        <v>28.125</v>
      </c>
      <c r="U717" s="15">
        <f>I717/$P717*100</f>
        <v>0</v>
      </c>
      <c r="V717" s="15">
        <f>J717/$P717*100</f>
        <v>0</v>
      </c>
      <c r="W717" s="15">
        <f>K717/$P717*100</f>
        <v>71.875</v>
      </c>
      <c r="X717" s="15">
        <f>M717/P717*100</f>
        <v>0</v>
      </c>
      <c r="Y717" s="15">
        <f>N717/Q717*100</f>
        <v>0</v>
      </c>
      <c r="Z717" s="15">
        <f>O717/Q717*100</f>
        <v>0</v>
      </c>
      <c r="AA717" s="63">
        <f>SUM(R717:Z717)</f>
        <v>100</v>
      </c>
      <c r="AB717" s="13" t="s">
        <v>253</v>
      </c>
      <c r="AC717" s="52" t="s">
        <v>298</v>
      </c>
      <c r="AD717" s="58"/>
      <c r="AE717" s="6">
        <v>0</v>
      </c>
    </row>
    <row r="718" spans="1:31">
      <c r="A718" s="43" t="s">
        <v>297</v>
      </c>
      <c r="B718" s="35">
        <v>20</v>
      </c>
      <c r="C718" s="13" t="s">
        <v>23</v>
      </c>
      <c r="D718" s="13">
        <v>23</v>
      </c>
      <c r="E718" s="23">
        <v>1.1161921296296298</v>
      </c>
      <c r="F718" s="13"/>
      <c r="G718" s="13"/>
      <c r="H718" s="13">
        <v>32</v>
      </c>
      <c r="I718" s="13"/>
      <c r="J718" s="13"/>
      <c r="K718" s="13">
        <v>11</v>
      </c>
      <c r="L718" s="13">
        <v>4</v>
      </c>
      <c r="M718" s="13"/>
      <c r="N718" s="13">
        <v>3</v>
      </c>
      <c r="O718" s="13"/>
      <c r="P718" s="13">
        <f>50-(L718)</f>
        <v>46</v>
      </c>
      <c r="Q718" s="13">
        <f>SUM(F718:O718)</f>
        <v>50</v>
      </c>
      <c r="R718" s="14">
        <f>F718/$P718*100</f>
        <v>0</v>
      </c>
      <c r="S718" s="15">
        <f>G718/$P718*100</f>
        <v>0</v>
      </c>
      <c r="T718" s="15">
        <f>H718/$P718*100</f>
        <v>69.565217391304344</v>
      </c>
      <c r="U718" s="15">
        <f>I718/$P718*100</f>
        <v>0</v>
      </c>
      <c r="V718" s="15">
        <f>J718/$P718*100</f>
        <v>0</v>
      </c>
      <c r="W718" s="15">
        <f>K718/$P718*100</f>
        <v>23.913043478260871</v>
      </c>
      <c r="X718" s="15">
        <f>M718/P718*100</f>
        <v>0</v>
      </c>
      <c r="Y718" s="15">
        <f>N718/Q718*100</f>
        <v>6</v>
      </c>
      <c r="Z718" s="15">
        <f>O718/Q718*100</f>
        <v>0</v>
      </c>
      <c r="AA718" s="63">
        <f>SUM(R718:Z718)</f>
        <v>99.478260869565219</v>
      </c>
      <c r="AB718" s="13" t="s">
        <v>253</v>
      </c>
      <c r="AC718" s="52" t="s">
        <v>298</v>
      </c>
      <c r="AD718" s="58"/>
      <c r="AE718" s="6">
        <v>0</v>
      </c>
    </row>
    <row r="719" spans="1:31">
      <c r="A719" s="43" t="s">
        <v>297</v>
      </c>
      <c r="B719" s="35">
        <v>20</v>
      </c>
      <c r="C719" s="13" t="s">
        <v>23</v>
      </c>
      <c r="D719" s="13">
        <v>24</v>
      </c>
      <c r="E719" s="23">
        <v>1.1334606481481482</v>
      </c>
      <c r="F719" s="13"/>
      <c r="G719" s="13">
        <v>4</v>
      </c>
      <c r="H719" s="13">
        <v>18</v>
      </c>
      <c r="I719" s="13">
        <v>3</v>
      </c>
      <c r="J719" s="13">
        <v>15</v>
      </c>
      <c r="K719" s="13"/>
      <c r="L719" s="13">
        <v>10</v>
      </c>
      <c r="M719" s="13"/>
      <c r="N719" s="13"/>
      <c r="O719" s="13"/>
      <c r="P719" s="13">
        <f>50-(L719)</f>
        <v>40</v>
      </c>
      <c r="Q719" s="13">
        <f>SUM(F719:O719)</f>
        <v>50</v>
      </c>
      <c r="R719" s="14">
        <f>F719/$P719*100</f>
        <v>0</v>
      </c>
      <c r="S719" s="15">
        <f>G719/$P719*100</f>
        <v>10</v>
      </c>
      <c r="T719" s="15">
        <f>H719/$P719*100</f>
        <v>45</v>
      </c>
      <c r="U719" s="15">
        <f>I719/$P719*100</f>
        <v>7.5</v>
      </c>
      <c r="V719" s="15">
        <f>J719/$P719*100</f>
        <v>37.5</v>
      </c>
      <c r="W719" s="15">
        <f>K719/$P719*100</f>
        <v>0</v>
      </c>
      <c r="X719" s="15">
        <f>M719/P719*100</f>
        <v>0</v>
      </c>
      <c r="Y719" s="15">
        <f>N719/Q719*100</f>
        <v>0</v>
      </c>
      <c r="Z719" s="15">
        <f>O719/Q719*100</f>
        <v>0</v>
      </c>
      <c r="AA719" s="63">
        <f>SUM(R719:Z719)</f>
        <v>100</v>
      </c>
      <c r="AB719" s="13" t="s">
        <v>253</v>
      </c>
      <c r="AC719" s="52"/>
      <c r="AD719" s="58"/>
      <c r="AE719" s="6">
        <v>0</v>
      </c>
    </row>
    <row r="720" spans="1:31">
      <c r="A720" s="43" t="s">
        <v>297</v>
      </c>
      <c r="B720" s="35">
        <v>20</v>
      </c>
      <c r="C720" s="13" t="s">
        <v>23</v>
      </c>
      <c r="D720" s="13">
        <v>25</v>
      </c>
      <c r="E720" s="23">
        <v>1.1681134259259258</v>
      </c>
      <c r="F720" s="13"/>
      <c r="G720" s="13"/>
      <c r="H720" s="13">
        <v>7</v>
      </c>
      <c r="I720" s="13"/>
      <c r="J720" s="13">
        <v>14</v>
      </c>
      <c r="K720" s="13"/>
      <c r="L720" s="13">
        <v>8</v>
      </c>
      <c r="M720" s="13"/>
      <c r="N720" s="13">
        <v>21</v>
      </c>
      <c r="O720" s="13"/>
      <c r="P720" s="13">
        <f>50-(L720)</f>
        <v>42</v>
      </c>
      <c r="Q720" s="13">
        <f>SUM(F720:O720)</f>
        <v>50</v>
      </c>
      <c r="R720" s="14">
        <f>F720/$P720*100</f>
        <v>0</v>
      </c>
      <c r="S720" s="15">
        <f>G720/$P720*100</f>
        <v>0</v>
      </c>
      <c r="T720" s="15">
        <f>H720/$P720*100</f>
        <v>16.666666666666664</v>
      </c>
      <c r="U720" s="15">
        <f>I720/$P720*100</f>
        <v>0</v>
      </c>
      <c r="V720" s="15">
        <f>J720/$P720*100</f>
        <v>33.333333333333329</v>
      </c>
      <c r="W720" s="15">
        <f>K720/$P720*100</f>
        <v>0</v>
      </c>
      <c r="X720" s="15">
        <f>M720/P720*100</f>
        <v>0</v>
      </c>
      <c r="Y720" s="15">
        <f>N720/Q720*100</f>
        <v>42</v>
      </c>
      <c r="Z720" s="15">
        <f>O720/Q720*100</f>
        <v>0</v>
      </c>
      <c r="AA720" s="63">
        <f>SUM(R720:Z720)</f>
        <v>92</v>
      </c>
      <c r="AB720" s="13" t="s">
        <v>253</v>
      </c>
      <c r="AC720" s="52"/>
      <c r="AD720" s="58"/>
      <c r="AE720" s="6">
        <v>0</v>
      </c>
    </row>
    <row r="721" spans="1:31" s="17" customFormat="1">
      <c r="A721" s="44" t="s">
        <v>297</v>
      </c>
      <c r="B721" s="37">
        <v>20</v>
      </c>
      <c r="C721" s="17" t="s">
        <v>23</v>
      </c>
      <c r="D721" s="17">
        <v>26</v>
      </c>
      <c r="E721" s="24">
        <v>1.1877777777777778</v>
      </c>
      <c r="H721" s="17">
        <v>40</v>
      </c>
      <c r="I721" s="17">
        <v>3</v>
      </c>
      <c r="L721" s="17">
        <v>7</v>
      </c>
      <c r="P721" s="17">
        <f>50-(L721)</f>
        <v>43</v>
      </c>
      <c r="Q721" s="17">
        <f>SUM(F721:O721)</f>
        <v>50</v>
      </c>
      <c r="R721" s="18">
        <f>F721/$P721*100</f>
        <v>0</v>
      </c>
      <c r="S721" s="19">
        <f>G721/$P721*100</f>
        <v>0</v>
      </c>
      <c r="T721" s="19">
        <f>H721/$P721*100</f>
        <v>93.023255813953483</v>
      </c>
      <c r="U721" s="19">
        <f>I721/$P721*100</f>
        <v>6.9767441860465116</v>
      </c>
      <c r="V721" s="19">
        <f>J721/$P721*100</f>
        <v>0</v>
      </c>
      <c r="W721" s="19">
        <f>K721/$P721*100</f>
        <v>0</v>
      </c>
      <c r="X721" s="19">
        <f>M721/P721*100</f>
        <v>0</v>
      </c>
      <c r="Y721" s="19">
        <f>N721/Q721*100</f>
        <v>0</v>
      </c>
      <c r="Z721" s="19">
        <f>O721/Q721*100</f>
        <v>0</v>
      </c>
      <c r="AA721" s="64">
        <f>SUM(R721:Z721)</f>
        <v>100</v>
      </c>
      <c r="AB721" s="17" t="s">
        <v>253</v>
      </c>
      <c r="AC721" s="53" t="s">
        <v>298</v>
      </c>
      <c r="AD721" s="59"/>
      <c r="AE721" s="6">
        <v>0</v>
      </c>
    </row>
    <row r="722" spans="1:31">
      <c r="A722" s="41" t="s">
        <v>297</v>
      </c>
      <c r="B722" s="35">
        <v>20</v>
      </c>
      <c r="C722" s="13" t="s">
        <v>23</v>
      </c>
      <c r="D722" s="13">
        <v>27</v>
      </c>
      <c r="E722" s="23">
        <v>1.1958680555555554</v>
      </c>
      <c r="F722" s="13"/>
      <c r="G722" s="13"/>
      <c r="H722" s="13">
        <v>23</v>
      </c>
      <c r="I722" s="13"/>
      <c r="J722" s="13"/>
      <c r="K722" s="13">
        <v>13</v>
      </c>
      <c r="L722" s="13">
        <v>14</v>
      </c>
      <c r="M722" s="13"/>
      <c r="N722" s="13"/>
      <c r="O722" s="13"/>
      <c r="P722" s="13">
        <f>50-(L722)</f>
        <v>36</v>
      </c>
      <c r="Q722" s="47">
        <f>SUM(F722:O722)</f>
        <v>50</v>
      </c>
      <c r="R722" s="15">
        <f>F722/$P722*100</f>
        <v>0</v>
      </c>
      <c r="S722" s="15">
        <f>G722/$P722*100</f>
        <v>0</v>
      </c>
      <c r="T722" s="15">
        <f>H722/$P722*100</f>
        <v>63.888888888888886</v>
      </c>
      <c r="U722" s="15">
        <f>I722/$P722*100</f>
        <v>0</v>
      </c>
      <c r="V722" s="15">
        <f>J722/$P722*100</f>
        <v>0</v>
      </c>
      <c r="W722" s="15">
        <f>K722/$P722*100</f>
        <v>36.111111111111107</v>
      </c>
      <c r="X722" s="15">
        <f>M722/P722*100</f>
        <v>0</v>
      </c>
      <c r="Y722" s="15">
        <f>N722/Q722*100</f>
        <v>0</v>
      </c>
      <c r="Z722" s="15">
        <f>O722/Q722*100</f>
        <v>0</v>
      </c>
      <c r="AA722" s="63">
        <f>SUM(R722:Z722)</f>
        <v>100</v>
      </c>
      <c r="AB722" s="13" t="s">
        <v>253</v>
      </c>
      <c r="AC722" s="52"/>
      <c r="AD722" s="58"/>
      <c r="AE722" s="6">
        <v>0</v>
      </c>
    </row>
    <row r="723" spans="1:31">
      <c r="A723" s="41" t="s">
        <v>297</v>
      </c>
      <c r="B723" s="35">
        <v>20</v>
      </c>
      <c r="C723" s="13" t="s">
        <v>23</v>
      </c>
      <c r="D723" s="13">
        <v>28</v>
      </c>
      <c r="E723" s="23">
        <v>1.2058449074074074</v>
      </c>
      <c r="F723" s="13">
        <v>23</v>
      </c>
      <c r="G723" s="13"/>
      <c r="H723" s="13">
        <v>7</v>
      </c>
      <c r="I723" s="13">
        <v>4</v>
      </c>
      <c r="J723" s="13"/>
      <c r="K723" s="13"/>
      <c r="L723" s="13">
        <v>9</v>
      </c>
      <c r="M723" s="13">
        <v>5</v>
      </c>
      <c r="N723" s="13">
        <v>2</v>
      </c>
      <c r="O723" s="13"/>
      <c r="P723" s="13">
        <f>50-(L723)</f>
        <v>41</v>
      </c>
      <c r="Q723" s="16">
        <f>SUM(F723:O723)</f>
        <v>50</v>
      </c>
      <c r="R723" s="15">
        <f>F723/$P723*100</f>
        <v>56.09756097560976</v>
      </c>
      <c r="S723" s="15">
        <f>G723/$P723*100</f>
        <v>0</v>
      </c>
      <c r="T723" s="15">
        <f>H723/$P723*100</f>
        <v>17.073170731707318</v>
      </c>
      <c r="U723" s="15">
        <f>I723/$P723*100</f>
        <v>9.7560975609756095</v>
      </c>
      <c r="V723" s="15">
        <f>J723/$P723*100</f>
        <v>0</v>
      </c>
      <c r="W723" s="15">
        <f>K723/$P723*100</f>
        <v>0</v>
      </c>
      <c r="X723" s="15">
        <f>M723/P723*100</f>
        <v>12.195121951219512</v>
      </c>
      <c r="Y723" s="15">
        <f>N723/Q723*100</f>
        <v>4</v>
      </c>
      <c r="Z723" s="15">
        <f>O723/Q723*100</f>
        <v>0</v>
      </c>
      <c r="AA723" s="63">
        <f>SUM(R723:Z723)</f>
        <v>99.121951219512198</v>
      </c>
      <c r="AB723" s="13" t="s">
        <v>253</v>
      </c>
      <c r="AC723" s="52"/>
      <c r="AD723" s="58"/>
      <c r="AE723" s="6">
        <v>0</v>
      </c>
    </row>
    <row r="724" spans="1:31">
      <c r="A724" s="41" t="s">
        <v>297</v>
      </c>
      <c r="B724" s="35">
        <v>20</v>
      </c>
      <c r="C724" s="13" t="s">
        <v>23</v>
      </c>
      <c r="D724" s="13">
        <v>29</v>
      </c>
      <c r="E724" s="23">
        <v>1.2154976851851853</v>
      </c>
      <c r="F724" s="13">
        <v>27</v>
      </c>
      <c r="G724" s="13">
        <v>9</v>
      </c>
      <c r="H724" s="13">
        <v>1</v>
      </c>
      <c r="I724" s="13"/>
      <c r="J724" s="13"/>
      <c r="K724" s="13">
        <v>7</v>
      </c>
      <c r="L724" s="13">
        <v>5</v>
      </c>
      <c r="M724" s="13"/>
      <c r="N724" s="13">
        <v>1</v>
      </c>
      <c r="O724" s="13"/>
      <c r="P724" s="13">
        <f>50-(L724)</f>
        <v>45</v>
      </c>
      <c r="Q724" s="16">
        <f>SUM(F724:O724)</f>
        <v>50</v>
      </c>
      <c r="R724" s="15">
        <f>F724/$P724*100</f>
        <v>60</v>
      </c>
      <c r="S724" s="15">
        <f>G724/$P724*100</f>
        <v>20</v>
      </c>
      <c r="T724" s="15">
        <f>H724/$P724*100</f>
        <v>2.2222222222222223</v>
      </c>
      <c r="U724" s="15">
        <f>I724/$P724*100</f>
        <v>0</v>
      </c>
      <c r="V724" s="15">
        <f>J724/$P724*100</f>
        <v>0</v>
      </c>
      <c r="W724" s="15">
        <f>K724/$P724*100</f>
        <v>15.555555555555555</v>
      </c>
      <c r="X724" s="15">
        <f>M724/P724*100</f>
        <v>0</v>
      </c>
      <c r="Y724" s="15">
        <f>N724/Q724*100</f>
        <v>2</v>
      </c>
      <c r="Z724" s="15">
        <f>O724/Q724*100</f>
        <v>0</v>
      </c>
      <c r="AA724" s="63">
        <f>SUM(R724:Z724)</f>
        <v>99.777777777777786</v>
      </c>
      <c r="AB724" s="13" t="s">
        <v>253</v>
      </c>
      <c r="AC724" s="52"/>
      <c r="AD724" s="58"/>
      <c r="AE724" s="6">
        <v>0</v>
      </c>
    </row>
    <row r="725" spans="1:31">
      <c r="A725" s="41" t="s">
        <v>297</v>
      </c>
      <c r="B725" s="35">
        <v>20</v>
      </c>
      <c r="C725" s="13" t="s">
        <v>23</v>
      </c>
      <c r="D725" s="13">
        <v>30</v>
      </c>
      <c r="E725" s="23">
        <v>1.2245254629629629</v>
      </c>
      <c r="F725" s="13"/>
      <c r="G725" s="13">
        <v>5</v>
      </c>
      <c r="H725" s="13">
        <v>26</v>
      </c>
      <c r="I725" s="13"/>
      <c r="J725" s="13"/>
      <c r="K725" s="13">
        <v>1</v>
      </c>
      <c r="L725" s="13">
        <v>18</v>
      </c>
      <c r="M725" s="13"/>
      <c r="N725" s="13"/>
      <c r="O725" s="13"/>
      <c r="P725" s="13">
        <f>50-(L725)</f>
        <v>32</v>
      </c>
      <c r="Q725" s="16">
        <f>SUM(F725:O725)</f>
        <v>50</v>
      </c>
      <c r="R725" s="15">
        <f>F725/$P725*100</f>
        <v>0</v>
      </c>
      <c r="S725" s="15">
        <f>G725/$P725*100</f>
        <v>15.625</v>
      </c>
      <c r="T725" s="15">
        <f>H725/$P725*100</f>
        <v>81.25</v>
      </c>
      <c r="U725" s="15">
        <f>I725/$P725*100</f>
        <v>0</v>
      </c>
      <c r="V725" s="15">
        <f>J725/$P725*100</f>
        <v>0</v>
      </c>
      <c r="W725" s="15">
        <f>K725/$P725*100</f>
        <v>3.125</v>
      </c>
      <c r="X725" s="15">
        <f>M725/P725*100</f>
        <v>0</v>
      </c>
      <c r="Y725" s="15">
        <f>N725/Q725*100</f>
        <v>0</v>
      </c>
      <c r="Z725" s="15">
        <f>O725/Q725*100</f>
        <v>0</v>
      </c>
      <c r="AA725" s="63">
        <f>SUM(R725:Z725)</f>
        <v>100</v>
      </c>
      <c r="AB725" s="13" t="s">
        <v>253</v>
      </c>
      <c r="AC725" s="52" t="s">
        <v>298</v>
      </c>
      <c r="AD725" s="58"/>
      <c r="AE725" s="6">
        <v>0</v>
      </c>
    </row>
    <row r="726" spans="1:31">
      <c r="A726" s="45" t="s">
        <v>312</v>
      </c>
      <c r="B726" s="28">
        <v>20</v>
      </c>
      <c r="C726" s="6" t="s">
        <v>23</v>
      </c>
      <c r="D726" s="6">
        <v>1</v>
      </c>
      <c r="E726" s="32">
        <v>6.0706018518518513E-2</v>
      </c>
      <c r="F726" s="7">
        <v>16</v>
      </c>
      <c r="J726" s="6">
        <v>4</v>
      </c>
      <c r="K726" s="6">
        <v>26</v>
      </c>
      <c r="N726" s="6">
        <v>4</v>
      </c>
      <c r="P726" s="13">
        <f>50-(L726)</f>
        <v>50</v>
      </c>
      <c r="Q726" s="16">
        <f>SUM(F726:O726)</f>
        <v>50</v>
      </c>
      <c r="R726" s="15">
        <f>F726/$P726*100</f>
        <v>32</v>
      </c>
      <c r="S726" s="15">
        <f>G726/$P726*100</f>
        <v>0</v>
      </c>
      <c r="T726" s="15">
        <f>H726/$P726*100</f>
        <v>0</v>
      </c>
      <c r="U726" s="15">
        <f>I726/$P726*100</f>
        <v>0</v>
      </c>
      <c r="V726" s="15">
        <f>J726/$P726*100</f>
        <v>8</v>
      </c>
      <c r="W726" s="15">
        <f>K726/$P726*100</f>
        <v>52</v>
      </c>
      <c r="X726" s="15">
        <f>M726/$P726*100</f>
        <v>0</v>
      </c>
      <c r="Y726" s="15">
        <f>N726/$P726*100</f>
        <v>8</v>
      </c>
      <c r="Z726" s="15">
        <f>O726/$P726*100</f>
        <v>0</v>
      </c>
      <c r="AA726" s="63">
        <f>P726/$P726*100</f>
        <v>100</v>
      </c>
      <c r="AB726" s="6" t="s">
        <v>24</v>
      </c>
      <c r="AC726" s="49" t="s">
        <v>314</v>
      </c>
      <c r="AE726" s="6">
        <v>0</v>
      </c>
    </row>
    <row r="727" spans="1:31">
      <c r="A727" s="45" t="s">
        <v>312</v>
      </c>
      <c r="B727" s="28">
        <v>20</v>
      </c>
      <c r="C727" s="6" t="s">
        <v>23</v>
      </c>
      <c r="D727" s="6">
        <v>2</v>
      </c>
      <c r="E727" s="32">
        <v>7.2534722222222223E-2</v>
      </c>
      <c r="F727" s="7">
        <v>37</v>
      </c>
      <c r="K727" s="6">
        <v>13</v>
      </c>
      <c r="P727" s="13">
        <f>50-(L727)</f>
        <v>50</v>
      </c>
      <c r="Q727" s="16">
        <f>SUM(F727:O727)</f>
        <v>50</v>
      </c>
      <c r="R727" s="15">
        <f>F727/$P727*100</f>
        <v>74</v>
      </c>
      <c r="S727" s="15">
        <f>G727/$P727*100</f>
        <v>0</v>
      </c>
      <c r="T727" s="15">
        <f>H727/$P727*100</f>
        <v>0</v>
      </c>
      <c r="U727" s="15">
        <f>I727/$P727*100</f>
        <v>0</v>
      </c>
      <c r="V727" s="15">
        <f>J727/$P727*100</f>
        <v>0</v>
      </c>
      <c r="W727" s="15">
        <f>K727/$P727*100</f>
        <v>26</v>
      </c>
      <c r="X727" s="15">
        <f>M727/$P727*100</f>
        <v>0</v>
      </c>
      <c r="Y727" s="15">
        <f>N727/$P727*100</f>
        <v>0</v>
      </c>
      <c r="Z727" s="15">
        <f>O727/$P727*100</f>
        <v>0</v>
      </c>
      <c r="AA727" s="63">
        <f>P727/$P727*100</f>
        <v>100</v>
      </c>
      <c r="AB727" s="6" t="s">
        <v>24</v>
      </c>
      <c r="AE727" s="6">
        <v>0</v>
      </c>
    </row>
    <row r="728" spans="1:31">
      <c r="A728" s="45" t="s">
        <v>312</v>
      </c>
      <c r="B728" s="28">
        <v>20</v>
      </c>
      <c r="C728" s="6" t="s">
        <v>23</v>
      </c>
      <c r="D728" s="6">
        <v>3</v>
      </c>
      <c r="E728" s="32">
        <v>8.7511574074074075E-2</v>
      </c>
      <c r="F728" s="7">
        <v>29</v>
      </c>
      <c r="H728" s="6">
        <v>4</v>
      </c>
      <c r="K728" s="6">
        <v>13</v>
      </c>
      <c r="N728" s="6">
        <v>4</v>
      </c>
      <c r="P728" s="13">
        <f>50-(L728)</f>
        <v>50</v>
      </c>
      <c r="Q728" s="16">
        <f>SUM(F728:O728)</f>
        <v>50</v>
      </c>
      <c r="R728" s="15">
        <f>F728/$P728*100</f>
        <v>57.999999999999993</v>
      </c>
      <c r="S728" s="15">
        <f>G728/$P728*100</f>
        <v>0</v>
      </c>
      <c r="T728" s="15">
        <f>H728/$P728*100</f>
        <v>8</v>
      </c>
      <c r="U728" s="15">
        <f>I728/$P728*100</f>
        <v>0</v>
      </c>
      <c r="V728" s="15">
        <f>J728/$P728*100</f>
        <v>0</v>
      </c>
      <c r="W728" s="15">
        <f>K728/$P728*100</f>
        <v>26</v>
      </c>
      <c r="X728" s="15">
        <f>M728/$P728*100</f>
        <v>0</v>
      </c>
      <c r="Y728" s="15">
        <f>N728/$P728*100</f>
        <v>8</v>
      </c>
      <c r="Z728" s="15">
        <f>O728/$P728*100</f>
        <v>0</v>
      </c>
      <c r="AA728" s="63">
        <f>P728/$P728*100</f>
        <v>100</v>
      </c>
      <c r="AB728" s="6" t="s">
        <v>24</v>
      </c>
      <c r="AC728" s="49" t="s">
        <v>319</v>
      </c>
      <c r="AE728" s="6">
        <v>0</v>
      </c>
    </row>
    <row r="729" spans="1:31">
      <c r="A729" s="45" t="s">
        <v>312</v>
      </c>
      <c r="B729" s="28">
        <v>20</v>
      </c>
      <c r="C729" s="6" t="s">
        <v>23</v>
      </c>
      <c r="D729" s="6">
        <v>4</v>
      </c>
      <c r="E729" s="32">
        <v>9.3761574074074081E-2</v>
      </c>
      <c r="F729" s="7">
        <v>23</v>
      </c>
      <c r="H729" s="6">
        <v>9</v>
      </c>
      <c r="J729" s="6">
        <v>2</v>
      </c>
      <c r="K729" s="6">
        <v>12</v>
      </c>
      <c r="L729" s="6">
        <v>3</v>
      </c>
      <c r="N729" s="6">
        <v>1</v>
      </c>
      <c r="P729" s="13">
        <f>50-(L729)</f>
        <v>47</v>
      </c>
      <c r="Q729" s="16">
        <f>SUM(F729:O729)</f>
        <v>50</v>
      </c>
      <c r="R729" s="15">
        <f>F729/$P729*100</f>
        <v>48.936170212765958</v>
      </c>
      <c r="S729" s="15">
        <f>G729/$P729*100</f>
        <v>0</v>
      </c>
      <c r="T729" s="15">
        <f>H729/$P729*100</f>
        <v>19.148936170212767</v>
      </c>
      <c r="U729" s="15">
        <f>I729/$P729*100</f>
        <v>0</v>
      </c>
      <c r="V729" s="15">
        <f>J729/$P729*100</f>
        <v>4.2553191489361701</v>
      </c>
      <c r="W729" s="15">
        <f>K729/$P729*100</f>
        <v>25.531914893617021</v>
      </c>
      <c r="X729" s="15">
        <f>M729/$P729*100</f>
        <v>0</v>
      </c>
      <c r="Y729" s="15">
        <f>N729/$P729*100</f>
        <v>2.1276595744680851</v>
      </c>
      <c r="Z729" s="15">
        <f>O729/$P729*100</f>
        <v>0</v>
      </c>
      <c r="AA729" s="63">
        <f>P729/$P729*100</f>
        <v>100</v>
      </c>
      <c r="AB729" s="6" t="s">
        <v>24</v>
      </c>
      <c r="AE729" s="6">
        <v>0</v>
      </c>
    </row>
    <row r="730" spans="1:31">
      <c r="A730" s="45" t="s">
        <v>312</v>
      </c>
      <c r="B730" s="28">
        <v>20</v>
      </c>
      <c r="C730" s="6" t="s">
        <v>23</v>
      </c>
      <c r="D730" s="6">
        <v>5</v>
      </c>
      <c r="E730" s="32">
        <v>0.10998842592592593</v>
      </c>
      <c r="F730" s="7">
        <v>18</v>
      </c>
      <c r="G730" s="6">
        <v>1</v>
      </c>
      <c r="I730" s="6">
        <v>14</v>
      </c>
      <c r="J730" s="6">
        <v>5</v>
      </c>
      <c r="K730" s="6">
        <v>12</v>
      </c>
      <c r="P730" s="13">
        <f>50-(L730)</f>
        <v>50</v>
      </c>
      <c r="Q730" s="16">
        <f>SUM(F730:O730)</f>
        <v>50</v>
      </c>
      <c r="R730" s="15">
        <f>F730/$P730*100</f>
        <v>36</v>
      </c>
      <c r="S730" s="15">
        <f>G730/$P730*100</f>
        <v>2</v>
      </c>
      <c r="T730" s="15">
        <f>H730/$P730*100</f>
        <v>0</v>
      </c>
      <c r="U730" s="15">
        <f>I730/$P730*100</f>
        <v>28.000000000000004</v>
      </c>
      <c r="V730" s="15">
        <f>J730/$P730*100</f>
        <v>10</v>
      </c>
      <c r="W730" s="15">
        <f>K730/$P730*100</f>
        <v>24</v>
      </c>
      <c r="X730" s="15">
        <f>M730/$P730*100</f>
        <v>0</v>
      </c>
      <c r="Y730" s="15">
        <f>N730/$P730*100</f>
        <v>0</v>
      </c>
      <c r="Z730" s="15">
        <f>O730/$P730*100</f>
        <v>0</v>
      </c>
      <c r="AA730" s="63">
        <f>P730/$P730*100</f>
        <v>100</v>
      </c>
      <c r="AB730" s="6" t="s">
        <v>24</v>
      </c>
      <c r="AE730" s="6">
        <v>0</v>
      </c>
    </row>
    <row r="731" spans="1:31">
      <c r="A731" s="45" t="s">
        <v>312</v>
      </c>
      <c r="B731" s="28">
        <v>20</v>
      </c>
      <c r="C731" s="6" t="s">
        <v>23</v>
      </c>
      <c r="D731" s="6">
        <v>6</v>
      </c>
      <c r="E731" s="32">
        <v>0.11556712962962963</v>
      </c>
      <c r="F731" s="7">
        <v>29</v>
      </c>
      <c r="G731" s="6">
        <v>3</v>
      </c>
      <c r="J731" s="6">
        <v>1</v>
      </c>
      <c r="K731" s="6">
        <v>14</v>
      </c>
      <c r="N731" s="6">
        <v>3</v>
      </c>
      <c r="P731" s="13">
        <f>50-(L731)</f>
        <v>50</v>
      </c>
      <c r="Q731" s="16">
        <f>SUM(F731:O731)</f>
        <v>50</v>
      </c>
      <c r="R731" s="15">
        <f>F731/$P731*100</f>
        <v>57.999999999999993</v>
      </c>
      <c r="S731" s="15">
        <f>G731/$P731*100</f>
        <v>6</v>
      </c>
      <c r="T731" s="15">
        <f>H731/$P731*100</f>
        <v>0</v>
      </c>
      <c r="U731" s="15">
        <f>I731/$P731*100</f>
        <v>0</v>
      </c>
      <c r="V731" s="15">
        <f>J731/$P731*100</f>
        <v>2</v>
      </c>
      <c r="W731" s="15">
        <f>K731/$P731*100</f>
        <v>28.000000000000004</v>
      </c>
      <c r="X731" s="15">
        <f>M731/$P731*100</f>
        <v>0</v>
      </c>
      <c r="Y731" s="15">
        <f>N731/$P731*100</f>
        <v>6</v>
      </c>
      <c r="Z731" s="15">
        <f>O731/$P731*100</f>
        <v>0</v>
      </c>
      <c r="AA731" s="63">
        <f>P731/$P731*100</f>
        <v>100</v>
      </c>
      <c r="AB731" s="6" t="s">
        <v>24</v>
      </c>
      <c r="AE731" s="6">
        <v>0</v>
      </c>
    </row>
    <row r="732" spans="1:31">
      <c r="A732" s="45" t="s">
        <v>312</v>
      </c>
      <c r="B732" s="28">
        <v>20</v>
      </c>
      <c r="C732" s="6" t="s">
        <v>23</v>
      </c>
      <c r="D732" s="6">
        <v>7</v>
      </c>
      <c r="E732" s="32">
        <v>0.12431712962962964</v>
      </c>
      <c r="F732" s="7">
        <v>38</v>
      </c>
      <c r="G732" s="6">
        <v>4</v>
      </c>
      <c r="K732" s="6">
        <v>7</v>
      </c>
      <c r="N732" s="6">
        <v>1</v>
      </c>
      <c r="P732" s="13">
        <f>50-(L732)</f>
        <v>50</v>
      </c>
      <c r="Q732" s="16">
        <f>SUM(F732:O732)</f>
        <v>50</v>
      </c>
      <c r="R732" s="15">
        <f>F732/$P732*100</f>
        <v>76</v>
      </c>
      <c r="S732" s="15">
        <f>G732/$P732*100</f>
        <v>8</v>
      </c>
      <c r="T732" s="15">
        <f>H732/$P732*100</f>
        <v>0</v>
      </c>
      <c r="U732" s="15">
        <f>I732/$P732*100</f>
        <v>0</v>
      </c>
      <c r="V732" s="15">
        <f>J732/$P732*100</f>
        <v>0</v>
      </c>
      <c r="W732" s="15">
        <f>K732/$P732*100</f>
        <v>14.000000000000002</v>
      </c>
      <c r="X732" s="15">
        <f>M732/$P732*100</f>
        <v>0</v>
      </c>
      <c r="Y732" s="15">
        <f>N732/$P732*100</f>
        <v>2</v>
      </c>
      <c r="Z732" s="15">
        <f>O732/$P732*100</f>
        <v>0</v>
      </c>
      <c r="AA732" s="63">
        <f>P732/$P732*100</f>
        <v>100</v>
      </c>
      <c r="AB732" s="6" t="s">
        <v>24</v>
      </c>
      <c r="AE732" s="6">
        <v>0</v>
      </c>
    </row>
    <row r="733" spans="1:31">
      <c r="A733" s="45" t="s">
        <v>312</v>
      </c>
      <c r="B733" s="28">
        <v>20</v>
      </c>
      <c r="C733" s="6" t="s">
        <v>23</v>
      </c>
      <c r="D733" s="6">
        <v>8</v>
      </c>
      <c r="E733" s="32">
        <v>0.13501157407407408</v>
      </c>
      <c r="F733" s="7">
        <v>35</v>
      </c>
      <c r="I733" s="6">
        <v>1</v>
      </c>
      <c r="K733" s="6">
        <v>9</v>
      </c>
      <c r="N733" s="6">
        <v>5</v>
      </c>
      <c r="P733" s="13">
        <f>50-(L733)</f>
        <v>50</v>
      </c>
      <c r="Q733" s="16">
        <f>SUM(F733:O733)</f>
        <v>50</v>
      </c>
      <c r="R733" s="15">
        <f>F733/$P733*100</f>
        <v>70</v>
      </c>
      <c r="S733" s="15">
        <f>G733/$P733*100</f>
        <v>0</v>
      </c>
      <c r="T733" s="15">
        <f>H733/$P733*100</f>
        <v>0</v>
      </c>
      <c r="U733" s="15">
        <f>I733/$P733*100</f>
        <v>2</v>
      </c>
      <c r="V733" s="15">
        <f>J733/$P733*100</f>
        <v>0</v>
      </c>
      <c r="W733" s="15">
        <f>K733/$P733*100</f>
        <v>18</v>
      </c>
      <c r="X733" s="15">
        <f>M733/$P733*100</f>
        <v>0</v>
      </c>
      <c r="Y733" s="15">
        <f>N733/$P733*100</f>
        <v>10</v>
      </c>
      <c r="Z733" s="15">
        <f>O733/$P733*100</f>
        <v>0</v>
      </c>
      <c r="AA733" s="63">
        <f>P733/$P733*100</f>
        <v>100</v>
      </c>
      <c r="AB733" s="6" t="s">
        <v>24</v>
      </c>
      <c r="AE733" s="6">
        <v>0</v>
      </c>
    </row>
    <row r="734" spans="1:31">
      <c r="A734" s="45" t="s">
        <v>312</v>
      </c>
      <c r="B734" s="28">
        <v>20</v>
      </c>
      <c r="C734" s="6" t="s">
        <v>23</v>
      </c>
      <c r="D734" s="6">
        <v>9</v>
      </c>
      <c r="E734" s="32">
        <v>0.13901620370370371</v>
      </c>
      <c r="F734" s="7">
        <v>32</v>
      </c>
      <c r="J734" s="6">
        <v>6</v>
      </c>
      <c r="K734" s="6">
        <v>11</v>
      </c>
      <c r="N734" s="6">
        <v>1</v>
      </c>
      <c r="P734" s="13">
        <f>50-(L734)</f>
        <v>50</v>
      </c>
      <c r="Q734" s="16">
        <f>SUM(F734:O734)</f>
        <v>50</v>
      </c>
      <c r="R734" s="15">
        <f>F734/$P734*100</f>
        <v>64</v>
      </c>
      <c r="S734" s="15">
        <f>G734/$P734*100</f>
        <v>0</v>
      </c>
      <c r="T734" s="15">
        <f>H734/$P734*100</f>
        <v>0</v>
      </c>
      <c r="U734" s="15">
        <f>I734/$P734*100</f>
        <v>0</v>
      </c>
      <c r="V734" s="15">
        <f>J734/$P734*100</f>
        <v>12</v>
      </c>
      <c r="W734" s="15">
        <f>K734/$P734*100</f>
        <v>22</v>
      </c>
      <c r="X734" s="15">
        <f>M734/$P734*100</f>
        <v>0</v>
      </c>
      <c r="Y734" s="15">
        <f>N734/$P734*100</f>
        <v>2</v>
      </c>
      <c r="Z734" s="15">
        <f>O734/$P734*100</f>
        <v>0</v>
      </c>
      <c r="AA734" s="63">
        <f>P734/$P734*100</f>
        <v>100</v>
      </c>
      <c r="AB734" s="6" t="s">
        <v>24</v>
      </c>
      <c r="AE734" s="6">
        <v>0</v>
      </c>
    </row>
    <row r="735" spans="1:31">
      <c r="A735" s="45" t="s">
        <v>312</v>
      </c>
      <c r="B735" s="28">
        <v>20</v>
      </c>
      <c r="C735" s="6" t="s">
        <v>23</v>
      </c>
      <c r="D735" s="6">
        <v>10</v>
      </c>
      <c r="E735" s="32">
        <v>0.15718750000000001</v>
      </c>
      <c r="F735" s="7">
        <v>34</v>
      </c>
      <c r="H735" s="6">
        <v>4</v>
      </c>
      <c r="J735" s="6">
        <v>1</v>
      </c>
      <c r="K735" s="6">
        <v>8</v>
      </c>
      <c r="L735" s="6">
        <v>1</v>
      </c>
      <c r="N735" s="6">
        <v>2</v>
      </c>
      <c r="P735" s="13">
        <f>50-(L735)</f>
        <v>49</v>
      </c>
      <c r="Q735" s="16">
        <f>SUM(F735:O735)</f>
        <v>50</v>
      </c>
      <c r="R735" s="15">
        <f>F735/$P735*100</f>
        <v>69.387755102040813</v>
      </c>
      <c r="S735" s="15">
        <f>G735/$P735*100</f>
        <v>0</v>
      </c>
      <c r="T735" s="15">
        <f>H735/$P735*100</f>
        <v>8.1632653061224492</v>
      </c>
      <c r="U735" s="15">
        <f>I735/$P735*100</f>
        <v>0</v>
      </c>
      <c r="V735" s="15">
        <f>J735/$P735*100</f>
        <v>2.0408163265306123</v>
      </c>
      <c r="W735" s="15">
        <f>K735/$P735*100</f>
        <v>16.326530612244898</v>
      </c>
      <c r="X735" s="15">
        <f>M735/$P735*100</f>
        <v>0</v>
      </c>
      <c r="Y735" s="15">
        <f>N735/$P735*100</f>
        <v>4.0816326530612246</v>
      </c>
      <c r="Z735" s="15">
        <f>O735/$P735*100</f>
        <v>0</v>
      </c>
      <c r="AA735" s="63">
        <f>P735/$P735*100</f>
        <v>100</v>
      </c>
      <c r="AB735" s="6" t="s">
        <v>24</v>
      </c>
      <c r="AE735" s="6">
        <v>0</v>
      </c>
    </row>
    <row r="736" spans="1:31">
      <c r="A736" s="45" t="s">
        <v>312</v>
      </c>
      <c r="B736" s="28">
        <v>20</v>
      </c>
      <c r="C736" s="6" t="s">
        <v>23</v>
      </c>
      <c r="D736" s="6">
        <v>11</v>
      </c>
      <c r="E736" s="32">
        <v>0.17651620370370369</v>
      </c>
      <c r="F736" s="7">
        <v>35</v>
      </c>
      <c r="H736" s="6">
        <v>2</v>
      </c>
      <c r="K736" s="6">
        <v>9</v>
      </c>
      <c r="L736" s="6">
        <v>3</v>
      </c>
      <c r="N736" s="6">
        <v>1</v>
      </c>
      <c r="P736" s="13">
        <f>50-(L736)</f>
        <v>47</v>
      </c>
      <c r="Q736" s="16">
        <f>SUM(F736:O736)</f>
        <v>50</v>
      </c>
      <c r="R736" s="15">
        <f>F736/$P736*100</f>
        <v>74.468085106382972</v>
      </c>
      <c r="S736" s="15">
        <f>G736/$P736*100</f>
        <v>0</v>
      </c>
      <c r="T736" s="15">
        <f>H736/$P736*100</f>
        <v>4.2553191489361701</v>
      </c>
      <c r="U736" s="15">
        <f>I736/$P736*100</f>
        <v>0</v>
      </c>
      <c r="V736" s="15">
        <f>J736/$P736*100</f>
        <v>0</v>
      </c>
      <c r="W736" s="15">
        <f>K736/$P736*100</f>
        <v>19.148936170212767</v>
      </c>
      <c r="X736" s="15">
        <f>M736/$P736*100</f>
        <v>0</v>
      </c>
      <c r="Y736" s="15">
        <f>N736/$P736*100</f>
        <v>2.1276595744680851</v>
      </c>
      <c r="Z736" s="15">
        <f>O736/$P736*100</f>
        <v>0</v>
      </c>
      <c r="AA736" s="63">
        <f>P736/$P736*100</f>
        <v>100</v>
      </c>
      <c r="AB736" s="6" t="s">
        <v>24</v>
      </c>
      <c r="AE736" s="6">
        <v>0</v>
      </c>
    </row>
    <row r="737" spans="1:31">
      <c r="A737" s="45" t="s">
        <v>312</v>
      </c>
      <c r="B737" s="28">
        <v>20</v>
      </c>
      <c r="C737" s="6" t="s">
        <v>23</v>
      </c>
      <c r="D737" s="6">
        <v>12</v>
      </c>
      <c r="E737" s="32">
        <v>0.17996527777777779</v>
      </c>
      <c r="F737" s="7">
        <v>34</v>
      </c>
      <c r="J737" s="6">
        <v>8</v>
      </c>
      <c r="K737" s="6">
        <v>7</v>
      </c>
      <c r="N737" s="6">
        <v>1</v>
      </c>
      <c r="P737" s="13">
        <f>50-(L737)</f>
        <v>50</v>
      </c>
      <c r="Q737" s="16">
        <f>SUM(F737:O737)</f>
        <v>50</v>
      </c>
      <c r="R737" s="15">
        <f>F737/$P737*100</f>
        <v>68</v>
      </c>
      <c r="S737" s="15">
        <f>G737/$P737*100</f>
        <v>0</v>
      </c>
      <c r="T737" s="15">
        <f>H737/$P737*100</f>
        <v>0</v>
      </c>
      <c r="U737" s="15">
        <f>I737/$P737*100</f>
        <v>0</v>
      </c>
      <c r="V737" s="15">
        <f>J737/$P737*100</f>
        <v>16</v>
      </c>
      <c r="W737" s="15">
        <f>K737/$P737*100</f>
        <v>14.000000000000002</v>
      </c>
      <c r="X737" s="15">
        <f>M737/$P737*100</f>
        <v>0</v>
      </c>
      <c r="Y737" s="15">
        <f>N737/$P737*100</f>
        <v>2</v>
      </c>
      <c r="Z737" s="15">
        <f>O737/$P737*100</f>
        <v>0</v>
      </c>
      <c r="AA737" s="63">
        <f>P737/$P737*100</f>
        <v>100</v>
      </c>
      <c r="AB737" s="6" t="s">
        <v>24</v>
      </c>
      <c r="AE737" s="6">
        <v>0</v>
      </c>
    </row>
    <row r="738" spans="1:31">
      <c r="A738" s="45" t="s">
        <v>312</v>
      </c>
      <c r="B738" s="28">
        <v>20</v>
      </c>
      <c r="C738" s="6" t="s">
        <v>23</v>
      </c>
      <c r="D738" s="6">
        <v>13</v>
      </c>
      <c r="E738" s="32">
        <v>0.19174768518518517</v>
      </c>
      <c r="F738" s="7">
        <v>48</v>
      </c>
      <c r="K738" s="6">
        <v>2</v>
      </c>
      <c r="P738" s="13">
        <f>50-(L738)</f>
        <v>50</v>
      </c>
      <c r="Q738" s="16">
        <f>SUM(F738:O738)</f>
        <v>50</v>
      </c>
      <c r="R738" s="15">
        <f>F738/$P738*100</f>
        <v>96</v>
      </c>
      <c r="S738" s="15">
        <f>G738/$P738*100</f>
        <v>0</v>
      </c>
      <c r="T738" s="15">
        <f>H738/$P738*100</f>
        <v>0</v>
      </c>
      <c r="U738" s="15">
        <f>I738/$P738*100</f>
        <v>0</v>
      </c>
      <c r="V738" s="15">
        <f>J738/$P738*100</f>
        <v>0</v>
      </c>
      <c r="W738" s="15">
        <f>K738/$P738*100</f>
        <v>4</v>
      </c>
      <c r="X738" s="15">
        <f>M738/$P738*100</f>
        <v>0</v>
      </c>
      <c r="Y738" s="15">
        <f>N738/$P738*100</f>
        <v>0</v>
      </c>
      <c r="Z738" s="15">
        <f>O738/$P738*100</f>
        <v>0</v>
      </c>
      <c r="AA738" s="63">
        <f>P738/$P738*100</f>
        <v>100</v>
      </c>
      <c r="AB738" s="6" t="s">
        <v>24</v>
      </c>
      <c r="AE738" s="6">
        <v>0</v>
      </c>
    </row>
    <row r="739" spans="1:31">
      <c r="A739" s="45" t="s">
        <v>312</v>
      </c>
      <c r="B739" s="28">
        <v>20</v>
      </c>
      <c r="C739" s="6" t="s">
        <v>23</v>
      </c>
      <c r="D739" s="6">
        <v>14</v>
      </c>
      <c r="E739" s="32">
        <v>0.19934027777777777</v>
      </c>
      <c r="F739" s="7">
        <v>50</v>
      </c>
      <c r="P739" s="13">
        <f>50-(L739)</f>
        <v>50</v>
      </c>
      <c r="Q739" s="16">
        <f>SUM(F739:O739)</f>
        <v>50</v>
      </c>
      <c r="R739" s="15">
        <f>F739/$P739*100</f>
        <v>100</v>
      </c>
      <c r="S739" s="15">
        <f>G739/$P739*100</f>
        <v>0</v>
      </c>
      <c r="T739" s="15">
        <f>H739/$P739*100</f>
        <v>0</v>
      </c>
      <c r="U739" s="15">
        <f>I739/$P739*100</f>
        <v>0</v>
      </c>
      <c r="V739" s="15">
        <f>J739/$P739*100</f>
        <v>0</v>
      </c>
      <c r="W739" s="15">
        <f>K739/$P739*100</f>
        <v>0</v>
      </c>
      <c r="X739" s="15">
        <f>M739/$P739*100</f>
        <v>0</v>
      </c>
      <c r="Y739" s="15">
        <f>N739/$P739*100</f>
        <v>0</v>
      </c>
      <c r="Z739" s="15">
        <f>O739/$P739*100</f>
        <v>0</v>
      </c>
      <c r="AA739" s="63">
        <f>P739/$P739*100</f>
        <v>100</v>
      </c>
      <c r="AB739" s="6" t="s">
        <v>24</v>
      </c>
      <c r="AE739" s="6">
        <v>0</v>
      </c>
    </row>
    <row r="740" spans="1:31">
      <c r="A740" s="45" t="s">
        <v>312</v>
      </c>
      <c r="B740" s="28">
        <v>20</v>
      </c>
      <c r="C740" s="6" t="s">
        <v>23</v>
      </c>
      <c r="D740" s="6">
        <v>15</v>
      </c>
      <c r="E740" s="32">
        <v>0.21975694444444446</v>
      </c>
      <c r="F740" s="7">
        <v>42</v>
      </c>
      <c r="J740" s="6">
        <v>3</v>
      </c>
      <c r="K740" s="6">
        <v>4</v>
      </c>
      <c r="N740" s="6">
        <v>1</v>
      </c>
      <c r="P740" s="13">
        <f>50-(L740)</f>
        <v>50</v>
      </c>
      <c r="Q740" s="16">
        <f>SUM(F740:O740)</f>
        <v>50</v>
      </c>
      <c r="R740" s="15">
        <f>F740/$P740*100</f>
        <v>84</v>
      </c>
      <c r="S740" s="15">
        <f>G740/$P740*100</f>
        <v>0</v>
      </c>
      <c r="T740" s="15">
        <f>H740/$P740*100</f>
        <v>0</v>
      </c>
      <c r="U740" s="15">
        <f>I740/$P740*100</f>
        <v>0</v>
      </c>
      <c r="V740" s="15">
        <f>J740/$P740*100</f>
        <v>6</v>
      </c>
      <c r="W740" s="15">
        <f>K740/$P740*100</f>
        <v>8</v>
      </c>
      <c r="X740" s="15">
        <f>M740/$P740*100</f>
        <v>0</v>
      </c>
      <c r="Y740" s="15">
        <f>N740/$P740*100</f>
        <v>2</v>
      </c>
      <c r="Z740" s="15">
        <f>O740/$P740*100</f>
        <v>0</v>
      </c>
      <c r="AA740" s="63">
        <f>P740/$P740*100</f>
        <v>100</v>
      </c>
      <c r="AB740" s="6" t="s">
        <v>24</v>
      </c>
      <c r="AE740" s="6">
        <v>0</v>
      </c>
    </row>
    <row r="741" spans="1:31">
      <c r="A741" s="45" t="s">
        <v>312</v>
      </c>
      <c r="B741" s="28">
        <v>20</v>
      </c>
      <c r="C741" s="6" t="s">
        <v>23</v>
      </c>
      <c r="D741" s="6">
        <v>17</v>
      </c>
      <c r="E741" s="32">
        <v>0.27864583333333331</v>
      </c>
      <c r="F741" s="7">
        <v>28</v>
      </c>
      <c r="G741" s="6">
        <v>4</v>
      </c>
      <c r="I741" s="6">
        <v>1</v>
      </c>
      <c r="K741" s="6">
        <v>16</v>
      </c>
      <c r="N741" s="6">
        <v>1</v>
      </c>
      <c r="P741" s="13">
        <f>50-(L741)</f>
        <v>50</v>
      </c>
      <c r="Q741" s="16">
        <f>SUM(F741:O741)</f>
        <v>50</v>
      </c>
      <c r="R741" s="15">
        <f>F741/$P741*100</f>
        <v>56.000000000000007</v>
      </c>
      <c r="S741" s="15">
        <f>G741/$P741*100</f>
        <v>8</v>
      </c>
      <c r="T741" s="15">
        <f>H741/$P741*100</f>
        <v>0</v>
      </c>
      <c r="U741" s="15">
        <f>I741/$P741*100</f>
        <v>2</v>
      </c>
      <c r="V741" s="15">
        <f>J741/$P741*100</f>
        <v>0</v>
      </c>
      <c r="W741" s="15">
        <f>K741/$P741*100</f>
        <v>32</v>
      </c>
      <c r="X741" s="15">
        <f>M741/$P741*100</f>
        <v>0</v>
      </c>
      <c r="Y741" s="15">
        <f>N741/$P741*100</f>
        <v>2</v>
      </c>
      <c r="Z741" s="15">
        <f>O741/$P741*100</f>
        <v>0</v>
      </c>
      <c r="AA741" s="63">
        <f>P741/$P741*100</f>
        <v>100</v>
      </c>
      <c r="AB741" s="6" t="s">
        <v>24</v>
      </c>
      <c r="AE741" s="6">
        <v>0</v>
      </c>
    </row>
    <row r="742" spans="1:31">
      <c r="A742" s="45" t="s">
        <v>312</v>
      </c>
      <c r="B742" s="28">
        <v>20</v>
      </c>
      <c r="C742" s="6" t="s">
        <v>23</v>
      </c>
      <c r="D742" s="6">
        <v>18</v>
      </c>
      <c r="E742" s="32">
        <v>0.29380787037037037</v>
      </c>
      <c r="F742" s="7">
        <v>25</v>
      </c>
      <c r="G742" s="6">
        <v>2</v>
      </c>
      <c r="K742" s="6">
        <v>20</v>
      </c>
      <c r="N742" s="6">
        <v>3</v>
      </c>
      <c r="P742" s="13">
        <f>50-(L742)</f>
        <v>50</v>
      </c>
      <c r="Q742" s="16">
        <f>SUM(F742:O742)</f>
        <v>50</v>
      </c>
      <c r="R742" s="15">
        <f>F742/$P742*100</f>
        <v>50</v>
      </c>
      <c r="S742" s="15">
        <f>G742/$P742*100</f>
        <v>4</v>
      </c>
      <c r="T742" s="15">
        <f>H742/$P742*100</f>
        <v>0</v>
      </c>
      <c r="U742" s="15">
        <f>I742/$P742*100</f>
        <v>0</v>
      </c>
      <c r="V742" s="15">
        <f>J742/$P742*100</f>
        <v>0</v>
      </c>
      <c r="W742" s="15">
        <f>K742/$P742*100</f>
        <v>40</v>
      </c>
      <c r="X742" s="15">
        <f>M742/$P742*100</f>
        <v>0</v>
      </c>
      <c r="Y742" s="15">
        <f>N742/$P742*100</f>
        <v>6</v>
      </c>
      <c r="Z742" s="15">
        <f>O742/$P742*100</f>
        <v>0</v>
      </c>
      <c r="AA742" s="63">
        <f>P742/$P742*100</f>
        <v>100</v>
      </c>
      <c r="AB742" s="6" t="s">
        <v>24</v>
      </c>
      <c r="AC742" s="49" t="s">
        <v>313</v>
      </c>
      <c r="AE742" s="6">
        <v>0</v>
      </c>
    </row>
    <row r="743" spans="1:31">
      <c r="A743" s="45" t="s">
        <v>312</v>
      </c>
      <c r="B743" s="28">
        <v>20</v>
      </c>
      <c r="C743" s="6" t="s">
        <v>23</v>
      </c>
      <c r="D743" s="6">
        <v>19</v>
      </c>
      <c r="E743" s="32">
        <v>0.30767361111111108</v>
      </c>
      <c r="F743" s="7">
        <v>32</v>
      </c>
      <c r="G743" s="6">
        <v>1</v>
      </c>
      <c r="H743" s="6">
        <v>2</v>
      </c>
      <c r="K743" s="6">
        <v>13</v>
      </c>
      <c r="N743" s="6">
        <v>2</v>
      </c>
      <c r="P743" s="13">
        <f>50-(L743)</f>
        <v>50</v>
      </c>
      <c r="Q743" s="16">
        <f>SUM(F743:O743)</f>
        <v>50</v>
      </c>
      <c r="R743" s="15">
        <f>F743/$P743*100</f>
        <v>64</v>
      </c>
      <c r="S743" s="15">
        <f>G743/$P743*100</f>
        <v>2</v>
      </c>
      <c r="T743" s="15">
        <f>H743/$P743*100</f>
        <v>4</v>
      </c>
      <c r="U743" s="15">
        <f>I743/$P743*100</f>
        <v>0</v>
      </c>
      <c r="V743" s="15">
        <f>J743/$P743*100</f>
        <v>0</v>
      </c>
      <c r="W743" s="15">
        <f>K743/$P743*100</f>
        <v>26</v>
      </c>
      <c r="X743" s="15">
        <f>M743/$P743*100</f>
        <v>0</v>
      </c>
      <c r="Y743" s="15">
        <f>N743/$P743*100</f>
        <v>4</v>
      </c>
      <c r="Z743" s="15">
        <f>O743/$P743*100</f>
        <v>0</v>
      </c>
      <c r="AA743" s="63">
        <f>P743/$P743*100</f>
        <v>100</v>
      </c>
      <c r="AB743" s="6" t="s">
        <v>24</v>
      </c>
      <c r="AC743" s="49" t="s">
        <v>313</v>
      </c>
      <c r="AE743" s="6">
        <v>0</v>
      </c>
    </row>
    <row r="744" spans="1:31">
      <c r="A744" s="45" t="s">
        <v>312</v>
      </c>
      <c r="B744" s="28">
        <v>20</v>
      </c>
      <c r="C744" s="6" t="s">
        <v>23</v>
      </c>
      <c r="D744" s="6">
        <v>20</v>
      </c>
      <c r="E744" s="32">
        <v>0.3336689814814815</v>
      </c>
      <c r="F744" s="7">
        <v>16</v>
      </c>
      <c r="G744" s="6">
        <v>4</v>
      </c>
      <c r="J744" s="6">
        <v>3</v>
      </c>
      <c r="K744" s="6">
        <v>22</v>
      </c>
      <c r="N744" s="6">
        <v>5</v>
      </c>
      <c r="P744" s="13">
        <f>50-(L744)</f>
        <v>50</v>
      </c>
      <c r="Q744" s="16">
        <f>SUM(F744:O744)</f>
        <v>50</v>
      </c>
      <c r="R744" s="15">
        <f>F744/$P744*100</f>
        <v>32</v>
      </c>
      <c r="S744" s="15">
        <f>G744/$P744*100</f>
        <v>8</v>
      </c>
      <c r="T744" s="15">
        <f>H744/$P744*100</f>
        <v>0</v>
      </c>
      <c r="U744" s="15">
        <f>I744/$P744*100</f>
        <v>0</v>
      </c>
      <c r="V744" s="15">
        <f>J744/$P744*100</f>
        <v>6</v>
      </c>
      <c r="W744" s="15">
        <f>K744/$P744*100</f>
        <v>44</v>
      </c>
      <c r="X744" s="15">
        <f>M744/$P744*100</f>
        <v>0</v>
      </c>
      <c r="Y744" s="15">
        <f>N744/$P744*100</f>
        <v>10</v>
      </c>
      <c r="Z744" s="15">
        <f>O744/$P744*100</f>
        <v>0</v>
      </c>
      <c r="AA744" s="63">
        <f>P744/$P744*100</f>
        <v>100</v>
      </c>
      <c r="AB744" s="6" t="s">
        <v>24</v>
      </c>
      <c r="AE744" s="6">
        <v>0</v>
      </c>
    </row>
    <row r="745" spans="1:31">
      <c r="A745" s="45" t="s">
        <v>312</v>
      </c>
      <c r="B745" s="28">
        <v>20</v>
      </c>
      <c r="C745" s="6" t="s">
        <v>23</v>
      </c>
      <c r="D745" s="6">
        <v>21</v>
      </c>
      <c r="E745" s="32">
        <v>0.34931712962962963</v>
      </c>
      <c r="F745" s="7">
        <v>11</v>
      </c>
      <c r="G745" s="6">
        <v>1</v>
      </c>
      <c r="H745" s="6">
        <v>11</v>
      </c>
      <c r="K745" s="6">
        <v>24</v>
      </c>
      <c r="L745" s="6">
        <v>2</v>
      </c>
      <c r="N745" s="6">
        <v>1</v>
      </c>
      <c r="P745" s="13">
        <f>50-(L745)</f>
        <v>48</v>
      </c>
      <c r="Q745" s="16">
        <f>SUM(F745:O745)</f>
        <v>50</v>
      </c>
      <c r="R745" s="15">
        <f>F745/$P745*100</f>
        <v>22.916666666666664</v>
      </c>
      <c r="S745" s="15">
        <f>G745/$P745*100</f>
        <v>2.083333333333333</v>
      </c>
      <c r="T745" s="15">
        <f>H745/$P745*100</f>
        <v>22.916666666666664</v>
      </c>
      <c r="U745" s="15">
        <f>I745/$P745*100</f>
        <v>0</v>
      </c>
      <c r="V745" s="15">
        <f>J745/$P745*100</f>
        <v>0</v>
      </c>
      <c r="W745" s="15">
        <f>K745/$P745*100</f>
        <v>50</v>
      </c>
      <c r="X745" s="15">
        <f>M745/$P745*100</f>
        <v>0</v>
      </c>
      <c r="Y745" s="15">
        <f>N745/$P745*100</f>
        <v>2.083333333333333</v>
      </c>
      <c r="Z745" s="15">
        <f>O745/$P745*100</f>
        <v>0</v>
      </c>
      <c r="AA745" s="63">
        <f>P745/$P745*100</f>
        <v>100</v>
      </c>
      <c r="AB745" s="6" t="s">
        <v>24</v>
      </c>
      <c r="AE745" s="6">
        <v>0</v>
      </c>
    </row>
    <row r="746" spans="1:31">
      <c r="A746" s="45" t="s">
        <v>312</v>
      </c>
      <c r="B746" s="28">
        <v>20</v>
      </c>
      <c r="C746" s="6" t="s">
        <v>23</v>
      </c>
      <c r="D746" s="6">
        <v>22</v>
      </c>
      <c r="E746" s="32">
        <v>0.36350694444444448</v>
      </c>
      <c r="F746" s="7">
        <v>12</v>
      </c>
      <c r="K746" s="6">
        <v>26</v>
      </c>
      <c r="N746" s="6">
        <v>12</v>
      </c>
      <c r="P746" s="13">
        <f>50-(L746)</f>
        <v>50</v>
      </c>
      <c r="Q746" s="16">
        <f>SUM(F746:O746)</f>
        <v>50</v>
      </c>
      <c r="R746" s="15">
        <f>F746/$P746*100</f>
        <v>24</v>
      </c>
      <c r="S746" s="15">
        <f>G746/$P746*100</f>
        <v>0</v>
      </c>
      <c r="T746" s="15">
        <f>H746/$P746*100</f>
        <v>0</v>
      </c>
      <c r="U746" s="15">
        <f>I746/$P746*100</f>
        <v>0</v>
      </c>
      <c r="V746" s="15">
        <f>J746/$P746*100</f>
        <v>0</v>
      </c>
      <c r="W746" s="15">
        <f>K746/$P746*100</f>
        <v>52</v>
      </c>
      <c r="X746" s="15">
        <f>M746/$P746*100</f>
        <v>0</v>
      </c>
      <c r="Y746" s="15">
        <f>N746/$P746*100</f>
        <v>24</v>
      </c>
      <c r="Z746" s="15">
        <f>O746/$P746*100</f>
        <v>0</v>
      </c>
      <c r="AA746" s="63">
        <f>P746/$P746*100</f>
        <v>100</v>
      </c>
      <c r="AB746" s="6" t="s">
        <v>24</v>
      </c>
      <c r="AE746" s="6">
        <v>0</v>
      </c>
    </row>
    <row r="747" spans="1:31">
      <c r="A747" s="45" t="s">
        <v>312</v>
      </c>
      <c r="B747" s="28">
        <v>20</v>
      </c>
      <c r="C747" s="6" t="s">
        <v>23</v>
      </c>
      <c r="D747" s="6">
        <v>24</v>
      </c>
      <c r="E747" s="32">
        <v>0.39100694444444445</v>
      </c>
      <c r="F747" s="7">
        <v>39</v>
      </c>
      <c r="K747" s="6">
        <v>10</v>
      </c>
      <c r="L747" s="6">
        <v>1</v>
      </c>
      <c r="P747" s="13">
        <f>50-(L747)</f>
        <v>49</v>
      </c>
      <c r="Q747" s="16">
        <f>SUM(F747:O747)</f>
        <v>50</v>
      </c>
      <c r="R747" s="15">
        <f>F747/$P747*100</f>
        <v>79.591836734693871</v>
      </c>
      <c r="S747" s="15">
        <f>G747/$P747*100</f>
        <v>0</v>
      </c>
      <c r="T747" s="15">
        <f>H747/$P747*100</f>
        <v>0</v>
      </c>
      <c r="U747" s="15">
        <f>I747/$P747*100</f>
        <v>0</v>
      </c>
      <c r="V747" s="15">
        <f>J747/$P747*100</f>
        <v>0</v>
      </c>
      <c r="W747" s="15">
        <f>K747/$P747*100</f>
        <v>20.408163265306122</v>
      </c>
      <c r="X747" s="15">
        <f>M747/$P747*100</f>
        <v>0</v>
      </c>
      <c r="Y747" s="15">
        <f>N747/$P747*100</f>
        <v>0</v>
      </c>
      <c r="Z747" s="15">
        <f>O747/$P747*100</f>
        <v>0</v>
      </c>
      <c r="AA747" s="63">
        <f>P747/$P747*100</f>
        <v>100</v>
      </c>
      <c r="AB747" s="6" t="s">
        <v>24</v>
      </c>
      <c r="AE747" s="6">
        <v>0</v>
      </c>
    </row>
    <row r="748" spans="1:31">
      <c r="A748" s="45" t="s">
        <v>312</v>
      </c>
      <c r="B748" s="28">
        <v>20</v>
      </c>
      <c r="C748" s="6" t="s">
        <v>23</v>
      </c>
      <c r="D748" s="6">
        <v>26</v>
      </c>
      <c r="E748" s="32">
        <v>0.43353009259259262</v>
      </c>
      <c r="F748" s="7">
        <v>13</v>
      </c>
      <c r="G748" s="6">
        <v>3</v>
      </c>
      <c r="H748" s="6">
        <v>19</v>
      </c>
      <c r="K748" s="6">
        <v>12</v>
      </c>
      <c r="N748" s="6">
        <v>3</v>
      </c>
      <c r="P748" s="13">
        <f>50-(L748)</f>
        <v>50</v>
      </c>
      <c r="Q748" s="16">
        <f>SUM(F748:O748)</f>
        <v>50</v>
      </c>
      <c r="R748" s="15">
        <f>F748/$P748*100</f>
        <v>26</v>
      </c>
      <c r="S748" s="15">
        <f>G748/$P748*100</f>
        <v>6</v>
      </c>
      <c r="T748" s="15">
        <f>H748/$P748*100</f>
        <v>38</v>
      </c>
      <c r="U748" s="15">
        <f>I748/$P748*100</f>
        <v>0</v>
      </c>
      <c r="V748" s="15">
        <f>J748/$P748*100</f>
        <v>0</v>
      </c>
      <c r="W748" s="15">
        <f>K748/$P748*100</f>
        <v>24</v>
      </c>
      <c r="X748" s="15">
        <f>M748/$P748*100</f>
        <v>0</v>
      </c>
      <c r="Y748" s="15">
        <f>N748/$P748*100</f>
        <v>6</v>
      </c>
      <c r="Z748" s="15">
        <f>O748/$P748*100</f>
        <v>0</v>
      </c>
      <c r="AA748" s="63">
        <f>P748/$P748*100</f>
        <v>100</v>
      </c>
      <c r="AB748" s="6" t="s">
        <v>24</v>
      </c>
      <c r="AE748" s="6">
        <v>0</v>
      </c>
    </row>
    <row r="749" spans="1:31">
      <c r="A749" s="45" t="s">
        <v>312</v>
      </c>
      <c r="B749" s="28">
        <v>20</v>
      </c>
      <c r="C749" s="6" t="s">
        <v>23</v>
      </c>
      <c r="D749" s="6">
        <v>27</v>
      </c>
      <c r="E749" s="32">
        <v>0.43910879629629629</v>
      </c>
      <c r="F749" s="7">
        <v>16</v>
      </c>
      <c r="H749" s="6">
        <v>12</v>
      </c>
      <c r="J749" s="6">
        <v>1</v>
      </c>
      <c r="K749" s="6">
        <v>16</v>
      </c>
      <c r="L749" s="6">
        <v>2</v>
      </c>
      <c r="N749" s="6">
        <v>3</v>
      </c>
      <c r="P749" s="13">
        <f>50-(L749)</f>
        <v>48</v>
      </c>
      <c r="Q749" s="16">
        <f>SUM(F749:O749)</f>
        <v>50</v>
      </c>
      <c r="R749" s="15">
        <f>F749/$P749*100</f>
        <v>33.333333333333329</v>
      </c>
      <c r="S749" s="15">
        <f>G749/$P749*100</f>
        <v>0</v>
      </c>
      <c r="T749" s="15">
        <f>H749/$P749*100</f>
        <v>25</v>
      </c>
      <c r="U749" s="15">
        <f>I749/$P749*100</f>
        <v>0</v>
      </c>
      <c r="V749" s="15">
        <f>J749/$P749*100</f>
        <v>2.083333333333333</v>
      </c>
      <c r="W749" s="15">
        <f>K749/$P749*100</f>
        <v>33.333333333333329</v>
      </c>
      <c r="X749" s="15">
        <f>M749/$P749*100</f>
        <v>0</v>
      </c>
      <c r="Y749" s="15">
        <f>N749/$P749*100</f>
        <v>6.25</v>
      </c>
      <c r="Z749" s="15">
        <f>O749/$P749*100</f>
        <v>0</v>
      </c>
      <c r="AA749" s="63">
        <f>P749/$P749*100</f>
        <v>100</v>
      </c>
      <c r="AB749" s="6" t="s">
        <v>24</v>
      </c>
      <c r="AE749" s="6">
        <v>0</v>
      </c>
    </row>
    <row r="750" spans="1:31">
      <c r="A750" s="45" t="s">
        <v>312</v>
      </c>
      <c r="B750" s="28">
        <v>20</v>
      </c>
      <c r="C750" s="6" t="s">
        <v>23</v>
      </c>
      <c r="D750" s="6">
        <v>28</v>
      </c>
      <c r="E750" s="32">
        <v>0.44545138888888891</v>
      </c>
      <c r="F750" s="7">
        <v>10</v>
      </c>
      <c r="H750" s="6">
        <v>6</v>
      </c>
      <c r="J750" s="6">
        <v>9</v>
      </c>
      <c r="K750" s="6">
        <v>21</v>
      </c>
      <c r="L750" s="6">
        <v>2</v>
      </c>
      <c r="N750" s="6">
        <v>2</v>
      </c>
      <c r="P750" s="13">
        <f>50-(L750)</f>
        <v>48</v>
      </c>
      <c r="Q750" s="16">
        <f>SUM(F750:O750)</f>
        <v>50</v>
      </c>
      <c r="R750" s="15">
        <f>F750/$P750*100</f>
        <v>20.833333333333336</v>
      </c>
      <c r="S750" s="15">
        <f>G750/$P750*100</f>
        <v>0</v>
      </c>
      <c r="T750" s="15">
        <f>H750/$P750*100</f>
        <v>12.5</v>
      </c>
      <c r="U750" s="15">
        <f>I750/$P750*100</f>
        <v>0</v>
      </c>
      <c r="V750" s="15">
        <f>J750/$P750*100</f>
        <v>18.75</v>
      </c>
      <c r="W750" s="15">
        <f>K750/$P750*100</f>
        <v>43.75</v>
      </c>
      <c r="X750" s="15">
        <f>M750/$P750*100</f>
        <v>0</v>
      </c>
      <c r="Y750" s="15">
        <f>N750/$P750*100</f>
        <v>4.1666666666666661</v>
      </c>
      <c r="Z750" s="15">
        <f>O750/$P750*100</f>
        <v>0</v>
      </c>
      <c r="AA750" s="63">
        <f>P750/$P750*100</f>
        <v>100</v>
      </c>
      <c r="AB750" s="6" t="s">
        <v>24</v>
      </c>
      <c r="AE750" s="6">
        <v>0</v>
      </c>
    </row>
    <row r="751" spans="1:31">
      <c r="A751" s="39" t="s">
        <v>312</v>
      </c>
      <c r="B751" s="27">
        <v>20</v>
      </c>
      <c r="C751" s="1" t="s">
        <v>23</v>
      </c>
      <c r="D751" s="1">
        <v>30</v>
      </c>
      <c r="E751" s="34">
        <v>0.45491898148148152</v>
      </c>
      <c r="F751" s="1">
        <v>21</v>
      </c>
      <c r="G751" s="1">
        <v>3</v>
      </c>
      <c r="H751" s="1">
        <v>7</v>
      </c>
      <c r="I751" s="1"/>
      <c r="J751" s="1">
        <v>9</v>
      </c>
      <c r="K751" s="1">
        <v>5</v>
      </c>
      <c r="L751" s="1"/>
      <c r="M751" s="1"/>
      <c r="N751" s="1">
        <v>5</v>
      </c>
      <c r="O751" s="1"/>
      <c r="P751" s="17">
        <f>50-(L751)</f>
        <v>50</v>
      </c>
      <c r="Q751" s="20">
        <f>SUM(F751:O751)</f>
        <v>50</v>
      </c>
      <c r="R751" s="19">
        <f>F751/$P751*100</f>
        <v>42</v>
      </c>
      <c r="S751" s="19">
        <f>G751/$P751*100</f>
        <v>6</v>
      </c>
      <c r="T751" s="19">
        <f>H751/$P751*100</f>
        <v>14.000000000000002</v>
      </c>
      <c r="U751" s="19">
        <f>I751/$P751*100</f>
        <v>0</v>
      </c>
      <c r="V751" s="19">
        <f>J751/$P751*100</f>
        <v>18</v>
      </c>
      <c r="W751" s="19">
        <f>K751/$P751*100</f>
        <v>10</v>
      </c>
      <c r="X751" s="19">
        <f>M751/$P751*100</f>
        <v>0</v>
      </c>
      <c r="Y751" s="19">
        <f>N751/$P751*100</f>
        <v>10</v>
      </c>
      <c r="Z751" s="19">
        <f>O751/$P751*100</f>
        <v>0</v>
      </c>
      <c r="AA751" s="64">
        <f>P751/$P751*100</f>
        <v>100</v>
      </c>
      <c r="AB751" s="1" t="s">
        <v>24</v>
      </c>
      <c r="AC751" s="51"/>
      <c r="AD751" s="57"/>
      <c r="AE751" s="6">
        <v>0</v>
      </c>
    </row>
  </sheetData>
  <sortState ref="A2:AD751">
    <sortCondition ref="AD2:AD751"/>
  </sortState>
  <printOptions gridLines="1" gridLinesSet="0"/>
  <pageMargins left="0.75" right="0.75" top="1" bottom="1" header="0.5" footer="0.5"/>
  <pageSetup orientation="portrait" verticalDpi="0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baseColWidth="10" defaultColWidth="8.7109375" defaultRowHeight="13" x14ac:dyDescent="0"/>
  <cols>
    <col min="2" max="2" width="132.5703125" style="66" customWidth="1"/>
  </cols>
  <sheetData>
    <row r="2" spans="1:2">
      <c r="A2">
        <v>1</v>
      </c>
      <c r="B2" s="66" t="s">
        <v>320</v>
      </c>
    </row>
    <row r="3" spans="1:2">
      <c r="A3">
        <v>2</v>
      </c>
      <c r="B3" s="66" t="s">
        <v>321</v>
      </c>
    </row>
    <row r="4" spans="1:2">
      <c r="A4">
        <v>3</v>
      </c>
      <c r="B4" s="66" t="s">
        <v>322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for SEASTARS</vt:lpstr>
      <vt:lpstr>OCNMS%covrawtemplate.xls</vt:lpstr>
      <vt:lpstr>2015 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Antrim</dc:creator>
  <cp:lastModifiedBy>Ole Shelton</cp:lastModifiedBy>
  <dcterms:created xsi:type="dcterms:W3CDTF">2000-01-26T18:07:38Z</dcterms:created>
  <dcterms:modified xsi:type="dcterms:W3CDTF">2017-03-03T20:39:35Z</dcterms:modified>
</cp:coreProperties>
</file>