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on.gallegosimon/Projects/eDNA-Hake/Data/"/>
    </mc:Choice>
  </mc:AlternateContent>
  <xr:revisionPtr revIDLastSave="0" documentId="13_ncr:1_{84000ECB-0746-C64F-B83B-387E2ED892B0}" xr6:coauthVersionLast="45" xr6:coauthVersionMax="45" xr10:uidLastSave="{00000000-0000-0000-0000-000000000000}"/>
  <bookViews>
    <workbookView xWindow="6920" yWindow="3840" windowWidth="17540" windowHeight="17440" activeTab="1" xr2:uid="{CFE0C6DC-582C-9849-A351-656D81DF17EE}"/>
  </bookViews>
  <sheets>
    <sheet name="Sheet1" sheetId="1" r:id="rId1"/>
    <sheet name="Origin" sheetId="2" r:id="rId2"/>
    <sheet name="Fillin_gaps" sheetId="3" r:id="rId3"/>
  </sheets>
  <definedNames>
    <definedName name="_xlnm._FilterDatabase" localSheetId="1" hidden="1">Origin!$A$1:$G$49</definedName>
    <definedName name="_xlnm._FilterDatabase" localSheetId="0" hidden="1">Sheet1!$B$1:$J$1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15" i="3"/>
  <c r="C3" i="3"/>
  <c r="C4" i="3"/>
  <c r="C5" i="3"/>
  <c r="C6" i="3"/>
  <c r="C7" i="3"/>
  <c r="C8" i="3"/>
  <c r="C9" i="3"/>
  <c r="C10" i="3"/>
  <c r="C11" i="3"/>
  <c r="C12" i="3"/>
  <c r="C13" i="3"/>
  <c r="C14" i="3"/>
  <c r="C2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" i="3"/>
  <c r="B4" i="3"/>
  <c r="B5" i="3"/>
  <c r="B6" i="3"/>
  <c r="B7" i="3"/>
  <c r="B8" i="3"/>
  <c r="B9" i="3"/>
  <c r="B10" i="3"/>
  <c r="B11" i="3"/>
  <c r="B12" i="3"/>
  <c r="B13" i="3"/>
  <c r="B14" i="3"/>
  <c r="B2" i="3"/>
  <c r="E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<sst xmlns="http://schemas.openxmlformats.org/spreadsheetml/2006/main" count="379" uniqueCount="126">
  <si>
    <t>Sample_name</t>
  </si>
  <si>
    <t>Well</t>
  </si>
  <si>
    <t>PrimerF</t>
  </si>
  <si>
    <t>PrimerR</t>
  </si>
  <si>
    <t>Locus</t>
  </si>
  <si>
    <t>i7_Index_Name:</t>
  </si>
  <si>
    <t>i5_Index_Name</t>
  </si>
  <si>
    <t>PCR_Rx_1</t>
  </si>
  <si>
    <t>Well_1</t>
  </si>
  <si>
    <t>Pcr_rx_2</t>
  </si>
  <si>
    <t>Well_2</t>
  </si>
  <si>
    <t>PCr_Rx_3</t>
  </si>
  <si>
    <t>Well_3</t>
  </si>
  <si>
    <t>A1</t>
  </si>
  <si>
    <t>C1</t>
  </si>
  <si>
    <t>D1</t>
  </si>
  <si>
    <t>F1</t>
  </si>
  <si>
    <t>A2</t>
  </si>
  <si>
    <t>F2</t>
  </si>
  <si>
    <t>G2</t>
  </si>
  <si>
    <t>H2</t>
  </si>
  <si>
    <t>A3</t>
  </si>
  <si>
    <t>B3</t>
  </si>
  <si>
    <t>D3</t>
  </si>
  <si>
    <t>E3</t>
  </si>
  <si>
    <t>F3</t>
  </si>
  <si>
    <t>G3</t>
  </si>
  <si>
    <t>H3</t>
  </si>
  <si>
    <t>A4</t>
  </si>
  <si>
    <t>B4</t>
  </si>
  <si>
    <t>D4</t>
  </si>
  <si>
    <t>F4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</si>
  <si>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</si>
  <si>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</si>
  <si>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</si>
  <si>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</si>
  <si>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</si>
  <si>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</si>
  <si>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</si>
  <si>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</si>
  <si>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</si>
  <si>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</si>
  <si>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</si>
  <si>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</si>
  <si>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</si>
  <si>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</si>
  <si>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</si>
  <si>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</si>
  <si>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GYAATCACTTGTCTTTTAAATGAAGACC</t>
  </si>
  <si>
    <t>GGATTGCGCTGTTATCCCTA</t>
  </si>
  <si>
    <t>16S_Prey</t>
  </si>
  <si>
    <t>58.1</t>
  </si>
  <si>
    <t>60.1</t>
  </si>
  <si>
    <t>61.1</t>
  </si>
  <si>
    <t>63.1</t>
  </si>
  <si>
    <t>70.1</t>
  </si>
  <si>
    <t>83.1</t>
  </si>
  <si>
    <t>282.1</t>
  </si>
  <si>
    <t>283.1</t>
  </si>
  <si>
    <t>284.1</t>
  </si>
  <si>
    <t>285.1</t>
  </si>
  <si>
    <t>287.1</t>
  </si>
  <si>
    <t>318.1</t>
  </si>
  <si>
    <t>319.1</t>
  </si>
  <si>
    <t>320.1</t>
  </si>
  <si>
    <t>321.1</t>
  </si>
  <si>
    <t>342.1</t>
  </si>
  <si>
    <t>343.1</t>
  </si>
  <si>
    <t>345.1</t>
  </si>
  <si>
    <t>457.1</t>
  </si>
  <si>
    <t>460.1</t>
  </si>
  <si>
    <t>461.1</t>
  </si>
  <si>
    <t>462.1</t>
  </si>
  <si>
    <t>463.1</t>
  </si>
  <si>
    <t>486.1</t>
  </si>
  <si>
    <t>487.1</t>
  </si>
  <si>
    <t>488.1</t>
  </si>
  <si>
    <t>489.1</t>
  </si>
  <si>
    <t>510.1</t>
  </si>
  <si>
    <t>511.1</t>
  </si>
  <si>
    <t>512.1</t>
  </si>
  <si>
    <t>513.1</t>
  </si>
  <si>
    <t>779.1</t>
  </si>
  <si>
    <t>780.1</t>
  </si>
  <si>
    <t>781.1</t>
  </si>
  <si>
    <t>782.1</t>
  </si>
  <si>
    <t>Column</t>
  </si>
  <si>
    <t>Row</t>
  </si>
  <si>
    <t>A</t>
  </si>
  <si>
    <t>B</t>
  </si>
  <si>
    <t>C</t>
  </si>
  <si>
    <t>D</t>
  </si>
  <si>
    <t>E</t>
  </si>
  <si>
    <t>F</t>
  </si>
  <si>
    <t>G</t>
  </si>
  <si>
    <t>H</t>
  </si>
  <si>
    <t>N707</t>
  </si>
  <si>
    <t>N708</t>
  </si>
  <si>
    <t>N709</t>
  </si>
  <si>
    <t>N710</t>
  </si>
  <si>
    <t>N711</t>
  </si>
  <si>
    <t>Tilapia.1</t>
  </si>
  <si>
    <t>Sample_number</t>
  </si>
  <si>
    <t>N501</t>
  </si>
  <si>
    <t>N502</t>
  </si>
  <si>
    <t>N503</t>
  </si>
  <si>
    <t>N504</t>
  </si>
  <si>
    <t>N505</t>
  </si>
  <si>
    <t>N506</t>
  </si>
  <si>
    <t>N507</t>
  </si>
  <si>
    <t>N508</t>
  </si>
  <si>
    <t>Position_on_plate</t>
  </si>
  <si>
    <t>Position_in_Sample_palte</t>
  </si>
  <si>
    <t>B1</t>
  </si>
  <si>
    <t>E1</t>
  </si>
  <si>
    <t>G1</t>
  </si>
  <si>
    <t>H1</t>
  </si>
  <si>
    <t>B2</t>
  </si>
  <si>
    <t>C2</t>
  </si>
  <si>
    <t>D2</t>
  </si>
  <si>
    <t>E2</t>
  </si>
  <si>
    <t>C3</t>
  </si>
  <si>
    <t>C4</t>
  </si>
  <si>
    <t>E4</t>
  </si>
  <si>
    <t>G4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</si>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</sst>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39DB-A60E-3649-A409-1356BADC0B08}">
  <dimension ref="A1:J37"/>
  <sheetViews>
    <sheetView workbookViewId="0">
      <selection activeCell="K12" sqref="K12"/>
    </sheetView>
  </sheetViews>
  <sheetFormatPr baseColWidth="10" defaultRowHeight="16" x14ac:dyDescent="0.2"/>
  <sheetData>
    <row r="1" spans="1:10" x14ac:dyDescent="0.2">
      <c r="A1" t="s">
        <v>102</v>
      </c>
      <c r="B1" t="s">
        <v>0</v>
      </c>
      <c r="C1" t="s">
        <v>87</v>
      </c>
      <c r="D1" t="s">
        <v>86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">
      <c r="A2">
        <v>1</v>
      </c>
      <c r="B2" t="s">
        <v>51</v>
      </c>
      <c r="C2" t="s">
        <v>88</v>
      </c>
      <c r="D2">
        <v>1</v>
      </c>
      <c r="E2" t="str">
        <f>CONCATENATE(C2,D2)</f>
        <v>A1</v>
      </c>
      <c r="F2" t="s">
        <v>48</v>
      </c>
      <c r="G2" t="s">
        <v>49</v>
      </c>
      <c r="H2" t="s">
        <v>50</v>
      </c>
      <c r="I2" t="s">
        <v>96</v>
      </c>
      <c r="J2" t="s">
        <v>103</v>
      </c>
    </row>
    <row r="3" spans="1:10" x14ac:dyDescent="0.2">
      <c r="A3">
        <v>2</v>
      </c>
      <c r="B3" t="s">
        <v>52</v>
      </c>
      <c r="C3" t="s">
        <v>89</v>
      </c>
      <c r="D3">
        <v>1</v>
      </c>
      <c r="E3" t="str">
        <f>CONCATENATE(C3,D3)</f>
        <v>B1</v>
      </c>
      <c r="F3" t="s">
        <v>48</v>
      </c>
      <c r="G3" t="s">
        <v>49</v>
      </c>
      <c r="H3" t="s">
        <v>50</v>
      </c>
      <c r="I3" t="s">
        <v>96</v>
      </c>
      <c r="J3" t="s">
        <v>104</v>
      </c>
    </row>
    <row r="4" spans="1:10" x14ac:dyDescent="0.2">
      <c r="A4">
        <v>3</v>
      </c>
      <c r="B4" t="s">
        <v>53</v>
      </c>
      <c r="C4" t="s">
        <v>90</v>
      </c>
      <c r="D4">
        <v>1</v>
      </c>
      <c r="E4" t="str">
        <f>CONCATENATE(C4,D4)</f>
        <v>C1</v>
      </c>
      <c r="F4" t="s">
        <v>48</v>
      </c>
      <c r="G4" t="s">
        <v>49</v>
      </c>
      <c r="H4" t="s">
        <v>50</v>
      </c>
      <c r="I4" t="s">
        <v>96</v>
      </c>
      <c r="J4" t="s">
        <v>105</v>
      </c>
    </row>
    <row r="5" spans="1:10" x14ac:dyDescent="0.2">
      <c r="A5">
        <v>4</v>
      </c>
      <c r="B5" t="s">
        <v>54</v>
      </c>
      <c r="C5" t="s">
        <v>91</v>
      </c>
      <c r="D5">
        <v>1</v>
      </c>
      <c r="E5" t="str">
        <f>CONCATENATE(C5,D5)</f>
        <v>D1</v>
      </c>
      <c r="F5" t="s">
        <v>48</v>
      </c>
      <c r="G5" t="s">
        <v>49</v>
      </c>
      <c r="H5" t="s">
        <v>50</v>
      </c>
      <c r="I5" t="s">
        <v>96</v>
      </c>
      <c r="J5" t="s">
        <v>106</v>
      </c>
    </row>
    <row r="6" spans="1:10" x14ac:dyDescent="0.2">
      <c r="A6">
        <v>5</v>
      </c>
      <c r="B6" t="s">
        <v>55</v>
      </c>
      <c r="C6" t="s">
        <v>92</v>
      </c>
      <c r="D6">
        <v>1</v>
      </c>
      <c r="E6" t="str">
        <f>CONCATENATE(C6,D6)</f>
        <v>E1</v>
      </c>
      <c r="F6" t="s">
        <v>48</v>
      </c>
      <c r="G6" t="s">
        <v>49</v>
      </c>
      <c r="H6" t="s">
        <v>50</v>
      </c>
      <c r="I6" t="s">
        <v>96</v>
      </c>
      <c r="J6" t="s">
        <v>107</v>
      </c>
    </row>
    <row r="7" spans="1:10" x14ac:dyDescent="0.2">
      <c r="A7">
        <v>6</v>
      </c>
      <c r="B7" t="s">
        <v>56</v>
      </c>
      <c r="C7" t="s">
        <v>93</v>
      </c>
      <c r="D7">
        <v>1</v>
      </c>
      <c r="E7" t="str">
        <f>CONCATENATE(C7,D7)</f>
        <v>F1</v>
      </c>
      <c r="F7" t="s">
        <v>48</v>
      </c>
      <c r="G7" t="s">
        <v>49</v>
      </c>
      <c r="H7" t="s">
        <v>50</v>
      </c>
      <c r="I7" t="s">
        <v>96</v>
      </c>
      <c r="J7" t="s">
        <v>108</v>
      </c>
    </row>
    <row r="8" spans="1:10" x14ac:dyDescent="0.2">
      <c r="A8">
        <v>7</v>
      </c>
      <c r="B8" t="s">
        <v>57</v>
      </c>
      <c r="C8" t="s">
        <v>94</v>
      </c>
      <c r="D8">
        <v>1</v>
      </c>
      <c r="E8" t="str">
        <f>CONCATENATE(C8,D8)</f>
        <v>G1</v>
      </c>
      <c r="F8" t="s">
        <v>48</v>
      </c>
      <c r="G8" t="s">
        <v>49</v>
      </c>
      <c r="H8" t="s">
        <v>50</v>
      </c>
      <c r="I8" t="s">
        <v>96</v>
      </c>
      <c r="J8" t="s">
        <v>109</v>
      </c>
    </row>
    <row r="9" spans="1:10" x14ac:dyDescent="0.2">
      <c r="A9">
        <v>8</v>
      </c>
      <c r="B9" t="s">
        <v>58</v>
      </c>
      <c r="C9" t="s">
        <v>95</v>
      </c>
      <c r="D9">
        <v>1</v>
      </c>
      <c r="E9" t="str">
        <f>CONCATENATE(C9,D9)</f>
        <v>H1</v>
      </c>
      <c r="F9" t="s">
        <v>48</v>
      </c>
      <c r="G9" t="s">
        <v>49</v>
      </c>
      <c r="H9" t="s">
        <v>50</v>
      </c>
      <c r="I9" t="s">
        <v>96</v>
      </c>
      <c r="J9" t="s">
        <v>110</v>
      </c>
    </row>
    <row r="10" spans="1:10" x14ac:dyDescent="0.2">
      <c r="A10">
        <v>9</v>
      </c>
      <c r="B10" t="s">
        <v>59</v>
      </c>
      <c r="C10" t="s">
        <v>88</v>
      </c>
      <c r="D10">
        <v>2</v>
      </c>
      <c r="E10" t="str">
        <f>CONCATENATE(C10,D10)</f>
        <v>A2</v>
      </c>
      <c r="F10" t="s">
        <v>48</v>
      </c>
      <c r="G10" t="s">
        <v>49</v>
      </c>
      <c r="H10" t="s">
        <v>50</v>
      </c>
      <c r="I10" t="s">
        <v>97</v>
      </c>
      <c r="J10" t="s">
        <v>103</v>
      </c>
    </row>
    <row r="11" spans="1:10" x14ac:dyDescent="0.2">
      <c r="A11">
        <v>10</v>
      </c>
      <c r="B11" t="s">
        <v>60</v>
      </c>
      <c r="C11" t="s">
        <v>89</v>
      </c>
      <c r="D11">
        <v>2</v>
      </c>
      <c r="E11" t="str">
        <f>CONCATENATE(C11,D11)</f>
        <v>B2</v>
      </c>
      <c r="F11" t="s">
        <v>48</v>
      </c>
      <c r="G11" t="s">
        <v>49</v>
      </c>
      <c r="H11" t="s">
        <v>50</v>
      </c>
      <c r="I11" t="s">
        <v>97</v>
      </c>
      <c r="J11" t="s">
        <v>104</v>
      </c>
    </row>
    <row r="12" spans="1:10" x14ac:dyDescent="0.2">
      <c r="A12">
        <v>11</v>
      </c>
      <c r="B12" t="s">
        <v>61</v>
      </c>
      <c r="C12" t="s">
        <v>90</v>
      </c>
      <c r="D12">
        <v>2</v>
      </c>
      <c r="E12" t="str">
        <f>CONCATENATE(C12,D12)</f>
        <v>C2</v>
      </c>
      <c r="F12" t="s">
        <v>48</v>
      </c>
      <c r="G12" t="s">
        <v>49</v>
      </c>
      <c r="H12" t="s">
        <v>50</v>
      </c>
      <c r="I12" t="s">
        <v>97</v>
      </c>
      <c r="J12" t="s">
        <v>105</v>
      </c>
    </row>
    <row r="13" spans="1:10" x14ac:dyDescent="0.2">
      <c r="A13">
        <v>12</v>
      </c>
      <c r="B13" t="s">
        <v>62</v>
      </c>
      <c r="C13" t="s">
        <v>91</v>
      </c>
      <c r="D13">
        <v>2</v>
      </c>
      <c r="E13" t="str">
        <f>CONCATENATE(C13,D13)</f>
        <v>D2</v>
      </c>
      <c r="F13" t="s">
        <v>48</v>
      </c>
      <c r="G13" t="s">
        <v>49</v>
      </c>
      <c r="H13" t="s">
        <v>50</v>
      </c>
      <c r="I13" t="s">
        <v>97</v>
      </c>
      <c r="J13" t="s">
        <v>106</v>
      </c>
    </row>
    <row r="14" spans="1:10" x14ac:dyDescent="0.2">
      <c r="A14">
        <v>13</v>
      </c>
      <c r="B14" t="s">
        <v>63</v>
      </c>
      <c r="C14" t="s">
        <v>92</v>
      </c>
      <c r="D14">
        <v>2</v>
      </c>
      <c r="E14" t="str">
        <f>CONCATENATE(C14,D14)</f>
        <v>E2</v>
      </c>
      <c r="F14" t="s">
        <v>48</v>
      </c>
      <c r="G14" t="s">
        <v>49</v>
      </c>
      <c r="H14" t="s">
        <v>50</v>
      </c>
      <c r="I14" t="s">
        <v>97</v>
      </c>
      <c r="J14" t="s">
        <v>107</v>
      </c>
    </row>
    <row r="15" spans="1:10" x14ac:dyDescent="0.2">
      <c r="A15">
        <v>14</v>
      </c>
      <c r="B15" t="s">
        <v>64</v>
      </c>
      <c r="C15" t="s">
        <v>93</v>
      </c>
      <c r="D15">
        <v>2</v>
      </c>
      <c r="E15" t="str">
        <f>CONCATENATE(C15,D15)</f>
        <v>F2</v>
      </c>
      <c r="F15" t="s">
        <v>48</v>
      </c>
      <c r="G15" t="s">
        <v>49</v>
      </c>
      <c r="H15" t="s">
        <v>50</v>
      </c>
      <c r="I15" t="s">
        <v>97</v>
      </c>
      <c r="J15" t="s">
        <v>108</v>
      </c>
    </row>
    <row r="16" spans="1:10" x14ac:dyDescent="0.2">
      <c r="A16">
        <v>15</v>
      </c>
      <c r="B16" t="s">
        <v>65</v>
      </c>
      <c r="C16" t="s">
        <v>94</v>
      </c>
      <c r="D16">
        <v>2</v>
      </c>
      <c r="E16" t="str">
        <f>CONCATENATE(C16,D16)</f>
        <v>G2</v>
      </c>
      <c r="F16" t="s">
        <v>48</v>
      </c>
      <c r="G16" t="s">
        <v>49</v>
      </c>
      <c r="H16" t="s">
        <v>50</v>
      </c>
      <c r="I16" t="s">
        <v>97</v>
      </c>
      <c r="J16" t="s">
        <v>109</v>
      </c>
    </row>
    <row r="17" spans="1:10" x14ac:dyDescent="0.2">
      <c r="A17">
        <v>16</v>
      </c>
      <c r="B17" t="s">
        <v>66</v>
      </c>
      <c r="C17" t="s">
        <v>95</v>
      </c>
      <c r="D17">
        <v>2</v>
      </c>
      <c r="E17" t="str">
        <f>CONCATENATE(C17,D17)</f>
        <v>H2</v>
      </c>
      <c r="F17" t="s">
        <v>48</v>
      </c>
      <c r="G17" t="s">
        <v>49</v>
      </c>
      <c r="H17" t="s">
        <v>50</v>
      </c>
      <c r="I17" t="s">
        <v>97</v>
      </c>
      <c r="J17" t="s">
        <v>110</v>
      </c>
    </row>
    <row r="18" spans="1:10" x14ac:dyDescent="0.2">
      <c r="A18">
        <v>17</v>
      </c>
      <c r="B18" t="s">
        <v>67</v>
      </c>
      <c r="C18" t="s">
        <v>88</v>
      </c>
      <c r="D18">
        <v>3</v>
      </c>
      <c r="E18" t="str">
        <f>CONCATENATE(C18,D18)</f>
        <v>A3</v>
      </c>
      <c r="F18" t="s">
        <v>48</v>
      </c>
      <c r="G18" t="s">
        <v>49</v>
      </c>
      <c r="H18" t="s">
        <v>50</v>
      </c>
      <c r="I18" t="s">
        <v>98</v>
      </c>
      <c r="J18" t="s">
        <v>103</v>
      </c>
    </row>
    <row r="19" spans="1:10" x14ac:dyDescent="0.2">
      <c r="A19">
        <v>18</v>
      </c>
      <c r="B19" t="s">
        <v>68</v>
      </c>
      <c r="C19" t="s">
        <v>89</v>
      </c>
      <c r="D19">
        <v>3</v>
      </c>
      <c r="E19" t="str">
        <f>CONCATENATE(C19,D19)</f>
        <v>B3</v>
      </c>
      <c r="F19" t="s">
        <v>48</v>
      </c>
      <c r="G19" t="s">
        <v>49</v>
      </c>
      <c r="H19" t="s">
        <v>50</v>
      </c>
      <c r="I19" t="s">
        <v>98</v>
      </c>
      <c r="J19" t="s">
        <v>104</v>
      </c>
    </row>
    <row r="20" spans="1:10" x14ac:dyDescent="0.2">
      <c r="A20">
        <v>19</v>
      </c>
      <c r="B20" t="s">
        <v>69</v>
      </c>
      <c r="C20" t="s">
        <v>90</v>
      </c>
      <c r="D20">
        <v>3</v>
      </c>
      <c r="E20" t="str">
        <f>CONCATENATE(C20,D20)</f>
        <v>C3</v>
      </c>
      <c r="F20" t="s">
        <v>48</v>
      </c>
      <c r="G20" t="s">
        <v>49</v>
      </c>
      <c r="H20" t="s">
        <v>50</v>
      </c>
      <c r="I20" t="s">
        <v>98</v>
      </c>
      <c r="J20" t="s">
        <v>105</v>
      </c>
    </row>
    <row r="21" spans="1:10" x14ac:dyDescent="0.2">
      <c r="A21">
        <v>20</v>
      </c>
      <c r="B21" t="s">
        <v>70</v>
      </c>
      <c r="C21" t="s">
        <v>91</v>
      </c>
      <c r="D21">
        <v>3</v>
      </c>
      <c r="E21" t="str">
        <f>CONCATENATE(C21,D21)</f>
        <v>D3</v>
      </c>
      <c r="F21" t="s">
        <v>48</v>
      </c>
      <c r="G21" t="s">
        <v>49</v>
      </c>
      <c r="H21" t="s">
        <v>50</v>
      </c>
      <c r="I21" t="s">
        <v>98</v>
      </c>
      <c r="J21" t="s">
        <v>106</v>
      </c>
    </row>
    <row r="22" spans="1:10" x14ac:dyDescent="0.2">
      <c r="A22">
        <v>21</v>
      </c>
      <c r="B22" t="s">
        <v>71</v>
      </c>
      <c r="C22" t="s">
        <v>92</v>
      </c>
      <c r="D22">
        <v>3</v>
      </c>
      <c r="E22" t="str">
        <f>CONCATENATE(C22,D22)</f>
        <v>E3</v>
      </c>
      <c r="F22" t="s">
        <v>48</v>
      </c>
      <c r="G22" t="s">
        <v>49</v>
      </c>
      <c r="H22" t="s">
        <v>50</v>
      </c>
      <c r="I22" t="s">
        <v>98</v>
      </c>
      <c r="J22" t="s">
        <v>107</v>
      </c>
    </row>
    <row r="23" spans="1:10" x14ac:dyDescent="0.2">
      <c r="A23">
        <v>22</v>
      </c>
      <c r="B23" t="s">
        <v>72</v>
      </c>
      <c r="C23" t="s">
        <v>93</v>
      </c>
      <c r="D23">
        <v>3</v>
      </c>
      <c r="E23" t="str">
        <f>CONCATENATE(C23,D23)</f>
        <v>F3</v>
      </c>
      <c r="F23" t="s">
        <v>48</v>
      </c>
      <c r="G23" t="s">
        <v>49</v>
      </c>
      <c r="H23" t="s">
        <v>50</v>
      </c>
      <c r="I23" t="s">
        <v>98</v>
      </c>
      <c r="J23" t="s">
        <v>108</v>
      </c>
    </row>
    <row r="24" spans="1:10" x14ac:dyDescent="0.2">
      <c r="A24">
        <v>23</v>
      </c>
      <c r="B24" t="s">
        <v>73</v>
      </c>
      <c r="C24" t="s">
        <v>94</v>
      </c>
      <c r="D24">
        <v>3</v>
      </c>
      <c r="E24" t="str">
        <f>CONCATENATE(C24,D24)</f>
        <v>G3</v>
      </c>
      <c r="F24" t="s">
        <v>48</v>
      </c>
      <c r="G24" t="s">
        <v>49</v>
      </c>
      <c r="H24" t="s">
        <v>50</v>
      </c>
      <c r="I24" t="s">
        <v>98</v>
      </c>
      <c r="J24" t="s">
        <v>109</v>
      </c>
    </row>
    <row r="25" spans="1:10" x14ac:dyDescent="0.2">
      <c r="A25">
        <v>24</v>
      </c>
      <c r="B25" t="s">
        <v>74</v>
      </c>
      <c r="C25" t="s">
        <v>95</v>
      </c>
      <c r="D25">
        <v>3</v>
      </c>
      <c r="E25" t="str">
        <f>CONCATENATE(C25,D25)</f>
        <v>H3</v>
      </c>
      <c r="F25" t="s">
        <v>48</v>
      </c>
      <c r="G25" t="s">
        <v>49</v>
      </c>
      <c r="H25" t="s">
        <v>50</v>
      </c>
      <c r="I25" t="s">
        <v>98</v>
      </c>
      <c r="J25" t="s">
        <v>110</v>
      </c>
    </row>
    <row r="26" spans="1:10" x14ac:dyDescent="0.2">
      <c r="A26">
        <v>25</v>
      </c>
      <c r="B26" t="s">
        <v>75</v>
      </c>
      <c r="C26" t="s">
        <v>88</v>
      </c>
      <c r="D26">
        <v>4</v>
      </c>
      <c r="E26" t="str">
        <f>CONCATENATE(C26,D26)</f>
        <v>A4</v>
      </c>
      <c r="F26" t="s">
        <v>48</v>
      </c>
      <c r="G26" t="s">
        <v>49</v>
      </c>
      <c r="H26" t="s">
        <v>50</v>
      </c>
      <c r="I26" t="s">
        <v>99</v>
      </c>
      <c r="J26" t="s">
        <v>103</v>
      </c>
    </row>
    <row r="27" spans="1:10" x14ac:dyDescent="0.2">
      <c r="A27">
        <v>26</v>
      </c>
      <c r="B27" t="s">
        <v>76</v>
      </c>
      <c r="C27" t="s">
        <v>89</v>
      </c>
      <c r="D27">
        <v>4</v>
      </c>
      <c r="E27" t="str">
        <f>CONCATENATE(C27,D27)</f>
        <v>B4</v>
      </c>
      <c r="F27" t="s">
        <v>48</v>
      </c>
      <c r="G27" t="s">
        <v>49</v>
      </c>
      <c r="H27" t="s">
        <v>50</v>
      </c>
      <c r="I27" t="s">
        <v>99</v>
      </c>
      <c r="J27" t="s">
        <v>104</v>
      </c>
    </row>
    <row r="28" spans="1:10" x14ac:dyDescent="0.2">
      <c r="A28">
        <v>27</v>
      </c>
      <c r="B28" t="s">
        <v>77</v>
      </c>
      <c r="C28" t="s">
        <v>90</v>
      </c>
      <c r="D28">
        <v>4</v>
      </c>
      <c r="E28" t="str">
        <f>CONCATENATE(C28,D28)</f>
        <v>C4</v>
      </c>
      <c r="F28" t="s">
        <v>48</v>
      </c>
      <c r="G28" t="s">
        <v>49</v>
      </c>
      <c r="H28" t="s">
        <v>50</v>
      </c>
      <c r="I28" t="s">
        <v>99</v>
      </c>
      <c r="J28" t="s">
        <v>105</v>
      </c>
    </row>
    <row r="29" spans="1:10" x14ac:dyDescent="0.2">
      <c r="A29">
        <v>28</v>
      </c>
      <c r="B29" t="s">
        <v>78</v>
      </c>
      <c r="C29" t="s">
        <v>91</v>
      </c>
      <c r="D29">
        <v>4</v>
      </c>
      <c r="E29" t="str">
        <f>CONCATENATE(C29,D29)</f>
        <v>D4</v>
      </c>
      <c r="F29" t="s">
        <v>48</v>
      </c>
      <c r="G29" t="s">
        <v>49</v>
      </c>
      <c r="H29" t="s">
        <v>50</v>
      </c>
      <c r="I29" t="s">
        <v>99</v>
      </c>
      <c r="J29" t="s">
        <v>106</v>
      </c>
    </row>
    <row r="30" spans="1:10" x14ac:dyDescent="0.2">
      <c r="A30">
        <v>29</v>
      </c>
      <c r="B30" t="s">
        <v>79</v>
      </c>
      <c r="C30" t="s">
        <v>92</v>
      </c>
      <c r="D30">
        <v>4</v>
      </c>
      <c r="E30" t="str">
        <f>CONCATENATE(C30,D30)</f>
        <v>E4</v>
      </c>
      <c r="F30" t="s">
        <v>48</v>
      </c>
      <c r="G30" t="s">
        <v>49</v>
      </c>
      <c r="H30" t="s">
        <v>50</v>
      </c>
      <c r="I30" t="s">
        <v>99</v>
      </c>
      <c r="J30" t="s">
        <v>107</v>
      </c>
    </row>
    <row r="31" spans="1:10" x14ac:dyDescent="0.2">
      <c r="A31">
        <v>30</v>
      </c>
      <c r="B31" t="s">
        <v>80</v>
      </c>
      <c r="C31" t="s">
        <v>93</v>
      </c>
      <c r="D31">
        <v>4</v>
      </c>
      <c r="E31" t="str">
        <f>CONCATENATE(C31,D31)</f>
        <v>F4</v>
      </c>
      <c r="F31" t="s">
        <v>48</v>
      </c>
      <c r="G31" t="s">
        <v>49</v>
      </c>
      <c r="H31" t="s">
        <v>50</v>
      </c>
      <c r="I31" t="s">
        <v>99</v>
      </c>
      <c r="J31" t="s">
        <v>108</v>
      </c>
    </row>
    <row r="32" spans="1:10" x14ac:dyDescent="0.2">
      <c r="A32">
        <v>31</v>
      </c>
      <c r="B32" t="s">
        <v>81</v>
      </c>
      <c r="C32" t="s">
        <v>94</v>
      </c>
      <c r="D32">
        <v>4</v>
      </c>
      <c r="E32" t="str">
        <f>CONCATENATE(C32,D32)</f>
        <v>G4</v>
      </c>
      <c r="F32" t="s">
        <v>48</v>
      </c>
      <c r="G32" t="s">
        <v>49</v>
      </c>
      <c r="H32" t="s">
        <v>50</v>
      </c>
      <c r="I32" t="s">
        <v>99</v>
      </c>
      <c r="J32" t="s">
        <v>109</v>
      </c>
    </row>
    <row r="33" spans="1:10" x14ac:dyDescent="0.2">
      <c r="A33">
        <v>32</v>
      </c>
      <c r="B33" t="s">
        <v>82</v>
      </c>
      <c r="C33" t="s">
        <v>95</v>
      </c>
      <c r="D33">
        <v>4</v>
      </c>
      <c r="E33" t="str">
        <f>CONCATENATE(C33,D33)</f>
        <v>H4</v>
      </c>
      <c r="F33" t="s">
        <v>48</v>
      </c>
      <c r="G33" t="s">
        <v>49</v>
      </c>
      <c r="H33" t="s">
        <v>50</v>
      </c>
      <c r="I33" t="s">
        <v>99</v>
      </c>
      <c r="J33" t="s">
        <v>110</v>
      </c>
    </row>
    <row r="34" spans="1:10" x14ac:dyDescent="0.2">
      <c r="A34">
        <v>33</v>
      </c>
      <c r="B34" t="s">
        <v>83</v>
      </c>
      <c r="C34" t="s">
        <v>88</v>
      </c>
      <c r="D34">
        <v>5</v>
      </c>
      <c r="E34" t="str">
        <f>CONCATENATE(C34,D34)</f>
        <v>A5</v>
      </c>
      <c r="F34" t="s">
        <v>48</v>
      </c>
      <c r="G34" t="s">
        <v>49</v>
      </c>
      <c r="H34" t="s">
        <v>50</v>
      </c>
      <c r="I34" t="s">
        <v>100</v>
      </c>
      <c r="J34" t="s">
        <v>103</v>
      </c>
    </row>
    <row r="35" spans="1:10" x14ac:dyDescent="0.2">
      <c r="A35">
        <v>34</v>
      </c>
      <c r="B35" t="s">
        <v>84</v>
      </c>
      <c r="C35" t="s">
        <v>89</v>
      </c>
      <c r="D35">
        <v>5</v>
      </c>
      <c r="E35" t="str">
        <f>CONCATENATE(C35,D35)</f>
        <v>B5</v>
      </c>
      <c r="F35" t="s">
        <v>48</v>
      </c>
      <c r="G35" t="s">
        <v>49</v>
      </c>
      <c r="H35" t="s">
        <v>50</v>
      </c>
      <c r="I35" t="s">
        <v>100</v>
      </c>
      <c r="J35" t="s">
        <v>104</v>
      </c>
    </row>
    <row r="36" spans="1:10" x14ac:dyDescent="0.2">
      <c r="A36">
        <v>35</v>
      </c>
      <c r="B36" t="s">
        <v>85</v>
      </c>
      <c r="C36" t="s">
        <v>90</v>
      </c>
      <c r="D36">
        <v>5</v>
      </c>
      <c r="E36" t="str">
        <f>CONCATENATE(C36,D36)</f>
        <v>C5</v>
      </c>
      <c r="F36" t="s">
        <v>48</v>
      </c>
      <c r="G36" t="s">
        <v>49</v>
      </c>
      <c r="H36" t="s">
        <v>50</v>
      </c>
      <c r="I36" t="s">
        <v>100</v>
      </c>
      <c r="J36" t="s">
        <v>105</v>
      </c>
    </row>
    <row r="37" spans="1:10" x14ac:dyDescent="0.2">
      <c r="A37">
        <v>36</v>
      </c>
      <c r="B37" t="s">
        <v>101</v>
      </c>
      <c r="C37" t="s">
        <v>91</v>
      </c>
      <c r="D37">
        <v>5</v>
      </c>
      <c r="E37" t="str">
        <f>CONCATENATE(C37,D37)</f>
        <v>D5</v>
      </c>
      <c r="F37" t="s">
        <v>48</v>
      </c>
      <c r="G37" t="s">
        <v>49</v>
      </c>
      <c r="H37" t="s">
        <v>50</v>
      </c>
      <c r="I37" t="s">
        <v>100</v>
      </c>
      <c r="J37" t="s">
        <v>106</v>
      </c>
    </row>
  </sheetData>
  <autoFilter ref="B1:J1" xr:uid="{C6829E57-68A4-A441-91C5-52E45081B527}">
    <sortState xmlns:xlrd2="http://schemas.microsoft.com/office/spreadsheetml/2017/richdata2" ref="B2:J37">
      <sortCondition ref="D1:D3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5501-412F-5745-A6B9-0B8330D6C035}">
  <sheetPr filterMode="1"/>
  <dimension ref="A1:H49"/>
  <sheetViews>
    <sheetView tabSelected="1" workbookViewId="0">
      <selection activeCell="C10" sqref="C10"/>
    </sheetView>
  </sheetViews>
  <sheetFormatPr baseColWidth="10" defaultRowHeight="16" x14ac:dyDescent="0.2"/>
  <cols>
    <col min="1" max="1" width="13" bestFit="1" customWidth="1"/>
  </cols>
  <sheetData>
    <row r="1" spans="1:8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112</v>
      </c>
    </row>
    <row r="2" spans="1:8" hidden="1" x14ac:dyDescent="0.2">
      <c r="A2">
        <v>58</v>
      </c>
      <c r="C2" t="s">
        <v>13</v>
      </c>
      <c r="E2" t="s">
        <v>13</v>
      </c>
      <c r="H2" t="s">
        <v>13</v>
      </c>
    </row>
    <row r="3" spans="1:8" x14ac:dyDescent="0.2">
      <c r="A3">
        <v>59</v>
      </c>
      <c r="H3" t="s">
        <v>113</v>
      </c>
    </row>
    <row r="4" spans="1:8" hidden="1" x14ac:dyDescent="0.2">
      <c r="A4">
        <v>60</v>
      </c>
      <c r="C4" t="s">
        <v>14</v>
      </c>
      <c r="E4" t="s">
        <v>14</v>
      </c>
      <c r="H4" t="s">
        <v>14</v>
      </c>
    </row>
    <row r="5" spans="1:8" hidden="1" x14ac:dyDescent="0.2">
      <c r="A5">
        <v>61</v>
      </c>
      <c r="C5" t="s">
        <v>15</v>
      </c>
      <c r="E5" t="s">
        <v>15</v>
      </c>
      <c r="H5" t="s">
        <v>15</v>
      </c>
    </row>
    <row r="6" spans="1:8" x14ac:dyDescent="0.2">
      <c r="A6">
        <v>62</v>
      </c>
      <c r="H6" t="s">
        <v>114</v>
      </c>
    </row>
    <row r="7" spans="1:8" hidden="1" x14ac:dyDescent="0.2">
      <c r="A7">
        <v>63</v>
      </c>
      <c r="C7" t="s">
        <v>16</v>
      </c>
      <c r="E7" t="s">
        <v>16</v>
      </c>
      <c r="H7" t="s">
        <v>16</v>
      </c>
    </row>
    <row r="8" spans="1:8" x14ac:dyDescent="0.2">
      <c r="A8">
        <v>68</v>
      </c>
      <c r="H8" t="s">
        <v>115</v>
      </c>
    </row>
    <row r="9" spans="1:8" x14ac:dyDescent="0.2">
      <c r="A9">
        <v>69</v>
      </c>
      <c r="H9" t="s">
        <v>116</v>
      </c>
    </row>
    <row r="10" spans="1:8" x14ac:dyDescent="0.2">
      <c r="A10">
        <v>70</v>
      </c>
      <c r="C10" t="s">
        <v>17</v>
      </c>
      <c r="H10" t="s">
        <v>17</v>
      </c>
    </row>
    <row r="11" spans="1:8" x14ac:dyDescent="0.2">
      <c r="A11">
        <v>71</v>
      </c>
      <c r="H11" t="s">
        <v>117</v>
      </c>
    </row>
    <row r="12" spans="1:8" x14ac:dyDescent="0.2">
      <c r="A12">
        <v>80</v>
      </c>
      <c r="H12" t="s">
        <v>118</v>
      </c>
    </row>
    <row r="13" spans="1:8" x14ac:dyDescent="0.2">
      <c r="A13">
        <v>81</v>
      </c>
      <c r="H13" t="s">
        <v>119</v>
      </c>
    </row>
    <row r="14" spans="1:8" x14ac:dyDescent="0.2">
      <c r="A14">
        <v>82</v>
      </c>
      <c r="H14" t="s">
        <v>120</v>
      </c>
    </row>
    <row r="15" spans="1:8" x14ac:dyDescent="0.2">
      <c r="A15">
        <v>83</v>
      </c>
      <c r="C15" t="s">
        <v>18</v>
      </c>
      <c r="H15" t="s">
        <v>18</v>
      </c>
    </row>
    <row r="16" spans="1:8" x14ac:dyDescent="0.2">
      <c r="A16">
        <v>282</v>
      </c>
      <c r="C16" t="s">
        <v>19</v>
      </c>
      <c r="H16" t="s">
        <v>19</v>
      </c>
    </row>
    <row r="17" spans="1:8" x14ac:dyDescent="0.2">
      <c r="A17">
        <v>283</v>
      </c>
      <c r="C17" t="s">
        <v>20</v>
      </c>
      <c r="H17" t="s">
        <v>20</v>
      </c>
    </row>
    <row r="18" spans="1:8" x14ac:dyDescent="0.2">
      <c r="A18">
        <v>284</v>
      </c>
      <c r="C18" t="s">
        <v>21</v>
      </c>
      <c r="H18" t="s">
        <v>21</v>
      </c>
    </row>
    <row r="19" spans="1:8" x14ac:dyDescent="0.2">
      <c r="A19">
        <v>285</v>
      </c>
      <c r="C19" t="s">
        <v>22</v>
      </c>
      <c r="H19" t="s">
        <v>22</v>
      </c>
    </row>
    <row r="20" spans="1:8" x14ac:dyDescent="0.2">
      <c r="A20">
        <v>286</v>
      </c>
      <c r="H20" t="s">
        <v>121</v>
      </c>
    </row>
    <row r="21" spans="1:8" x14ac:dyDescent="0.2">
      <c r="A21">
        <v>287</v>
      </c>
      <c r="C21" t="s">
        <v>23</v>
      </c>
      <c r="H21" t="s">
        <v>23</v>
      </c>
    </row>
    <row r="22" spans="1:8" x14ac:dyDescent="0.2">
      <c r="A22">
        <v>318</v>
      </c>
      <c r="C22" t="s">
        <v>24</v>
      </c>
      <c r="H22" t="s">
        <v>24</v>
      </c>
    </row>
    <row r="23" spans="1:8" x14ac:dyDescent="0.2">
      <c r="A23">
        <v>319</v>
      </c>
      <c r="C23" t="s">
        <v>25</v>
      </c>
      <c r="H23" t="s">
        <v>25</v>
      </c>
    </row>
    <row r="24" spans="1:8" x14ac:dyDescent="0.2">
      <c r="A24">
        <v>320</v>
      </c>
      <c r="C24" t="s">
        <v>26</v>
      </c>
      <c r="H24" t="s">
        <v>26</v>
      </c>
    </row>
    <row r="25" spans="1:8" x14ac:dyDescent="0.2">
      <c r="A25">
        <v>321</v>
      </c>
      <c r="C25" t="s">
        <v>27</v>
      </c>
      <c r="H25" t="s">
        <v>27</v>
      </c>
    </row>
    <row r="26" spans="1:8" hidden="1" x14ac:dyDescent="0.2">
      <c r="A26">
        <v>342</v>
      </c>
      <c r="C26" t="s">
        <v>28</v>
      </c>
      <c r="E26" t="s">
        <v>28</v>
      </c>
      <c r="H26" t="s">
        <v>28</v>
      </c>
    </row>
    <row r="27" spans="1:8" hidden="1" x14ac:dyDescent="0.2">
      <c r="A27">
        <v>343</v>
      </c>
      <c r="C27" t="s">
        <v>29</v>
      </c>
      <c r="E27" t="s">
        <v>29</v>
      </c>
      <c r="H27" t="s">
        <v>29</v>
      </c>
    </row>
    <row r="28" spans="1:8" x14ac:dyDescent="0.2">
      <c r="A28">
        <v>344</v>
      </c>
      <c r="H28" t="s">
        <v>122</v>
      </c>
    </row>
    <row r="29" spans="1:8" hidden="1" x14ac:dyDescent="0.2">
      <c r="A29">
        <v>345</v>
      </c>
      <c r="C29" t="s">
        <v>30</v>
      </c>
      <c r="E29" t="s">
        <v>30</v>
      </c>
      <c r="H29" t="s">
        <v>30</v>
      </c>
    </row>
    <row r="30" spans="1:8" x14ac:dyDescent="0.2">
      <c r="A30">
        <v>456</v>
      </c>
      <c r="H30" t="s">
        <v>123</v>
      </c>
    </row>
    <row r="31" spans="1:8" hidden="1" x14ac:dyDescent="0.2">
      <c r="A31">
        <v>457</v>
      </c>
      <c r="C31" t="s">
        <v>31</v>
      </c>
      <c r="E31" t="s">
        <v>31</v>
      </c>
      <c r="H31" t="s">
        <v>31</v>
      </c>
    </row>
    <row r="32" spans="1:8" x14ac:dyDescent="0.2">
      <c r="A32">
        <v>458</v>
      </c>
      <c r="H32" t="s">
        <v>124</v>
      </c>
    </row>
    <row r="33" spans="1:8" x14ac:dyDescent="0.2">
      <c r="A33">
        <v>459</v>
      </c>
      <c r="H33" t="s">
        <v>125</v>
      </c>
    </row>
    <row r="34" spans="1:8" hidden="1" x14ac:dyDescent="0.2">
      <c r="A34">
        <v>460</v>
      </c>
      <c r="C34" t="s">
        <v>32</v>
      </c>
      <c r="E34" t="s">
        <v>32</v>
      </c>
      <c r="H34" t="s">
        <v>32</v>
      </c>
    </row>
    <row r="35" spans="1:8" hidden="1" x14ac:dyDescent="0.2">
      <c r="A35">
        <v>461</v>
      </c>
      <c r="C35" t="s">
        <v>33</v>
      </c>
      <c r="E35" t="s">
        <v>33</v>
      </c>
      <c r="H35" t="s">
        <v>33</v>
      </c>
    </row>
    <row r="36" spans="1:8" hidden="1" x14ac:dyDescent="0.2">
      <c r="A36">
        <v>462</v>
      </c>
      <c r="C36" t="s">
        <v>34</v>
      </c>
      <c r="E36" t="s">
        <v>34</v>
      </c>
      <c r="H36" t="s">
        <v>34</v>
      </c>
    </row>
    <row r="37" spans="1:8" hidden="1" x14ac:dyDescent="0.2">
      <c r="A37">
        <v>463</v>
      </c>
      <c r="C37" t="s">
        <v>35</v>
      </c>
      <c r="E37" t="s">
        <v>35</v>
      </c>
      <c r="H37" t="s">
        <v>35</v>
      </c>
    </row>
    <row r="38" spans="1:8" hidden="1" x14ac:dyDescent="0.2">
      <c r="A38">
        <v>486</v>
      </c>
      <c r="C38" t="s">
        <v>36</v>
      </c>
      <c r="E38" t="s">
        <v>36</v>
      </c>
      <c r="H38" t="s">
        <v>36</v>
      </c>
    </row>
    <row r="39" spans="1:8" hidden="1" x14ac:dyDescent="0.2">
      <c r="A39">
        <v>487</v>
      </c>
      <c r="C39" t="s">
        <v>37</v>
      </c>
      <c r="E39" t="s">
        <v>37</v>
      </c>
      <c r="H39" t="s">
        <v>37</v>
      </c>
    </row>
    <row r="40" spans="1:8" hidden="1" x14ac:dyDescent="0.2">
      <c r="A40">
        <v>488</v>
      </c>
      <c r="C40" t="s">
        <v>38</v>
      </c>
      <c r="E40" t="s">
        <v>38</v>
      </c>
      <c r="H40" t="s">
        <v>38</v>
      </c>
    </row>
    <row r="41" spans="1:8" hidden="1" x14ac:dyDescent="0.2">
      <c r="A41">
        <v>489</v>
      </c>
      <c r="C41" t="s">
        <v>39</v>
      </c>
      <c r="E41" t="s">
        <v>39</v>
      </c>
      <c r="H41" t="s">
        <v>39</v>
      </c>
    </row>
    <row r="42" spans="1:8" hidden="1" x14ac:dyDescent="0.2">
      <c r="A42">
        <v>510</v>
      </c>
      <c r="C42" t="s">
        <v>40</v>
      </c>
      <c r="E42" t="s">
        <v>40</v>
      </c>
      <c r="H42" t="s">
        <v>40</v>
      </c>
    </row>
    <row r="43" spans="1:8" hidden="1" x14ac:dyDescent="0.2">
      <c r="A43">
        <v>511</v>
      </c>
      <c r="C43" t="s">
        <v>41</v>
      </c>
      <c r="E43" t="s">
        <v>41</v>
      </c>
      <c r="H43" t="s">
        <v>41</v>
      </c>
    </row>
    <row r="44" spans="1:8" hidden="1" x14ac:dyDescent="0.2">
      <c r="A44">
        <v>512</v>
      </c>
      <c r="C44" t="s">
        <v>42</v>
      </c>
      <c r="E44" t="s">
        <v>42</v>
      </c>
      <c r="H44" t="s">
        <v>42</v>
      </c>
    </row>
    <row r="45" spans="1:8" hidden="1" x14ac:dyDescent="0.2">
      <c r="A45">
        <v>513</v>
      </c>
      <c r="C45" t="s">
        <v>43</v>
      </c>
      <c r="E45" t="s">
        <v>43</v>
      </c>
      <c r="H45" t="s">
        <v>43</v>
      </c>
    </row>
    <row r="46" spans="1:8" hidden="1" x14ac:dyDescent="0.2">
      <c r="A46">
        <v>779</v>
      </c>
      <c r="C46" t="s">
        <v>44</v>
      </c>
      <c r="E46" t="s">
        <v>44</v>
      </c>
      <c r="H46" t="s">
        <v>44</v>
      </c>
    </row>
    <row r="47" spans="1:8" hidden="1" x14ac:dyDescent="0.2">
      <c r="A47">
        <v>780</v>
      </c>
      <c r="C47" t="s">
        <v>45</v>
      </c>
      <c r="E47" t="s">
        <v>45</v>
      </c>
      <c r="H47" t="s">
        <v>45</v>
      </c>
    </row>
    <row r="48" spans="1:8" hidden="1" x14ac:dyDescent="0.2">
      <c r="A48">
        <v>781</v>
      </c>
      <c r="C48" t="s">
        <v>46</v>
      </c>
      <c r="E48" t="s">
        <v>46</v>
      </c>
      <c r="H48" t="s">
        <v>46</v>
      </c>
    </row>
    <row r="49" spans="1:8" hidden="1" x14ac:dyDescent="0.2">
      <c r="A49">
        <v>782</v>
      </c>
      <c r="C49" t="s">
        <v>47</v>
      </c>
      <c r="E49" t="s">
        <v>47</v>
      </c>
      <c r="H49" t="s">
        <v>47</v>
      </c>
    </row>
  </sheetData>
  <autoFilter ref="A1:G49" xr:uid="{8FE06B06-21EB-C74B-8F0B-07FB0AED0550}">
    <filterColumn colId="4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CF97A-FF47-AA48-BA04-99A375C6272B}">
  <dimension ref="A1:C38"/>
  <sheetViews>
    <sheetView workbookViewId="0">
      <selection activeCell="C15" sqref="C15:C38"/>
    </sheetView>
  </sheetViews>
  <sheetFormatPr baseColWidth="10" defaultRowHeight="16" x14ac:dyDescent="0.2"/>
  <sheetData>
    <row r="1" spans="1:3" x14ac:dyDescent="0.2">
      <c r="A1" t="s">
        <v>0</v>
      </c>
      <c r="B1" t="s">
        <v>111</v>
      </c>
    </row>
    <row r="2" spans="1:3" x14ac:dyDescent="0.2">
      <c r="A2" s="1">
        <v>59</v>
      </c>
      <c r="B2" t="str">
        <f>VLOOKUP(A2,Origin!$A$1:$H$49,8,FALSE)</f>
        <v>B1</v>
      </c>
      <c r="C2" t="str">
        <f>CONCATENATE(A2, ".1")</f>
        <v>59.1</v>
      </c>
    </row>
    <row r="3" spans="1:3" x14ac:dyDescent="0.2">
      <c r="A3" s="1">
        <v>62</v>
      </c>
      <c r="B3" t="str">
        <f>VLOOKUP(A3,Origin!$A$1:$H$49,8,FALSE)</f>
        <v>E1</v>
      </c>
      <c r="C3" t="str">
        <f t="shared" ref="C3:C14" si="0">CONCATENATE(A3, ".1")</f>
        <v>62.1</v>
      </c>
    </row>
    <row r="4" spans="1:3" x14ac:dyDescent="0.2">
      <c r="A4" s="1">
        <v>68</v>
      </c>
      <c r="B4" t="str">
        <f>VLOOKUP(A4,Origin!$A$1:$H$49,8,FALSE)</f>
        <v>G1</v>
      </c>
      <c r="C4" t="str">
        <f t="shared" si="0"/>
        <v>68.1</v>
      </c>
    </row>
    <row r="5" spans="1:3" x14ac:dyDescent="0.2">
      <c r="A5" s="1">
        <v>69</v>
      </c>
      <c r="B5" t="str">
        <f>VLOOKUP(A5,Origin!$A$1:$H$49,8,FALSE)</f>
        <v>H1</v>
      </c>
      <c r="C5" t="str">
        <f t="shared" si="0"/>
        <v>69.1</v>
      </c>
    </row>
    <row r="6" spans="1:3" x14ac:dyDescent="0.2">
      <c r="A6" s="1">
        <v>71</v>
      </c>
      <c r="B6" t="str">
        <f>VLOOKUP(A6,Origin!$A$1:$H$49,8,FALSE)</f>
        <v>B2</v>
      </c>
      <c r="C6" t="str">
        <f t="shared" si="0"/>
        <v>71.1</v>
      </c>
    </row>
    <row r="7" spans="1:3" x14ac:dyDescent="0.2">
      <c r="A7" s="1">
        <v>80</v>
      </c>
      <c r="B7" t="str">
        <f>VLOOKUP(A7,Origin!$A$1:$H$49,8,FALSE)</f>
        <v>C2</v>
      </c>
      <c r="C7" t="str">
        <f t="shared" si="0"/>
        <v>80.1</v>
      </c>
    </row>
    <row r="8" spans="1:3" x14ac:dyDescent="0.2">
      <c r="A8" s="1">
        <v>81</v>
      </c>
      <c r="B8" t="str">
        <f>VLOOKUP(A8,Origin!$A$1:$H$49,8,FALSE)</f>
        <v>D2</v>
      </c>
      <c r="C8" t="str">
        <f t="shared" si="0"/>
        <v>81.1</v>
      </c>
    </row>
    <row r="9" spans="1:3" x14ac:dyDescent="0.2">
      <c r="A9" s="1">
        <v>82</v>
      </c>
      <c r="B9" t="str">
        <f>VLOOKUP(A9,Origin!$A$1:$H$49,8,FALSE)</f>
        <v>E2</v>
      </c>
      <c r="C9" t="str">
        <f t="shared" si="0"/>
        <v>82.1</v>
      </c>
    </row>
    <row r="10" spans="1:3" x14ac:dyDescent="0.2">
      <c r="A10" s="1">
        <v>286</v>
      </c>
      <c r="B10" t="str">
        <f>VLOOKUP(A10,Origin!$A$1:$H$49,8,FALSE)</f>
        <v>C3</v>
      </c>
      <c r="C10" t="str">
        <f t="shared" si="0"/>
        <v>286.1</v>
      </c>
    </row>
    <row r="11" spans="1:3" x14ac:dyDescent="0.2">
      <c r="A11" s="1">
        <v>344</v>
      </c>
      <c r="B11" t="str">
        <f>VLOOKUP(A11,Origin!$A$1:$H$49,8,FALSE)</f>
        <v>C4</v>
      </c>
      <c r="C11" t="str">
        <f t="shared" si="0"/>
        <v>344.1</v>
      </c>
    </row>
    <row r="12" spans="1:3" x14ac:dyDescent="0.2">
      <c r="A12" s="1">
        <v>456</v>
      </c>
      <c r="B12" t="str">
        <f>VLOOKUP(A12,Origin!$A$1:$H$49,8,FALSE)</f>
        <v>E4</v>
      </c>
      <c r="C12" t="str">
        <f t="shared" si="0"/>
        <v>456.1</v>
      </c>
    </row>
    <row r="13" spans="1:3" x14ac:dyDescent="0.2">
      <c r="A13" s="1">
        <v>458</v>
      </c>
      <c r="B13" t="str">
        <f>VLOOKUP(A13,Origin!$A$1:$H$49,8,FALSE)</f>
        <v>G4</v>
      </c>
      <c r="C13" t="str">
        <f t="shared" si="0"/>
        <v>458.1</v>
      </c>
    </row>
    <row r="14" spans="1:3" x14ac:dyDescent="0.2">
      <c r="A14" s="1">
        <v>459</v>
      </c>
      <c r="B14" t="str">
        <f>VLOOKUP(A14,Origin!$A$1:$H$49,8,FALSE)</f>
        <v>H4</v>
      </c>
      <c r="C14" t="str">
        <f t="shared" si="0"/>
        <v>459.1</v>
      </c>
    </row>
    <row r="15" spans="1:3" x14ac:dyDescent="0.2">
      <c r="A15">
        <v>59</v>
      </c>
      <c r="B15" t="str">
        <f>VLOOKUP(A15,Origin!$A$1:$H$49,8,FALSE)</f>
        <v>B1</v>
      </c>
      <c r="C15" t="str">
        <f>CONCATENATE(A15, ".2")</f>
        <v>59.2</v>
      </c>
    </row>
    <row r="16" spans="1:3" x14ac:dyDescent="0.2">
      <c r="A16">
        <v>62</v>
      </c>
      <c r="B16" t="str">
        <f>VLOOKUP(A16,Origin!$A$1:$H$49,8,FALSE)</f>
        <v>E1</v>
      </c>
      <c r="C16" t="str">
        <f t="shared" ref="C16:C38" si="1">CONCATENATE(A16, ".2")</f>
        <v>62.2</v>
      </c>
    </row>
    <row r="17" spans="1:3" x14ac:dyDescent="0.2">
      <c r="A17">
        <v>68</v>
      </c>
      <c r="B17" t="str">
        <f>VLOOKUP(A17,Origin!$A$1:$H$49,8,FALSE)</f>
        <v>G1</v>
      </c>
      <c r="C17" t="str">
        <f t="shared" si="1"/>
        <v>68.2</v>
      </c>
    </row>
    <row r="18" spans="1:3" x14ac:dyDescent="0.2">
      <c r="A18">
        <v>69</v>
      </c>
      <c r="B18" t="str">
        <f>VLOOKUP(A18,Origin!$A$1:$H$49,8,FALSE)</f>
        <v>H1</v>
      </c>
      <c r="C18" t="str">
        <f t="shared" si="1"/>
        <v>69.2</v>
      </c>
    </row>
    <row r="19" spans="1:3" x14ac:dyDescent="0.2">
      <c r="A19">
        <v>70</v>
      </c>
      <c r="B19" t="str">
        <f>VLOOKUP(A19,Origin!$A$1:$H$49,8,FALSE)</f>
        <v>A2</v>
      </c>
      <c r="C19" t="str">
        <f t="shared" si="1"/>
        <v>70.2</v>
      </c>
    </row>
    <row r="20" spans="1:3" x14ac:dyDescent="0.2">
      <c r="A20">
        <v>71</v>
      </c>
      <c r="B20" t="str">
        <f>VLOOKUP(A20,Origin!$A$1:$H$49,8,FALSE)</f>
        <v>B2</v>
      </c>
      <c r="C20" t="str">
        <f t="shared" si="1"/>
        <v>71.2</v>
      </c>
    </row>
    <row r="21" spans="1:3" x14ac:dyDescent="0.2">
      <c r="A21">
        <v>80</v>
      </c>
      <c r="B21" t="str">
        <f>VLOOKUP(A21,Origin!$A$1:$H$49,8,FALSE)</f>
        <v>C2</v>
      </c>
      <c r="C21" t="str">
        <f t="shared" si="1"/>
        <v>80.2</v>
      </c>
    </row>
    <row r="22" spans="1:3" x14ac:dyDescent="0.2">
      <c r="A22">
        <v>81</v>
      </c>
      <c r="B22" t="str">
        <f>VLOOKUP(A22,Origin!$A$1:$H$49,8,FALSE)</f>
        <v>D2</v>
      </c>
      <c r="C22" t="str">
        <f t="shared" si="1"/>
        <v>81.2</v>
      </c>
    </row>
    <row r="23" spans="1:3" x14ac:dyDescent="0.2">
      <c r="A23">
        <v>82</v>
      </c>
      <c r="B23" t="str">
        <f>VLOOKUP(A23,Origin!$A$1:$H$49,8,FALSE)</f>
        <v>E2</v>
      </c>
      <c r="C23" t="str">
        <f t="shared" si="1"/>
        <v>82.2</v>
      </c>
    </row>
    <row r="24" spans="1:3" x14ac:dyDescent="0.2">
      <c r="A24">
        <v>83</v>
      </c>
      <c r="B24" t="str">
        <f>VLOOKUP(A24,Origin!$A$1:$H$49,8,FALSE)</f>
        <v>F2</v>
      </c>
      <c r="C24" t="str">
        <f t="shared" si="1"/>
        <v>83.2</v>
      </c>
    </row>
    <row r="25" spans="1:3" x14ac:dyDescent="0.2">
      <c r="A25">
        <v>282</v>
      </c>
      <c r="B25" t="str">
        <f>VLOOKUP(A25,Origin!$A$1:$H$49,8,FALSE)</f>
        <v>G2</v>
      </c>
      <c r="C25" t="str">
        <f t="shared" si="1"/>
        <v>282.2</v>
      </c>
    </row>
    <row r="26" spans="1:3" x14ac:dyDescent="0.2">
      <c r="A26">
        <v>283</v>
      </c>
      <c r="B26" t="str">
        <f>VLOOKUP(A26,Origin!$A$1:$H$49,8,FALSE)</f>
        <v>H2</v>
      </c>
      <c r="C26" t="str">
        <f t="shared" si="1"/>
        <v>283.2</v>
      </c>
    </row>
    <row r="27" spans="1:3" x14ac:dyDescent="0.2">
      <c r="A27">
        <v>284</v>
      </c>
      <c r="B27" t="str">
        <f>VLOOKUP(A27,Origin!$A$1:$H$49,8,FALSE)</f>
        <v>A3</v>
      </c>
      <c r="C27" t="str">
        <f t="shared" si="1"/>
        <v>284.2</v>
      </c>
    </row>
    <row r="28" spans="1:3" x14ac:dyDescent="0.2">
      <c r="A28">
        <v>285</v>
      </c>
      <c r="B28" t="str">
        <f>VLOOKUP(A28,Origin!$A$1:$H$49,8,FALSE)</f>
        <v>B3</v>
      </c>
      <c r="C28" t="str">
        <f t="shared" si="1"/>
        <v>285.2</v>
      </c>
    </row>
    <row r="29" spans="1:3" x14ac:dyDescent="0.2">
      <c r="A29">
        <v>286</v>
      </c>
      <c r="B29" t="str">
        <f>VLOOKUP(A29,Origin!$A$1:$H$49,8,FALSE)</f>
        <v>C3</v>
      </c>
      <c r="C29" t="str">
        <f t="shared" si="1"/>
        <v>286.2</v>
      </c>
    </row>
    <row r="30" spans="1:3" x14ac:dyDescent="0.2">
      <c r="A30">
        <v>287</v>
      </c>
      <c r="B30" t="str">
        <f>VLOOKUP(A30,Origin!$A$1:$H$49,8,FALSE)</f>
        <v>D3</v>
      </c>
      <c r="C30" t="str">
        <f t="shared" si="1"/>
        <v>287.2</v>
      </c>
    </row>
    <row r="31" spans="1:3" x14ac:dyDescent="0.2">
      <c r="A31">
        <v>318</v>
      </c>
      <c r="B31" t="str">
        <f>VLOOKUP(A31,Origin!$A$1:$H$49,8,FALSE)</f>
        <v>E3</v>
      </c>
      <c r="C31" t="str">
        <f t="shared" si="1"/>
        <v>318.2</v>
      </c>
    </row>
    <row r="32" spans="1:3" x14ac:dyDescent="0.2">
      <c r="A32">
        <v>319</v>
      </c>
      <c r="B32" t="str">
        <f>VLOOKUP(A32,Origin!$A$1:$H$49,8,FALSE)</f>
        <v>F3</v>
      </c>
      <c r="C32" t="str">
        <f t="shared" si="1"/>
        <v>319.2</v>
      </c>
    </row>
    <row r="33" spans="1:3" x14ac:dyDescent="0.2">
      <c r="A33">
        <v>320</v>
      </c>
      <c r="B33" t="str">
        <f>VLOOKUP(A33,Origin!$A$1:$H$49,8,FALSE)</f>
        <v>G3</v>
      </c>
      <c r="C33" t="str">
        <f t="shared" si="1"/>
        <v>320.2</v>
      </c>
    </row>
    <row r="34" spans="1:3" x14ac:dyDescent="0.2">
      <c r="A34">
        <v>321</v>
      </c>
      <c r="B34" t="str">
        <f>VLOOKUP(A34,Origin!$A$1:$H$49,8,FALSE)</f>
        <v>H3</v>
      </c>
      <c r="C34" t="str">
        <f t="shared" si="1"/>
        <v>321.2</v>
      </c>
    </row>
    <row r="35" spans="1:3" x14ac:dyDescent="0.2">
      <c r="A35">
        <v>344</v>
      </c>
      <c r="B35" t="str">
        <f>VLOOKUP(A35,Origin!$A$1:$H$49,8,FALSE)</f>
        <v>C4</v>
      </c>
      <c r="C35" t="str">
        <f t="shared" si="1"/>
        <v>344.2</v>
      </c>
    </row>
    <row r="36" spans="1:3" x14ac:dyDescent="0.2">
      <c r="A36">
        <v>456</v>
      </c>
      <c r="B36" t="str">
        <f>VLOOKUP(A36,Origin!$A$1:$H$49,8,FALSE)</f>
        <v>E4</v>
      </c>
      <c r="C36" t="str">
        <f t="shared" si="1"/>
        <v>456.2</v>
      </c>
    </row>
    <row r="37" spans="1:3" x14ac:dyDescent="0.2">
      <c r="A37">
        <v>458</v>
      </c>
      <c r="B37" t="str">
        <f>VLOOKUP(A37,Origin!$A$1:$H$49,8,FALSE)</f>
        <v>G4</v>
      </c>
      <c r="C37" t="str">
        <f t="shared" si="1"/>
        <v>458.2</v>
      </c>
    </row>
    <row r="38" spans="1:3" x14ac:dyDescent="0.2">
      <c r="A38">
        <v>459</v>
      </c>
      <c r="B38" t="str">
        <f>VLOOKUP(A38,Origin!$A$1:$H$49,8,FALSE)</f>
        <v>H4</v>
      </c>
      <c r="C38" t="str">
        <f t="shared" si="1"/>
        <v>459.2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Origin</vt:lpstr>
      <vt:lpstr>Fillin_gaps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2020-10-26T16:26:46Z</dcterms:created>
  <dcterms:modified xsi:type="dcterms:W3CDTF">2020-10-26T23:30:20Z</dcterms:modified>
</cp:coreProperties>
</file>