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niklasweller/Documents/Dissertation UoE/Diss_spyder/alpha_FF5FM_QPortfolio_lvl/"/>
    </mc:Choice>
  </mc:AlternateContent>
  <xr:revisionPtr revIDLastSave="0" documentId="13_ncr:1_{446EDDEE-BA26-BC45-A9E6-8B5089CA358D}" xr6:coauthVersionLast="47" xr6:coauthVersionMax="47" xr10:uidLastSave="{00000000-0000-0000-0000-000000000000}"/>
  <bookViews>
    <workbookView xWindow="0" yWindow="740" windowWidth="29400" windowHeight="17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4" i="2" l="1"/>
  <c r="U14" i="2"/>
  <c r="T14" i="2"/>
  <c r="S14" i="2"/>
  <c r="R14" i="2"/>
  <c r="Q14" i="2"/>
  <c r="O14" i="2"/>
  <c r="N14" i="2"/>
  <c r="M14" i="2"/>
  <c r="L14" i="2"/>
  <c r="K14" i="2"/>
  <c r="J14" i="2"/>
  <c r="H14" i="2"/>
  <c r="G14" i="2"/>
  <c r="F14" i="2"/>
  <c r="E14" i="2"/>
  <c r="D14" i="2"/>
  <c r="C14" i="2"/>
  <c r="B14" i="2"/>
  <c r="V12" i="2"/>
  <c r="U12" i="2"/>
  <c r="T12" i="2"/>
  <c r="S12" i="2"/>
  <c r="R12" i="2"/>
  <c r="Q12" i="2"/>
  <c r="O12" i="2"/>
  <c r="N12" i="2"/>
  <c r="M12" i="2"/>
  <c r="L12" i="2"/>
  <c r="K12" i="2"/>
  <c r="J12" i="2"/>
  <c r="H12" i="2"/>
  <c r="G12" i="2"/>
  <c r="F12" i="2"/>
  <c r="E12" i="2"/>
  <c r="D12" i="2"/>
  <c r="C12" i="2"/>
  <c r="B12" i="2"/>
  <c r="V10" i="2"/>
  <c r="U10" i="2"/>
  <c r="T10" i="2"/>
  <c r="S10" i="2"/>
  <c r="R10" i="2"/>
  <c r="Q10" i="2"/>
  <c r="O10" i="2"/>
  <c r="N10" i="2"/>
  <c r="M10" i="2"/>
  <c r="L10" i="2"/>
  <c r="K10" i="2"/>
  <c r="J10" i="2"/>
  <c r="H10" i="2"/>
  <c r="G10" i="2"/>
  <c r="F10" i="2"/>
  <c r="E10" i="2"/>
  <c r="D10" i="2"/>
  <c r="C10" i="2"/>
  <c r="B10" i="2"/>
  <c r="V8" i="2"/>
  <c r="U8" i="2"/>
  <c r="T8" i="2"/>
  <c r="S8" i="2"/>
  <c r="R8" i="2"/>
  <c r="Q8" i="2"/>
  <c r="O8" i="2"/>
  <c r="N8" i="2"/>
  <c r="M8" i="2"/>
  <c r="L8" i="2"/>
  <c r="K8" i="2"/>
  <c r="J8" i="2"/>
  <c r="H8" i="2"/>
  <c r="G8" i="2"/>
  <c r="F8" i="2"/>
  <c r="E8" i="2"/>
  <c r="D8" i="2"/>
  <c r="C8" i="2"/>
  <c r="B8" i="2"/>
  <c r="V6" i="2"/>
  <c r="U6" i="2"/>
  <c r="T6" i="2"/>
  <c r="S6" i="2"/>
  <c r="R6" i="2"/>
  <c r="Q6" i="2"/>
  <c r="O6" i="2"/>
  <c r="N6" i="2"/>
  <c r="M6" i="2"/>
  <c r="L6" i="2"/>
  <c r="K6" i="2"/>
  <c r="J6" i="2"/>
  <c r="H6" i="2"/>
  <c r="G6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<sst xmlns="http://schemas.openxmlformats.org/spreadsheetml/2006/main" count="152" uniqueCount="132">
  <si>
    <t>Q1 1M</t>
  </si>
  <si>
    <t>Q2 1M</t>
  </si>
  <si>
    <t>Q3 1M</t>
  </si>
  <si>
    <t>Q4 1M</t>
  </si>
  <si>
    <t>Q5 1M</t>
  </si>
  <si>
    <t>Q5-Q1 1M</t>
  </si>
  <si>
    <t>Q1 6M</t>
  </si>
  <si>
    <t>Q2 6M</t>
  </si>
  <si>
    <t>Q3 6M</t>
  </si>
  <si>
    <t>Q4 6M</t>
  </si>
  <si>
    <t>Q5 6M</t>
  </si>
  <si>
    <t>Q5-Q1 6M</t>
  </si>
  <si>
    <t>Q1 12M</t>
  </si>
  <si>
    <t>Q2 12M</t>
  </si>
  <si>
    <t>Q3 12M</t>
  </si>
  <si>
    <t>Q4 12M</t>
  </si>
  <si>
    <t>Q5 12M</t>
  </si>
  <si>
    <t>Q5-Q1 12M</t>
  </si>
  <si>
    <t>Q1 1M p-value</t>
  </si>
  <si>
    <t>Q2 1M p-value</t>
  </si>
  <si>
    <t>Q3 1M p-value</t>
  </si>
  <si>
    <t>Q4 1M p-value</t>
  </si>
  <si>
    <t>Q5 1M p-value</t>
  </si>
  <si>
    <t>Q5-Q1 1M p-value</t>
  </si>
  <si>
    <t>Q1 6M p-value</t>
  </si>
  <si>
    <t>Q2 6M p-value</t>
  </si>
  <si>
    <t>Q3 6M p-value</t>
  </si>
  <si>
    <t>Q4 6M p-value</t>
  </si>
  <si>
    <t>Q5 6M p-value</t>
  </si>
  <si>
    <t>Q5-Q1 6M p-value</t>
  </si>
  <si>
    <t>Q1 12M p-value</t>
  </si>
  <si>
    <t>Q2 12M p-value</t>
  </si>
  <si>
    <t>Q3 12M p-value</t>
  </si>
  <si>
    <t>Q4 12M p-value</t>
  </si>
  <si>
    <t>Q5 12M p-value</t>
  </si>
  <si>
    <t>Q5-Q1 12M p-value</t>
  </si>
  <si>
    <t>PE Multiples Valuation</t>
  </si>
  <si>
    <t>1.97</t>
  </si>
  <si>
    <t>0.9</t>
  </si>
  <si>
    <t>0.68</t>
  </si>
  <si>
    <t>0.84</t>
  </si>
  <si>
    <t>-1.12</t>
  </si>
  <si>
    <t>2.39</t>
  </si>
  <si>
    <t>-2.0</t>
  </si>
  <si>
    <t>-1.85</t>
  </si>
  <si>
    <t>-0.89</t>
  </si>
  <si>
    <t>3.62**</t>
  </si>
  <si>
    <t>1.23</t>
  </si>
  <si>
    <t>4.98</t>
  </si>
  <si>
    <t>-2.41</t>
  </si>
  <si>
    <t>-1.96</t>
  </si>
  <si>
    <t>-2.57</t>
  </si>
  <si>
    <t>6.9</t>
  </si>
  <si>
    <t>1.92</t>
  </si>
  <si>
    <t>BGLR (with scaling)</t>
  </si>
  <si>
    <t>1.27</t>
  </si>
  <si>
    <t>0.64</t>
  </si>
  <si>
    <t>0.63</t>
  </si>
  <si>
    <t>0.6</t>
  </si>
  <si>
    <t>1.32</t>
  </si>
  <si>
    <t>0.04</t>
  </si>
  <si>
    <t>0.42</t>
  </si>
  <si>
    <t>0.88</t>
  </si>
  <si>
    <t>-0.07</t>
  </si>
  <si>
    <t>-0.67</t>
  </si>
  <si>
    <t>-0.46</t>
  </si>
  <si>
    <t>-0.88</t>
  </si>
  <si>
    <t>9.01</t>
  </si>
  <si>
    <t>3.39</t>
  </si>
  <si>
    <t>-1.98</t>
  </si>
  <si>
    <t>-2.39</t>
  </si>
  <si>
    <t>-5.01</t>
  </si>
  <si>
    <t>-14.02*</t>
  </si>
  <si>
    <t>BGLR (no scaling)</t>
  </si>
  <si>
    <t>1.06</t>
  </si>
  <si>
    <t>0.75</t>
  </si>
  <si>
    <t>0.62</t>
  </si>
  <si>
    <t>0.21</t>
  </si>
  <si>
    <t>0.65</t>
  </si>
  <si>
    <t>0.35</t>
  </si>
  <si>
    <t>-0.59</t>
  </si>
  <si>
    <t>-0.63</t>
  </si>
  <si>
    <t>-1.05</t>
  </si>
  <si>
    <t>9.36</t>
  </si>
  <si>
    <t>1.07</t>
  </si>
  <si>
    <t>-0.36</t>
  </si>
  <si>
    <t>-1.24</t>
  </si>
  <si>
    <t>-5.92</t>
  </si>
  <si>
    <t>-15.28**</t>
  </si>
  <si>
    <t>LR (no log)</t>
  </si>
  <si>
    <t>0.71</t>
  </si>
  <si>
    <t>0.56</t>
  </si>
  <si>
    <t>0.79</t>
  </si>
  <si>
    <t>1.52</t>
  </si>
  <si>
    <t>0.81</t>
  </si>
  <si>
    <t>-1.37</t>
  </si>
  <si>
    <t>1.01</t>
  </si>
  <si>
    <t>0.7</t>
  </si>
  <si>
    <t>0.29</t>
  </si>
  <si>
    <t>-0.13</t>
  </si>
  <si>
    <t>1.24</t>
  </si>
  <si>
    <t>-7.72</t>
  </si>
  <si>
    <t>4.34</t>
  </si>
  <si>
    <t>3.62</t>
  </si>
  <si>
    <t>6.12</t>
  </si>
  <si>
    <t>4.65</t>
  </si>
  <si>
    <t>12.37</t>
  </si>
  <si>
    <t>LR (yes log)</t>
  </si>
  <si>
    <t>0.95</t>
  </si>
  <si>
    <t>0.83</t>
  </si>
  <si>
    <t>0.67</t>
  </si>
  <si>
    <t>1.57</t>
  </si>
  <si>
    <t>1.29</t>
  </si>
  <si>
    <t>1.22</t>
  </si>
  <si>
    <t>0.97</t>
  </si>
  <si>
    <t>0.43</t>
  </si>
  <si>
    <t>-0.86</t>
  </si>
  <si>
    <t>2.27</t>
  </si>
  <si>
    <t>4.91</t>
  </si>
  <si>
    <t>3.97</t>
  </si>
  <si>
    <t>3.8</t>
  </si>
  <si>
    <t>-1.66</t>
  </si>
  <si>
    <t>-3.92</t>
  </si>
  <si>
    <t>1 Month Time Horizon</t>
  </si>
  <si>
    <t>6 Months Time Horizon</t>
  </si>
  <si>
    <t>12 Months Time Horizon</t>
  </si>
  <si>
    <t>Q1</t>
  </si>
  <si>
    <t>Q2</t>
  </si>
  <si>
    <t>Q3</t>
  </si>
  <si>
    <t>Q4</t>
  </si>
  <si>
    <t>Q5</t>
  </si>
  <si>
    <t>Q5-Q1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</si>
</sst>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left" indent="1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"/>
  <sheetViews>
    <sheetView workbookViewId="0"/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">
      <c r="A2" s="1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>
        <v>0.12838610225847311</v>
      </c>
      <c r="U2">
        <v>0.33230871514475158</v>
      </c>
      <c r="V2">
        <v>0.46776146925413747</v>
      </c>
      <c r="W2">
        <v>0.35069330529472797</v>
      </c>
      <c r="X2">
        <v>0.3676704365792669</v>
      </c>
      <c r="Y2">
        <v>0.23947286984077309</v>
      </c>
      <c r="Z2">
        <v>0.37652203326158618</v>
      </c>
      <c r="AA2">
        <v>0.3592104319342968</v>
      </c>
      <c r="AB2">
        <v>0.35630144073731312</v>
      </c>
      <c r="AC2">
        <v>0.65045433839099198</v>
      </c>
      <c r="AD2">
        <v>4.8545024651839228E-2</v>
      </c>
      <c r="AE2">
        <v>0.35217010675889121</v>
      </c>
      <c r="AF2">
        <v>0.54268803807116073</v>
      </c>
      <c r="AG2">
        <v>0.59014583794699793</v>
      </c>
      <c r="AH2">
        <v>0.64283412018839536</v>
      </c>
      <c r="AI2">
        <v>0.51225512523712524</v>
      </c>
      <c r="AJ2">
        <v>0.18203633005629999</v>
      </c>
      <c r="AK2">
        <v>0.42094753336430019</v>
      </c>
    </row>
    <row r="3" spans="1:37" x14ac:dyDescent="0.2">
      <c r="A3" s="1" t="s">
        <v>54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 t="s">
        <v>67</v>
      </c>
      <c r="O3" t="s">
        <v>68</v>
      </c>
      <c r="P3" t="s">
        <v>69</v>
      </c>
      <c r="Q3" t="s">
        <v>70</v>
      </c>
      <c r="R3" t="s">
        <v>71</v>
      </c>
      <c r="S3" t="s">
        <v>72</v>
      </c>
      <c r="T3">
        <v>0.21728191006481901</v>
      </c>
      <c r="U3">
        <v>0.42827441405727551</v>
      </c>
      <c r="V3">
        <v>0.42958847998153188</v>
      </c>
      <c r="W3">
        <v>0.48054407197698218</v>
      </c>
      <c r="X3">
        <v>0.21935843353035481</v>
      </c>
      <c r="Y3">
        <v>0.4881672180066885</v>
      </c>
      <c r="Z3">
        <v>0.86748737501466111</v>
      </c>
      <c r="AA3">
        <v>0.64420023959756922</v>
      </c>
      <c r="AB3">
        <v>0.97150903451445259</v>
      </c>
      <c r="AC3">
        <v>0.72313524946989838</v>
      </c>
      <c r="AD3">
        <v>0.83551410556372929</v>
      </c>
      <c r="AE3">
        <v>0.39638495754271919</v>
      </c>
      <c r="AF3">
        <v>0.19917205970597421</v>
      </c>
      <c r="AG3">
        <v>0.36481395016080709</v>
      </c>
      <c r="AH3">
        <v>0.59947207293867166</v>
      </c>
      <c r="AI3">
        <v>0.52035823531492276</v>
      </c>
      <c r="AJ3">
        <v>0.44667672677288972</v>
      </c>
      <c r="AK3">
        <v>7.4042326356575039E-2</v>
      </c>
    </row>
    <row r="4" spans="1:37" x14ac:dyDescent="0.2">
      <c r="A4" s="1" t="s">
        <v>73</v>
      </c>
      <c r="B4" t="s">
        <v>74</v>
      </c>
      <c r="C4" t="s">
        <v>75</v>
      </c>
      <c r="D4" t="s">
        <v>76</v>
      </c>
      <c r="E4" t="s">
        <v>56</v>
      </c>
      <c r="F4" t="s">
        <v>55</v>
      </c>
      <c r="G4" t="s">
        <v>77</v>
      </c>
      <c r="H4" t="s">
        <v>61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Q4" t="s">
        <v>86</v>
      </c>
      <c r="R4" t="s">
        <v>87</v>
      </c>
      <c r="S4" t="s">
        <v>88</v>
      </c>
      <c r="T4">
        <v>0.29846304986209787</v>
      </c>
      <c r="U4">
        <v>0.37544663111155718</v>
      </c>
      <c r="V4">
        <v>0.43022960859416409</v>
      </c>
      <c r="W4">
        <v>0.43742214989580769</v>
      </c>
      <c r="X4">
        <v>0.2364142420439283</v>
      </c>
      <c r="Y4">
        <v>0.44378466590274729</v>
      </c>
      <c r="Z4">
        <v>0.85492589739220948</v>
      </c>
      <c r="AA4">
        <v>0.74282075755518262</v>
      </c>
      <c r="AB4">
        <v>0.83850515100899059</v>
      </c>
      <c r="AC4">
        <v>0.76514851552766405</v>
      </c>
      <c r="AD4">
        <v>0.78092094306706294</v>
      </c>
      <c r="AE4">
        <v>0.37229703365930428</v>
      </c>
      <c r="AF4">
        <v>0.140667864979235</v>
      </c>
      <c r="AG4">
        <v>0.80861393144957228</v>
      </c>
      <c r="AH4">
        <v>0.91924371511033942</v>
      </c>
      <c r="AI4">
        <v>0.76843769563441144</v>
      </c>
      <c r="AJ4">
        <v>0.37110554370363258</v>
      </c>
      <c r="AK4">
        <v>4.9531995539101807E-2</v>
      </c>
    </row>
    <row r="5" spans="1:37" x14ac:dyDescent="0.2">
      <c r="A5" s="1" t="s">
        <v>89</v>
      </c>
      <c r="B5" t="s">
        <v>90</v>
      </c>
      <c r="C5" t="s">
        <v>91</v>
      </c>
      <c r="D5" t="s">
        <v>57</v>
      </c>
      <c r="E5" t="s">
        <v>92</v>
      </c>
      <c r="F5" t="s">
        <v>93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99</v>
      </c>
      <c r="M5" t="s">
        <v>100</v>
      </c>
      <c r="N5" t="s">
        <v>101</v>
      </c>
      <c r="O5" t="s">
        <v>102</v>
      </c>
      <c r="P5" t="s">
        <v>103</v>
      </c>
      <c r="Q5" t="s">
        <v>104</v>
      </c>
      <c r="R5" t="s">
        <v>105</v>
      </c>
      <c r="S5" t="s">
        <v>106</v>
      </c>
      <c r="T5">
        <v>0.45234287771033049</v>
      </c>
      <c r="U5">
        <v>0.4782697708915562</v>
      </c>
      <c r="V5">
        <v>0.43853445628956939</v>
      </c>
      <c r="W5">
        <v>0.37304425645816691</v>
      </c>
      <c r="X5">
        <v>0.20362073798901029</v>
      </c>
      <c r="Y5">
        <v>0.29750589105204778</v>
      </c>
      <c r="Z5">
        <v>0.73604747814356286</v>
      </c>
      <c r="AA5">
        <v>0.60602479840458789</v>
      </c>
      <c r="AB5">
        <v>0.7286817950220652</v>
      </c>
      <c r="AC5">
        <v>0.89372802370730353</v>
      </c>
      <c r="AD5">
        <v>0.95626002965041068</v>
      </c>
      <c r="AE5">
        <v>0.39606589185015828</v>
      </c>
      <c r="AF5">
        <v>0.34816962005632301</v>
      </c>
      <c r="AG5">
        <v>0.21995864158497899</v>
      </c>
      <c r="AH5">
        <v>0.36669464956188069</v>
      </c>
      <c r="AI5">
        <v>0.23244510022898321</v>
      </c>
      <c r="AJ5">
        <v>0.45519899824210791</v>
      </c>
      <c r="AK5">
        <v>0.11650898585942911</v>
      </c>
    </row>
    <row r="6" spans="1:37" x14ac:dyDescent="0.2">
      <c r="A6" s="1" t="s">
        <v>107</v>
      </c>
      <c r="B6" t="s">
        <v>108</v>
      </c>
      <c r="C6" t="s">
        <v>78</v>
      </c>
      <c r="D6" t="s">
        <v>109</v>
      </c>
      <c r="E6" t="s">
        <v>110</v>
      </c>
      <c r="F6" t="s">
        <v>111</v>
      </c>
      <c r="G6" t="s">
        <v>76</v>
      </c>
      <c r="H6" t="s">
        <v>112</v>
      </c>
      <c r="I6" t="s">
        <v>113</v>
      </c>
      <c r="J6" t="s">
        <v>114</v>
      </c>
      <c r="K6" t="s">
        <v>66</v>
      </c>
      <c r="L6" t="s">
        <v>115</v>
      </c>
      <c r="M6" t="s">
        <v>116</v>
      </c>
      <c r="N6" t="s">
        <v>117</v>
      </c>
      <c r="O6" t="s">
        <v>118</v>
      </c>
      <c r="P6" t="s">
        <v>119</v>
      </c>
      <c r="Q6" t="s">
        <v>120</v>
      </c>
      <c r="R6" t="s">
        <v>121</v>
      </c>
      <c r="S6" t="s">
        <v>122</v>
      </c>
      <c r="T6">
        <v>0.27535917111312452</v>
      </c>
      <c r="U6">
        <v>0.38999466247485431</v>
      </c>
      <c r="V6">
        <v>0.31859919643751028</v>
      </c>
      <c r="W6">
        <v>0.43973002140968898</v>
      </c>
      <c r="X6">
        <v>0.16688220471734461</v>
      </c>
      <c r="Y6">
        <v>0.33132261846684702</v>
      </c>
      <c r="Z6">
        <v>0.61690175047144313</v>
      </c>
      <c r="AA6">
        <v>0.46871798059952058</v>
      </c>
      <c r="AB6">
        <v>0.62344694162715908</v>
      </c>
      <c r="AC6">
        <v>0.73507376557518089</v>
      </c>
      <c r="AD6">
        <v>0.88277951033626834</v>
      </c>
      <c r="AE6">
        <v>0.41329443735372368</v>
      </c>
      <c r="AF6">
        <v>0.68025756530237458</v>
      </c>
      <c r="AG6">
        <v>0.18714307898341959</v>
      </c>
      <c r="AH6">
        <v>0.44464770443989299</v>
      </c>
      <c r="AI6">
        <v>0.67690730621609285</v>
      </c>
      <c r="AJ6">
        <v>0.82719005254961353</v>
      </c>
      <c r="AK6">
        <v>0.33781208650438338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F0C3-0A32-4146-9941-B05FBEAC140F}">
  <dimension ref="B2:V14"/>
  <sheetViews>
    <sheetView showGridLines="0" tabSelected="1" workbookViewId="0">
      <selection activeCell="G23" sqref="G23"/>
    </sheetView>
  </sheetViews>
  <sheetFormatPr baseColWidth="10" defaultRowHeight="15" x14ac:dyDescent="0.2"/>
  <cols>
    <col min="1" max="1" width="5.5" customWidth="1"/>
    <col min="2" max="2" width="26.33203125" customWidth="1"/>
    <col min="3" max="8" width="7.83203125" customWidth="1"/>
    <col min="9" max="9" width="0.6640625" customWidth="1"/>
    <col min="10" max="15" width="7.83203125" customWidth="1"/>
    <col min="16" max="16" width="0.6640625" customWidth="1"/>
    <col min="17" max="22" width="7.83203125" customWidth="1"/>
  </cols>
  <sheetData>
    <row r="2" spans="2:22" x14ac:dyDescent="0.2">
      <c r="B2" s="2"/>
      <c r="C2" s="3" t="s">
        <v>123</v>
      </c>
      <c r="D2" s="4"/>
      <c r="E2" s="4"/>
      <c r="F2" s="4"/>
      <c r="G2" s="4"/>
      <c r="H2" s="5"/>
      <c r="J2" s="6" t="s">
        <v>124</v>
      </c>
      <c r="K2" s="4"/>
      <c r="L2" s="4"/>
      <c r="M2" s="4"/>
      <c r="N2" s="4"/>
      <c r="O2" s="5"/>
      <c r="Q2" s="6" t="s">
        <v>125</v>
      </c>
      <c r="R2" s="4"/>
      <c r="S2" s="4"/>
      <c r="T2" s="4"/>
      <c r="U2" s="4"/>
      <c r="V2" s="5"/>
    </row>
    <row r="3" spans="2:22" ht="5" customHeight="1" x14ac:dyDescent="0.2">
      <c r="B3" s="2"/>
      <c r="C3" s="7"/>
      <c r="D3" s="8"/>
      <c r="E3" s="8"/>
      <c r="F3" s="8"/>
      <c r="G3" s="8"/>
      <c r="H3" s="9"/>
      <c r="J3" s="10"/>
      <c r="K3" s="8"/>
      <c r="L3" s="8"/>
      <c r="M3" s="8"/>
      <c r="N3" s="8"/>
      <c r="O3" s="9"/>
      <c r="Q3" s="10"/>
      <c r="R3" s="8"/>
      <c r="S3" s="8"/>
      <c r="T3" s="8"/>
      <c r="U3" s="8"/>
      <c r="V3" s="9"/>
    </row>
    <row r="4" spans="2:22" ht="16" thickBot="1" x14ac:dyDescent="0.25">
      <c r="B4" s="11"/>
      <c r="C4" s="12" t="s">
        <v>126</v>
      </c>
      <c r="D4" s="12" t="s">
        <v>127</v>
      </c>
      <c r="E4" s="12" t="s">
        <v>128</v>
      </c>
      <c r="F4" s="12" t="s">
        <v>129</v>
      </c>
      <c r="G4" s="12" t="s">
        <v>130</v>
      </c>
      <c r="H4" s="13" t="s">
        <v>131</v>
      </c>
      <c r="I4" s="14"/>
      <c r="J4" s="12" t="s">
        <v>126</v>
      </c>
      <c r="K4" s="12" t="s">
        <v>127</v>
      </c>
      <c r="L4" s="12" t="s">
        <v>128</v>
      </c>
      <c r="M4" s="12" t="s">
        <v>129</v>
      </c>
      <c r="N4" s="12" t="s">
        <v>130</v>
      </c>
      <c r="O4" s="13" t="s">
        <v>131</v>
      </c>
      <c r="P4" s="14"/>
      <c r="Q4" s="12" t="s">
        <v>126</v>
      </c>
      <c r="R4" s="12" t="s">
        <v>127</v>
      </c>
      <c r="S4" s="12" t="s">
        <v>128</v>
      </c>
      <c r="T4" s="12" t="s">
        <v>129</v>
      </c>
      <c r="U4" s="12" t="s">
        <v>130</v>
      </c>
      <c r="V4" s="13" t="s">
        <v>131</v>
      </c>
    </row>
    <row r="5" spans="2:22" ht="5" customHeight="1" x14ac:dyDescent="0.2">
      <c r="B5" s="15"/>
      <c r="C5" s="16"/>
      <c r="D5" s="16"/>
      <c r="E5" s="16"/>
      <c r="F5" s="16"/>
      <c r="G5" s="16"/>
      <c r="H5" s="17"/>
      <c r="I5" s="18"/>
      <c r="J5" s="16"/>
      <c r="K5" s="16"/>
      <c r="L5" s="16"/>
      <c r="M5" s="16"/>
      <c r="N5" s="16"/>
      <c r="O5" s="17"/>
      <c r="P5" s="18"/>
      <c r="Q5" s="16"/>
      <c r="R5" s="16"/>
      <c r="S5" s="16"/>
      <c r="T5" s="16"/>
      <c r="U5" s="16"/>
      <c r="V5" s="17"/>
    </row>
    <row r="6" spans="2:22" x14ac:dyDescent="0.2">
      <c r="B6" s="2" t="str">
        <f>Sheet1!A2</f>
        <v>PE Multiples Valuation</v>
      </c>
      <c r="C6" s="8" t="str">
        <f>Sheet1!B2</f>
        <v>1.97</v>
      </c>
      <c r="D6" s="8" t="str">
        <f>Sheet1!C2</f>
        <v>0.9</v>
      </c>
      <c r="E6" s="8" t="str">
        <f>Sheet1!D2</f>
        <v>0.68</v>
      </c>
      <c r="F6" s="8" t="str">
        <f>Sheet1!E2</f>
        <v>0.84</v>
      </c>
      <c r="G6" s="8" t="str">
        <f>Sheet1!F2</f>
        <v>0.84</v>
      </c>
      <c r="H6" s="19" t="str">
        <f>Sheet1!G2</f>
        <v>-1.12</v>
      </c>
      <c r="I6" s="20"/>
      <c r="J6" s="8" t="str">
        <f>Sheet1!H2</f>
        <v>2.39</v>
      </c>
      <c r="K6" s="8" t="str">
        <f>Sheet1!I2</f>
        <v>-2.0</v>
      </c>
      <c r="L6" s="8" t="str">
        <f>Sheet1!J2</f>
        <v>-1.85</v>
      </c>
      <c r="M6" s="8" t="str">
        <f>Sheet1!K2</f>
        <v>-0.89</v>
      </c>
      <c r="N6" s="8" t="str">
        <f>Sheet1!L2</f>
        <v>3.62**</v>
      </c>
      <c r="O6" s="19" t="str">
        <f>Sheet1!M2</f>
        <v>1.23</v>
      </c>
      <c r="P6" s="20"/>
      <c r="Q6" s="8" t="str">
        <f>Sheet1!N2</f>
        <v>4.98</v>
      </c>
      <c r="R6" s="8" t="str">
        <f>Sheet1!O2</f>
        <v>-2.41</v>
      </c>
      <c r="S6" s="8" t="str">
        <f>Sheet1!P2</f>
        <v>-1.96</v>
      </c>
      <c r="T6" s="8" t="str">
        <f>Sheet1!Q2</f>
        <v>-2.57</v>
      </c>
      <c r="U6" s="8" t="str">
        <f>Sheet1!R2</f>
        <v>6.9</v>
      </c>
      <c r="V6" s="19" t="str">
        <f>Sheet1!S2</f>
        <v>1.92</v>
      </c>
    </row>
    <row r="7" spans="2:22" ht="5" customHeight="1" x14ac:dyDescent="0.2">
      <c r="B7" s="2"/>
      <c r="C7" s="8"/>
      <c r="D7" s="8"/>
      <c r="E7" s="8"/>
      <c r="F7" s="8"/>
      <c r="G7" s="8"/>
      <c r="H7" s="19"/>
      <c r="I7" s="20"/>
      <c r="J7" s="8"/>
      <c r="K7" s="8"/>
      <c r="L7" s="8"/>
      <c r="M7" s="8"/>
      <c r="N7" s="8"/>
      <c r="O7" s="19"/>
      <c r="P7" s="20"/>
      <c r="Q7" s="8"/>
      <c r="R7" s="8"/>
      <c r="S7" s="8"/>
      <c r="T7" s="8"/>
      <c r="U7" s="8"/>
      <c r="V7" s="19"/>
    </row>
    <row r="8" spans="2:22" x14ac:dyDescent="0.2">
      <c r="B8" s="2" t="str">
        <f>Sheet1!A3</f>
        <v>BGLR (with scaling)</v>
      </c>
      <c r="C8" s="8" t="str">
        <f>Sheet1!B3</f>
        <v>1.27</v>
      </c>
      <c r="D8" s="8" t="str">
        <f>Sheet1!C3</f>
        <v>0.64</v>
      </c>
      <c r="E8" s="8" t="str">
        <f>Sheet1!D3</f>
        <v>0.63</v>
      </c>
      <c r="F8" s="8" t="str">
        <f>Sheet1!E3</f>
        <v>0.6</v>
      </c>
      <c r="G8" s="8" t="str">
        <f>Sheet1!F3</f>
        <v>1.32</v>
      </c>
      <c r="H8" s="19" t="str">
        <f>Sheet1!G3</f>
        <v>0.04</v>
      </c>
      <c r="I8" s="20"/>
      <c r="J8" s="8" t="str">
        <f>Sheet1!H3</f>
        <v>0.42</v>
      </c>
      <c r="K8" s="8" t="str">
        <f>Sheet1!I3</f>
        <v>0.88</v>
      </c>
      <c r="L8" s="8" t="str">
        <f>Sheet1!J3</f>
        <v>-0.07</v>
      </c>
      <c r="M8" s="8" t="str">
        <f>Sheet1!K3</f>
        <v>-0.67</v>
      </c>
      <c r="N8" s="8" t="str">
        <f>Sheet1!L3</f>
        <v>-0.46</v>
      </c>
      <c r="O8" s="19" t="str">
        <f>Sheet1!M3</f>
        <v>-0.88</v>
      </c>
      <c r="P8" s="20"/>
      <c r="Q8" s="8" t="str">
        <f>Sheet1!N3</f>
        <v>9.01</v>
      </c>
      <c r="R8" s="8" t="str">
        <f>Sheet1!O3</f>
        <v>3.39</v>
      </c>
      <c r="S8" s="8" t="str">
        <f>Sheet1!P3</f>
        <v>-1.98</v>
      </c>
      <c r="T8" s="8" t="str">
        <f>Sheet1!Q3</f>
        <v>-2.39</v>
      </c>
      <c r="U8" s="8" t="str">
        <f>Sheet1!R3</f>
        <v>-5.01</v>
      </c>
      <c r="V8" s="19" t="str">
        <f>Sheet1!S3</f>
        <v>-14.02*</v>
      </c>
    </row>
    <row r="9" spans="2:22" ht="5" customHeight="1" x14ac:dyDescent="0.2">
      <c r="B9" s="2"/>
      <c r="C9" s="8"/>
      <c r="D9" s="8"/>
      <c r="E9" s="8"/>
      <c r="F9" s="8"/>
      <c r="G9" s="8"/>
      <c r="H9" s="19"/>
      <c r="I9" s="20"/>
      <c r="J9" s="8"/>
      <c r="K9" s="8"/>
      <c r="L9" s="8"/>
      <c r="M9" s="8"/>
      <c r="N9" s="8"/>
      <c r="O9" s="19"/>
      <c r="P9" s="20"/>
      <c r="Q9" s="8"/>
      <c r="R9" s="8"/>
      <c r="S9" s="8"/>
      <c r="T9" s="8"/>
      <c r="U9" s="8"/>
      <c r="V9" s="19"/>
    </row>
    <row r="10" spans="2:22" x14ac:dyDescent="0.2">
      <c r="B10" s="2" t="str">
        <f>Sheet1!A4</f>
        <v>BGLR (no scaling)</v>
      </c>
      <c r="C10" s="8" t="str">
        <f>Sheet1!B4</f>
        <v>1.06</v>
      </c>
      <c r="D10" s="8" t="str">
        <f>Sheet1!C4</f>
        <v>0.75</v>
      </c>
      <c r="E10" s="8" t="str">
        <f>Sheet1!D4</f>
        <v>0.62</v>
      </c>
      <c r="F10" s="8" t="str">
        <f>Sheet1!E4</f>
        <v>0.64</v>
      </c>
      <c r="G10" s="8" t="str">
        <f>Sheet1!F4</f>
        <v>1.27</v>
      </c>
      <c r="H10" s="19" t="str">
        <f>Sheet1!G4</f>
        <v>0.21</v>
      </c>
      <c r="I10" s="20"/>
      <c r="J10" s="8" t="str">
        <f>Sheet1!H4</f>
        <v>0.42</v>
      </c>
      <c r="K10" s="8" t="str">
        <f>Sheet1!I4</f>
        <v>0.65</v>
      </c>
      <c r="L10" s="8" t="str">
        <f>Sheet1!J4</f>
        <v>0.35</v>
      </c>
      <c r="M10" s="8" t="str">
        <f>Sheet1!K4</f>
        <v>-0.59</v>
      </c>
      <c r="N10" s="8" t="str">
        <f>Sheet1!L4</f>
        <v>-0.63</v>
      </c>
      <c r="O10" s="19" t="str">
        <f>Sheet1!M4</f>
        <v>-1.05</v>
      </c>
      <c r="P10" s="20"/>
      <c r="Q10" s="8" t="str">
        <f>Sheet1!N4</f>
        <v>9.36</v>
      </c>
      <c r="R10" s="8" t="str">
        <f>Sheet1!O4</f>
        <v>1.07</v>
      </c>
      <c r="S10" s="8" t="str">
        <f>Sheet1!P4</f>
        <v>-0.36</v>
      </c>
      <c r="T10" s="8" t="str">
        <f>Sheet1!Q4</f>
        <v>-1.24</v>
      </c>
      <c r="U10" s="8" t="str">
        <f>Sheet1!R4</f>
        <v>-5.92</v>
      </c>
      <c r="V10" s="19" t="str">
        <f>Sheet1!S4</f>
        <v>-15.28**</v>
      </c>
    </row>
    <row r="11" spans="2:22" ht="5" customHeight="1" x14ac:dyDescent="0.2">
      <c r="B11" s="2"/>
      <c r="C11" s="8"/>
      <c r="D11" s="8"/>
      <c r="E11" s="8"/>
      <c r="F11" s="8"/>
      <c r="G11" s="8"/>
      <c r="H11" s="19"/>
      <c r="I11" s="20"/>
      <c r="J11" s="8"/>
      <c r="K11" s="8"/>
      <c r="L11" s="8"/>
      <c r="M11" s="8"/>
      <c r="N11" s="8"/>
      <c r="O11" s="19"/>
      <c r="P11" s="20"/>
      <c r="Q11" s="8"/>
      <c r="R11" s="8"/>
      <c r="S11" s="8"/>
      <c r="T11" s="8"/>
      <c r="U11" s="8"/>
      <c r="V11" s="19"/>
    </row>
    <row r="12" spans="2:22" x14ac:dyDescent="0.2">
      <c r="B12" s="2" t="str">
        <f>Sheet1!A5</f>
        <v>LR (no log)</v>
      </c>
      <c r="C12" s="21" t="str">
        <f>Sheet1!B5</f>
        <v>0.71</v>
      </c>
      <c r="D12" s="8" t="str">
        <f>Sheet1!C5</f>
        <v>0.56</v>
      </c>
      <c r="E12" s="8" t="str">
        <f>Sheet1!D5</f>
        <v>0.63</v>
      </c>
      <c r="F12" s="8" t="str">
        <f>Sheet1!E5</f>
        <v>0.79</v>
      </c>
      <c r="G12" s="8" t="str">
        <f>Sheet1!F5</f>
        <v>1.52</v>
      </c>
      <c r="H12" s="19" t="str">
        <f>Sheet1!G5</f>
        <v>0.81</v>
      </c>
      <c r="I12" s="20"/>
      <c r="J12" s="8" t="str">
        <f>Sheet1!H5</f>
        <v>-1.37</v>
      </c>
      <c r="K12" s="8" t="str">
        <f>Sheet1!I5</f>
        <v>1.01</v>
      </c>
      <c r="L12" s="8" t="str">
        <f>Sheet1!J5</f>
        <v>0.7</v>
      </c>
      <c r="M12" s="8" t="str">
        <f>Sheet1!K5</f>
        <v>0.29</v>
      </c>
      <c r="N12" s="8" t="str">
        <f>Sheet1!L5</f>
        <v>-0.13</v>
      </c>
      <c r="O12" s="19" t="str">
        <f>Sheet1!M5</f>
        <v>1.24</v>
      </c>
      <c r="P12" s="20"/>
      <c r="Q12" s="8" t="str">
        <f>Sheet1!N5</f>
        <v>-7.72</v>
      </c>
      <c r="R12" s="8" t="str">
        <f>Sheet1!O5</f>
        <v>4.34</v>
      </c>
      <c r="S12" s="8" t="str">
        <f>Sheet1!P5</f>
        <v>3.62</v>
      </c>
      <c r="T12" s="8" t="str">
        <f>Sheet1!Q5</f>
        <v>6.12</v>
      </c>
      <c r="U12" s="8" t="str">
        <f>Sheet1!R5</f>
        <v>4.65</v>
      </c>
      <c r="V12" s="19" t="str">
        <f>Sheet1!S5</f>
        <v>12.37</v>
      </c>
    </row>
    <row r="13" spans="2:22" ht="5" customHeight="1" x14ac:dyDescent="0.2">
      <c r="B13" s="2"/>
      <c r="C13" s="8"/>
      <c r="D13" s="8"/>
      <c r="E13" s="8"/>
      <c r="F13" s="8"/>
      <c r="G13" s="8"/>
      <c r="H13" s="19"/>
      <c r="I13" s="20"/>
      <c r="J13" s="8"/>
      <c r="K13" s="8"/>
      <c r="L13" s="8"/>
      <c r="M13" s="8"/>
      <c r="N13" s="8"/>
      <c r="O13" s="19"/>
      <c r="P13" s="20"/>
      <c r="Q13" s="8"/>
      <c r="R13" s="8"/>
      <c r="S13" s="8"/>
      <c r="T13" s="8"/>
      <c r="U13" s="8"/>
      <c r="V13" s="19"/>
    </row>
    <row r="14" spans="2:22" x14ac:dyDescent="0.2">
      <c r="B14" s="2" t="str">
        <f>Sheet1!A6</f>
        <v>LR (yes log)</v>
      </c>
      <c r="C14" s="8" t="str">
        <f>Sheet1!B6</f>
        <v>0.95</v>
      </c>
      <c r="D14" s="8" t="str">
        <f>Sheet1!C6</f>
        <v>0.65</v>
      </c>
      <c r="E14" s="8" t="str">
        <f>Sheet1!D6</f>
        <v>0.83</v>
      </c>
      <c r="F14" s="8" t="str">
        <f>Sheet1!E6</f>
        <v>0.67</v>
      </c>
      <c r="G14" s="8" t="str">
        <f>Sheet1!F6</f>
        <v>1.57</v>
      </c>
      <c r="H14" s="19" t="str">
        <f>Sheet1!G6</f>
        <v>0.62</v>
      </c>
      <c r="I14" s="20"/>
      <c r="J14" s="8" t="str">
        <f>Sheet1!H6</f>
        <v>1.29</v>
      </c>
      <c r="K14" s="8" t="str">
        <f>Sheet1!I6</f>
        <v>1.22</v>
      </c>
      <c r="L14" s="8" t="str">
        <f>Sheet1!J6</f>
        <v>0.97</v>
      </c>
      <c r="M14" s="8" t="str">
        <f>Sheet1!K6</f>
        <v>-0.88</v>
      </c>
      <c r="N14" s="8" t="str">
        <f>Sheet1!L6</f>
        <v>0.43</v>
      </c>
      <c r="O14" s="19" t="str">
        <f>Sheet1!M6</f>
        <v>-0.86</v>
      </c>
      <c r="P14" s="20"/>
      <c r="Q14" s="8" t="str">
        <f>Sheet1!N6</f>
        <v>2.27</v>
      </c>
      <c r="R14" s="8" t="str">
        <f>Sheet1!O6</f>
        <v>4.91</v>
      </c>
      <c r="S14" s="8" t="str">
        <f>Sheet1!P6</f>
        <v>3.97</v>
      </c>
      <c r="T14" s="8" t="str">
        <f>Sheet1!Q6</f>
        <v>3.8</v>
      </c>
      <c r="U14" s="8" t="str">
        <f>Sheet1!R6</f>
        <v>-1.66</v>
      </c>
      <c r="V14" s="19" t="str">
        <f>Sheet1!S6</f>
        <v>-3.92</v>
      </c>
    </row>
  </sheetData>
  <mergeCells count="3">
    <mergeCell ref="C2:H2"/>
    <mergeCell ref="J2:O2"/>
    <mergeCell ref="Q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Niklas Weller</cp:lastModifiedBy>
  <dcterms:created xsi:type="dcterms:W3CDTF">2023-07-25T11:06:56Z</dcterms:created>
  <dcterms:modified xsi:type="dcterms:W3CDTF">2023-07-26T13:32:29Z</dcterms:modified>
</cp:coreProperties>
</file>