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niklasweller/Documents/Dissertation UoE/Diss_spyder/alpha_FF5FM_stock_lvl/"/>
    </mc:Choice>
  </mc:AlternateContent>
  <xr:revisionPtr revIDLastSave="0" documentId="13_ncr:1_{963196BE-63C8-2D45-B4E2-85DD6F08EFE6}" xr6:coauthVersionLast="47" xr6:coauthVersionMax="47" xr10:uidLastSave="{00000000-0000-0000-0000-000000000000}"/>
  <bookViews>
    <workbookView xWindow="0" yWindow="740" windowWidth="29400" windowHeight="17160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4" i="2" l="1"/>
  <c r="U14" i="2"/>
  <c r="T14" i="2"/>
  <c r="S14" i="2"/>
  <c r="R14" i="2"/>
  <c r="Q14" i="2"/>
  <c r="O14" i="2"/>
  <c r="N14" i="2"/>
  <c r="M14" i="2"/>
  <c r="L14" i="2"/>
  <c r="K14" i="2"/>
  <c r="J14" i="2"/>
  <c r="H14" i="2"/>
  <c r="G14" i="2"/>
  <c r="F14" i="2"/>
  <c r="E14" i="2"/>
  <c r="D14" i="2"/>
  <c r="C14" i="2"/>
  <c r="B14" i="2"/>
  <c r="V12" i="2"/>
  <c r="U12" i="2"/>
  <c r="T12" i="2"/>
  <c r="S12" i="2"/>
  <c r="R12" i="2"/>
  <c r="Q12" i="2"/>
  <c r="O12" i="2"/>
  <c r="N12" i="2"/>
  <c r="M12" i="2"/>
  <c r="L12" i="2"/>
  <c r="K12" i="2"/>
  <c r="J12" i="2"/>
  <c r="H12" i="2"/>
  <c r="G12" i="2"/>
  <c r="F12" i="2"/>
  <c r="E12" i="2"/>
  <c r="D12" i="2"/>
  <c r="C12" i="2"/>
  <c r="B12" i="2"/>
  <c r="V10" i="2"/>
  <c r="U10" i="2"/>
  <c r="T10" i="2"/>
  <c r="S10" i="2"/>
  <c r="R10" i="2"/>
  <c r="Q10" i="2"/>
  <c r="O10" i="2"/>
  <c r="N10" i="2"/>
  <c r="M10" i="2"/>
  <c r="L10" i="2"/>
  <c r="K10" i="2"/>
  <c r="J10" i="2"/>
  <c r="H10" i="2"/>
  <c r="G10" i="2"/>
  <c r="F10" i="2"/>
  <c r="E10" i="2"/>
  <c r="D10" i="2"/>
  <c r="C10" i="2"/>
  <c r="B10" i="2"/>
  <c r="V8" i="2"/>
  <c r="U8" i="2"/>
  <c r="T8" i="2"/>
  <c r="S8" i="2"/>
  <c r="R8" i="2"/>
  <c r="Q8" i="2"/>
  <c r="O8" i="2"/>
  <c r="N8" i="2"/>
  <c r="M8" i="2"/>
  <c r="L8" i="2"/>
  <c r="K8" i="2"/>
  <c r="J8" i="2"/>
  <c r="H8" i="2"/>
  <c r="G8" i="2"/>
  <c r="F8" i="2"/>
  <c r="E8" i="2"/>
  <c r="D8" i="2"/>
  <c r="C8" i="2"/>
  <c r="B8" i="2"/>
  <c r="V6" i="2"/>
  <c r="U6" i="2"/>
  <c r="T6" i="2"/>
  <c r="S6" i="2"/>
  <c r="R6" i="2"/>
  <c r="Q6" i="2"/>
  <c r="O6" i="2"/>
  <c r="N6" i="2"/>
  <c r="M6" i="2"/>
  <c r="L6" i="2"/>
  <c r="K6" i="2"/>
  <c r="J6" i="2"/>
  <c r="H6" i="2"/>
  <c r="G6" i="2"/>
  <c r="F6" i="2"/>
  <c r="E6" i="2"/>
  <c r="D6" i="2"/>
  <c r="C6" i="2"/>
  <c r="B6" i="2"/>
</calcChain>
</file>

<file path=xl/sharedStrings.xml><?xml version="1.0" encoding="utf-8"?>
<sst xmlns="http://schemas.openxmlformats.org/spreadsheetml/2006/main" count="152" uniqueCount="137">
  <si>
    <t>Q1 1M</t>
  </si>
  <si>
    <t>Q2 1M</t>
  </si>
  <si>
    <t>Q3 1M</t>
  </si>
  <si>
    <t>Q4 1M</t>
  </si>
  <si>
    <t>Q5 1M</t>
  </si>
  <si>
    <t>Q5-Q1 1M</t>
  </si>
  <si>
    <t>Q1 6M</t>
  </si>
  <si>
    <t>Q2 6M</t>
  </si>
  <si>
    <t>Q3 6M</t>
  </si>
  <si>
    <t>Q4 6M</t>
  </si>
  <si>
    <t>Q5 6M</t>
  </si>
  <si>
    <t>Q5-Q1 6M</t>
  </si>
  <si>
    <t>Q1 12M</t>
  </si>
  <si>
    <t>Q2 12M</t>
  </si>
  <si>
    <t>Q3 12M</t>
  </si>
  <si>
    <t>Q4 12M</t>
  </si>
  <si>
    <t>Q5 12M</t>
  </si>
  <si>
    <t>Q5-Q1 12M</t>
  </si>
  <si>
    <t>Q1 1M p-value</t>
  </si>
  <si>
    <t>Q2 1M p-value</t>
  </si>
  <si>
    <t>Q3 1M p-value</t>
  </si>
  <si>
    <t>Q4 1M p-value</t>
  </si>
  <si>
    <t>Q5 1M p-value</t>
  </si>
  <si>
    <t>Q5-Q1 1M p-value</t>
  </si>
  <si>
    <t>Q1 6M p-value</t>
  </si>
  <si>
    <t>Q2 6M p-value</t>
  </si>
  <si>
    <t>Q3 6M p-value</t>
  </si>
  <si>
    <t>Q4 6M p-value</t>
  </si>
  <si>
    <t>Q5 6M p-value</t>
  </si>
  <si>
    <t>Q5-Q1 6M p-value</t>
  </si>
  <si>
    <t>Q1 12M p-value</t>
  </si>
  <si>
    <t>Q2 12M p-value</t>
  </si>
  <si>
    <t>Q3 12M p-value</t>
  </si>
  <si>
    <t>Q4 12M p-value</t>
  </si>
  <si>
    <t>Q5 12M p-value</t>
  </si>
  <si>
    <t>Q5-Q1 12M p-value</t>
  </si>
  <si>
    <t>PE Multiples Valuation</t>
  </si>
  <si>
    <t>2.27***</t>
  </si>
  <si>
    <t>0.97***</t>
  </si>
  <si>
    <t>0.52***</t>
  </si>
  <si>
    <t>0.59***</t>
  </si>
  <si>
    <t>0.71***</t>
  </si>
  <si>
    <t>-1.56***</t>
  </si>
  <si>
    <t>3.49***</t>
  </si>
  <si>
    <t>-1.97***</t>
  </si>
  <si>
    <t>-1.7***</t>
  </si>
  <si>
    <t>-1.17*</t>
  </si>
  <si>
    <t>3.39***</t>
  </si>
  <si>
    <t>-0.1</t>
  </si>
  <si>
    <t>7.25</t>
  </si>
  <si>
    <t>-0.56</t>
  </si>
  <si>
    <t>-2.14</t>
  </si>
  <si>
    <t>-2.99</t>
  </si>
  <si>
    <t>4.01**</t>
  </si>
  <si>
    <t>-3.24</t>
  </si>
  <si>
    <t>BGLR (with scaling)</t>
  </si>
  <si>
    <t>1.15***</t>
  </si>
  <si>
    <t>0.66***</t>
  </si>
  <si>
    <t>0.58***</t>
  </si>
  <si>
    <t>0.6***</t>
  </si>
  <si>
    <t>1.35***</t>
  </si>
  <si>
    <t>0.2</t>
  </si>
  <si>
    <t>0.43</t>
  </si>
  <si>
    <t>0.89</t>
  </si>
  <si>
    <t>-0.08</t>
  </si>
  <si>
    <t>-0.67</t>
  </si>
  <si>
    <t>-0.46</t>
  </si>
  <si>
    <t>-0.88</t>
  </si>
  <si>
    <t>7.33*</t>
  </si>
  <si>
    <t>3.04*</t>
  </si>
  <si>
    <t>-2.7</t>
  </si>
  <si>
    <t>-1.84</t>
  </si>
  <si>
    <t>-4.29</t>
  </si>
  <si>
    <t>-11.62***</t>
  </si>
  <si>
    <t>BGLR (no scaling)</t>
  </si>
  <si>
    <t>1.05***</t>
  </si>
  <si>
    <t>0.73***</t>
  </si>
  <si>
    <t>0.64***</t>
  </si>
  <si>
    <t>1.3***</t>
  </si>
  <si>
    <t>0.25</t>
  </si>
  <si>
    <t>0.42</t>
  </si>
  <si>
    <t>0.66</t>
  </si>
  <si>
    <t>0.34</t>
  </si>
  <si>
    <t>-0.58</t>
  </si>
  <si>
    <t>-0.63</t>
  </si>
  <si>
    <t>-1.05</t>
  </si>
  <si>
    <t>8.77**</t>
  </si>
  <si>
    <t>0.56</t>
  </si>
  <si>
    <t>-1.72</t>
  </si>
  <si>
    <t>-0.8</t>
  </si>
  <si>
    <t>-4.98*</t>
  </si>
  <si>
    <t>-13.75***</t>
  </si>
  <si>
    <t>LR (no log)</t>
  </si>
  <si>
    <t>2.24***</t>
  </si>
  <si>
    <t>0.57***</t>
  </si>
  <si>
    <t>0.44***</t>
  </si>
  <si>
    <t>0.31**</t>
  </si>
  <si>
    <t>0.57*</t>
  </si>
  <si>
    <t>-1.67***</t>
  </si>
  <si>
    <t>7.15***</t>
  </si>
  <si>
    <t>1.47***</t>
  </si>
  <si>
    <t>1.08*</t>
  </si>
  <si>
    <t>-0.05</t>
  </si>
  <si>
    <t>-2.06**</t>
  </si>
  <si>
    <t>-9.21***</t>
  </si>
  <si>
    <t>5.41</t>
  </si>
  <si>
    <t>5.52***</t>
  </si>
  <si>
    <t>3.84**</t>
  </si>
  <si>
    <t>2.33</t>
  </si>
  <si>
    <t>1.18</t>
  </si>
  <si>
    <t>-4.23</t>
  </si>
  <si>
    <t>LR (yes log)</t>
  </si>
  <si>
    <t>1.07***</t>
  </si>
  <si>
    <t>0.28**</t>
  </si>
  <si>
    <t>0.5***</t>
  </si>
  <si>
    <t>1.37***</t>
  </si>
  <si>
    <t>0.3</t>
  </si>
  <si>
    <t>5.19***</t>
  </si>
  <si>
    <t>1.48**</t>
  </si>
  <si>
    <t>0.99*</t>
  </si>
  <si>
    <t>-1.04*</t>
  </si>
  <si>
    <t>-5.77***</t>
  </si>
  <si>
    <t>2.44</t>
  </si>
  <si>
    <t>4.03**</t>
  </si>
  <si>
    <t>3.37*</t>
  </si>
  <si>
    <t>2.43</t>
  </si>
  <si>
    <t>6.77*</t>
  </si>
  <si>
    <t>4.33</t>
  </si>
  <si>
    <t>1 Month Time Horizon</t>
  </si>
  <si>
    <t>6 Months Time Horizon</t>
  </si>
  <si>
    <t>12 Months Time Horizon</t>
  </si>
  <si>
    <t>Q1</t>
  </si>
  <si>
    <t>Q2</t>
  </si>
  <si>
    <t>Q3</t>
  </si>
  <si>
    <t>Q4</t>
  </si>
  <si>
    <t>Q5</t>
  </si>
  <si>
    <t>Q5-Q1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</si>
</sst>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left" indent="1"/>
    </xf>
    <xf numFmtId="0" fontId="3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" xfId="0" applyFont="1" applyBorder="1"/>
    <xf numFmtId="0" fontId="2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Fill="1" applyBorder="1" applyAlignment="1">
      <alignment horizontal="left" indent="1"/>
    </xf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6"/>
  <sheetViews>
    <sheetView workbookViewId="0"/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>
        <v>2.6659804109962951E-20</v>
      </c>
      <c r="U2">
        <v>2.0076865602631411E-9</v>
      </c>
      <c r="V2">
        <v>1.380777106550607E-3</v>
      </c>
      <c r="W2">
        <v>2.783230665154903E-4</v>
      </c>
      <c r="X2">
        <v>5.7133376774152191E-5</v>
      </c>
      <c r="Y2">
        <v>1.181680573392185E-7</v>
      </c>
      <c r="Z2">
        <v>3.4710601608666778E-3</v>
      </c>
      <c r="AA2">
        <v>1.1731639824171169E-3</v>
      </c>
      <c r="AB2">
        <v>5.109617168339721E-3</v>
      </c>
      <c r="AC2">
        <v>5.0555687105118881E-2</v>
      </c>
      <c r="AD2">
        <v>1.94346806617807E-8</v>
      </c>
      <c r="AE2">
        <v>0.47019556789779632</v>
      </c>
      <c r="AF2">
        <v>0.12753300210842</v>
      </c>
      <c r="AG2">
        <v>0.75170245658990653</v>
      </c>
      <c r="AH2">
        <v>0.24600558445677029</v>
      </c>
      <c r="AI2">
        <v>0.11046702839512761</v>
      </c>
      <c r="AJ2">
        <v>3.9267086255442882E-2</v>
      </c>
      <c r="AK2">
        <v>0.26421218700278709</v>
      </c>
    </row>
    <row r="3" spans="1:37" x14ac:dyDescent="0.2">
      <c r="A3" s="1" t="s">
        <v>55</v>
      </c>
      <c r="B3" t="s">
        <v>56</v>
      </c>
      <c r="C3" t="s">
        <v>57</v>
      </c>
      <c r="D3" t="s">
        <v>58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>
        <v>2.23801353348675E-10</v>
      </c>
      <c r="U3">
        <v>6.6089615634735407E-6</v>
      </c>
      <c r="V3">
        <v>4.9842078178131193E-5</v>
      </c>
      <c r="W3">
        <v>7.718853721033044E-5</v>
      </c>
      <c r="X3">
        <v>1.677638123111107E-6</v>
      </c>
      <c r="Y3">
        <v>0.27851016222241842</v>
      </c>
      <c r="Z3">
        <v>0.64163267850987071</v>
      </c>
      <c r="AA3">
        <v>0.1185411182084973</v>
      </c>
      <c r="AB3">
        <v>0.88917033588843664</v>
      </c>
      <c r="AC3">
        <v>0.28422387730761001</v>
      </c>
      <c r="AD3">
        <v>0.54693663804263737</v>
      </c>
      <c r="AE3">
        <v>0.22864272958984641</v>
      </c>
      <c r="AF3">
        <v>5.952412197868736E-2</v>
      </c>
      <c r="AG3">
        <v>5.9336275676360579E-2</v>
      </c>
      <c r="AH3">
        <v>0.11617422591481071</v>
      </c>
      <c r="AI3">
        <v>0.35234840224062092</v>
      </c>
      <c r="AJ3">
        <v>0.113889311765747</v>
      </c>
      <c r="AK3">
        <v>7.1546060240217368E-3</v>
      </c>
    </row>
    <row r="4" spans="1:37" x14ac:dyDescent="0.2">
      <c r="A4" s="1" t="s">
        <v>74</v>
      </c>
      <c r="B4" t="s">
        <v>75</v>
      </c>
      <c r="C4" t="s">
        <v>76</v>
      </c>
      <c r="D4" t="s">
        <v>58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83</v>
      </c>
      <c r="L4" t="s">
        <v>84</v>
      </c>
      <c r="M4" t="s">
        <v>85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 t="s">
        <v>91</v>
      </c>
      <c r="T4">
        <v>7.1381006999751248E-9</v>
      </c>
      <c r="U4">
        <v>6.7515428940197124E-7</v>
      </c>
      <c r="V4">
        <v>5.4064031285886773E-5</v>
      </c>
      <c r="W4">
        <v>2.0661720873381181E-5</v>
      </c>
      <c r="X4">
        <v>3.7249807881445098E-6</v>
      </c>
      <c r="Y4">
        <v>0.22528352180307601</v>
      </c>
      <c r="Z4">
        <v>0.64292124153122532</v>
      </c>
      <c r="AA4">
        <v>0.2560467911175075</v>
      </c>
      <c r="AB4">
        <v>0.55156985507356504</v>
      </c>
      <c r="AC4">
        <v>0.34058324579766491</v>
      </c>
      <c r="AD4">
        <v>0.40962411099666562</v>
      </c>
      <c r="AE4">
        <v>0.18808919430632939</v>
      </c>
      <c r="AF4">
        <v>2.252253872454775E-2</v>
      </c>
      <c r="AG4">
        <v>0.74302119504344244</v>
      </c>
      <c r="AH4">
        <v>0.32824831303478619</v>
      </c>
      <c r="AI4">
        <v>0.69622183872164545</v>
      </c>
      <c r="AJ4">
        <v>5.9144535253633078E-2</v>
      </c>
      <c r="AK4">
        <v>1.5983572154786301E-3</v>
      </c>
    </row>
    <row r="5" spans="1:37" x14ac:dyDescent="0.2">
      <c r="A5" s="1" t="s">
        <v>92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>
        <v>9.4161387008754952E-31</v>
      </c>
      <c r="U5">
        <v>3.1262672031123553E-5</v>
      </c>
      <c r="V5">
        <v>2.4989332901051401E-3</v>
      </c>
      <c r="W5">
        <v>4.1574489863254231E-2</v>
      </c>
      <c r="X5">
        <v>5.2295058157549729E-2</v>
      </c>
      <c r="Y5">
        <v>9.2483237756901815E-7</v>
      </c>
      <c r="Z5">
        <v>4.2166784258340266E-9</v>
      </c>
      <c r="AA5">
        <v>7.0124809013466221E-3</v>
      </c>
      <c r="AB5">
        <v>5.2057024284298037E-2</v>
      </c>
      <c r="AC5">
        <v>0.92199064583483792</v>
      </c>
      <c r="AD5">
        <v>2.3569550753212879E-2</v>
      </c>
      <c r="AE5">
        <v>7.016761616185363E-10</v>
      </c>
      <c r="AF5">
        <v>0.14363793452336429</v>
      </c>
      <c r="AG5">
        <v>2.8486808177664071E-4</v>
      </c>
      <c r="AH5">
        <v>3.1774899612533707E-2</v>
      </c>
      <c r="AI5">
        <v>0.2234416970657486</v>
      </c>
      <c r="AJ5">
        <v>0.80474120111124403</v>
      </c>
      <c r="AK5">
        <v>0.2416766918742308</v>
      </c>
    </row>
    <row r="6" spans="1:37" x14ac:dyDescent="0.2">
      <c r="A6" s="1" t="s">
        <v>111</v>
      </c>
      <c r="B6" t="s">
        <v>112</v>
      </c>
      <c r="C6" t="s">
        <v>113</v>
      </c>
      <c r="D6" t="s">
        <v>41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120</v>
      </c>
      <c r="L6" t="s">
        <v>83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>
        <v>2.6123869318405308E-11</v>
      </c>
      <c r="U6">
        <v>3.8216485654157632E-2</v>
      </c>
      <c r="V6">
        <v>1.1516675673565819E-6</v>
      </c>
      <c r="W6">
        <v>1.1520316805212719E-3</v>
      </c>
      <c r="X6">
        <v>4.9275177461688997E-6</v>
      </c>
      <c r="Y6">
        <v>0.19012690296769219</v>
      </c>
      <c r="Z6">
        <v>3.8152517427923301E-9</v>
      </c>
      <c r="AA6">
        <v>1.1361643997822069E-2</v>
      </c>
      <c r="AB6">
        <v>8.7821494335805605E-2</v>
      </c>
      <c r="AC6">
        <v>8.7257059292095762E-2</v>
      </c>
      <c r="AD6">
        <v>0.52328156945307192</v>
      </c>
      <c r="AE6">
        <v>2.569374665029045E-6</v>
      </c>
      <c r="AF6">
        <v>0.47163058746518688</v>
      </c>
      <c r="AG6">
        <v>2.5836500256123399E-2</v>
      </c>
      <c r="AH6">
        <v>8.8159510705485541E-2</v>
      </c>
      <c r="AI6">
        <v>0.22952900160353851</v>
      </c>
      <c r="AJ6">
        <v>8.2969900420085438E-2</v>
      </c>
      <c r="AK6">
        <v>0.20150798372049231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CDC33-F4EF-0544-AC61-F30D79CF80E6}">
  <dimension ref="B2:W38"/>
  <sheetViews>
    <sheetView showGridLines="0" tabSelected="1" zoomScale="125" workbookViewId="0">
      <selection activeCell="T21" sqref="T21"/>
    </sheetView>
  </sheetViews>
  <sheetFormatPr baseColWidth="10" defaultRowHeight="15" x14ac:dyDescent="0.2"/>
  <cols>
    <col min="1" max="1" width="5.5" customWidth="1"/>
    <col min="2" max="2" width="26.33203125" customWidth="1"/>
    <col min="3" max="8" width="7.83203125" customWidth="1"/>
    <col min="9" max="9" width="0.6640625" customWidth="1"/>
    <col min="10" max="15" width="7.83203125" customWidth="1"/>
    <col min="16" max="16" width="0.6640625" customWidth="1"/>
    <col min="17" max="22" width="7.83203125" customWidth="1"/>
  </cols>
  <sheetData>
    <row r="2" spans="2:23" x14ac:dyDescent="0.2">
      <c r="B2" s="2"/>
      <c r="C2" s="3" t="s">
        <v>128</v>
      </c>
      <c r="D2" s="4"/>
      <c r="E2" s="4"/>
      <c r="F2" s="4"/>
      <c r="G2" s="4"/>
      <c r="H2" s="5"/>
      <c r="J2" s="6" t="s">
        <v>129</v>
      </c>
      <c r="K2" s="4"/>
      <c r="L2" s="4"/>
      <c r="M2" s="4"/>
      <c r="N2" s="4"/>
      <c r="O2" s="5"/>
      <c r="Q2" s="6" t="s">
        <v>130</v>
      </c>
      <c r="R2" s="4"/>
      <c r="S2" s="4"/>
      <c r="T2" s="4"/>
      <c r="U2" s="4"/>
      <c r="V2" s="5"/>
    </row>
    <row r="3" spans="2:23" ht="5" customHeight="1" x14ac:dyDescent="0.2">
      <c r="B3" s="2"/>
      <c r="C3" s="7"/>
      <c r="D3" s="8"/>
      <c r="E3" s="8"/>
      <c r="F3" s="8"/>
      <c r="G3" s="8"/>
      <c r="H3" s="9"/>
      <c r="J3" s="10"/>
      <c r="K3" s="8"/>
      <c r="L3" s="8"/>
      <c r="M3" s="8"/>
      <c r="N3" s="8"/>
      <c r="O3" s="9"/>
      <c r="Q3" s="10"/>
      <c r="R3" s="8"/>
      <c r="S3" s="8"/>
      <c r="T3" s="8"/>
      <c r="U3" s="8"/>
      <c r="V3" s="9"/>
    </row>
    <row r="4" spans="2:23" ht="16" thickBot="1" x14ac:dyDescent="0.25">
      <c r="B4" s="11"/>
      <c r="C4" s="12" t="s">
        <v>131</v>
      </c>
      <c r="D4" s="12" t="s">
        <v>132</v>
      </c>
      <c r="E4" s="12" t="s">
        <v>133</v>
      </c>
      <c r="F4" s="12" t="s">
        <v>134</v>
      </c>
      <c r="G4" s="12" t="s">
        <v>135</v>
      </c>
      <c r="H4" s="13" t="s">
        <v>136</v>
      </c>
      <c r="I4" s="14"/>
      <c r="J4" s="12" t="s">
        <v>131</v>
      </c>
      <c r="K4" s="12" t="s">
        <v>132</v>
      </c>
      <c r="L4" s="12" t="s">
        <v>133</v>
      </c>
      <c r="M4" s="12" t="s">
        <v>134</v>
      </c>
      <c r="N4" s="12" t="s">
        <v>135</v>
      </c>
      <c r="O4" s="13" t="s">
        <v>136</v>
      </c>
      <c r="P4" s="14"/>
      <c r="Q4" s="12" t="s">
        <v>131</v>
      </c>
      <c r="R4" s="12" t="s">
        <v>132</v>
      </c>
      <c r="S4" s="12" t="s">
        <v>133</v>
      </c>
      <c r="T4" s="12" t="s">
        <v>134</v>
      </c>
      <c r="U4" s="12" t="s">
        <v>135</v>
      </c>
      <c r="V4" s="13" t="s">
        <v>136</v>
      </c>
    </row>
    <row r="5" spans="2:23" ht="5" customHeight="1" x14ac:dyDescent="0.2">
      <c r="B5" s="15"/>
      <c r="C5" s="16"/>
      <c r="D5" s="16"/>
      <c r="E5" s="16"/>
      <c r="F5" s="16"/>
      <c r="G5" s="16"/>
      <c r="H5" s="17"/>
      <c r="I5" s="18"/>
      <c r="J5" s="16"/>
      <c r="K5" s="16"/>
      <c r="L5" s="16"/>
      <c r="M5" s="16"/>
      <c r="N5" s="16"/>
      <c r="O5" s="17"/>
      <c r="P5" s="18"/>
      <c r="Q5" s="16"/>
      <c r="R5" s="16"/>
      <c r="S5" s="16"/>
      <c r="T5" s="16"/>
      <c r="U5" s="16"/>
      <c r="V5" s="17"/>
    </row>
    <row r="6" spans="2:23" x14ac:dyDescent="0.2">
      <c r="B6" s="2" t="str">
        <f>Sheet1!A2</f>
        <v>PE Multiples Valuation</v>
      </c>
      <c r="C6" s="8" t="str">
        <f>Sheet1!B2</f>
        <v>2.27***</v>
      </c>
      <c r="D6" s="8" t="str">
        <f>Sheet1!C2</f>
        <v>0.97***</v>
      </c>
      <c r="E6" s="8" t="str">
        <f>Sheet1!D2</f>
        <v>0.52***</v>
      </c>
      <c r="F6" s="8" t="str">
        <f>Sheet1!E2</f>
        <v>0.59***</v>
      </c>
      <c r="G6" s="8" t="str">
        <f>Sheet1!F2</f>
        <v>0.71***</v>
      </c>
      <c r="H6" s="19" t="str">
        <f>Sheet1!G2</f>
        <v>-1.56***</v>
      </c>
      <c r="I6" s="20"/>
      <c r="J6" s="8" t="str">
        <f>Sheet1!H2</f>
        <v>3.49***</v>
      </c>
      <c r="K6" s="8" t="str">
        <f>Sheet1!I2</f>
        <v>-1.97***</v>
      </c>
      <c r="L6" s="8" t="str">
        <f>Sheet1!J2</f>
        <v>-1.7***</v>
      </c>
      <c r="M6" s="8" t="str">
        <f>Sheet1!K2</f>
        <v>-1.17*</v>
      </c>
      <c r="N6" s="8" t="str">
        <f>Sheet1!L2</f>
        <v>3.39***</v>
      </c>
      <c r="O6" s="19" t="str">
        <f>Sheet1!M2</f>
        <v>-0.1</v>
      </c>
      <c r="P6" s="20"/>
      <c r="Q6" s="8" t="str">
        <f>Sheet1!N2</f>
        <v>7.25</v>
      </c>
      <c r="R6" s="8" t="str">
        <f>Sheet1!O2</f>
        <v>-0.56</v>
      </c>
      <c r="S6" s="8" t="str">
        <f>Sheet1!P2</f>
        <v>-2.14</v>
      </c>
      <c r="T6" s="8" t="str">
        <f>Sheet1!Q2</f>
        <v>-2.99</v>
      </c>
      <c r="U6" s="8" t="str">
        <f>Sheet1!R2</f>
        <v>4.01**</v>
      </c>
      <c r="V6" s="19" t="str">
        <f>Sheet1!S2</f>
        <v>-3.24</v>
      </c>
    </row>
    <row r="7" spans="2:23" ht="5" customHeight="1" x14ac:dyDescent="0.2">
      <c r="B7" s="2"/>
      <c r="C7" s="8"/>
      <c r="D7" s="8"/>
      <c r="E7" s="8"/>
      <c r="F7" s="8"/>
      <c r="G7" s="8"/>
      <c r="H7" s="19"/>
      <c r="I7" s="20"/>
      <c r="J7" s="8"/>
      <c r="K7" s="8"/>
      <c r="L7" s="8"/>
      <c r="M7" s="8"/>
      <c r="N7" s="8"/>
      <c r="O7" s="19"/>
      <c r="P7" s="20"/>
      <c r="Q7" s="8"/>
      <c r="R7" s="8"/>
      <c r="S7" s="8"/>
      <c r="T7" s="8"/>
      <c r="U7" s="8"/>
      <c r="V7" s="19"/>
    </row>
    <row r="8" spans="2:23" x14ac:dyDescent="0.2">
      <c r="B8" s="2" t="str">
        <f>Sheet1!A3</f>
        <v>BGLR (with scaling)</v>
      </c>
      <c r="C8" s="8" t="str">
        <f>Sheet1!B3</f>
        <v>1.15***</v>
      </c>
      <c r="D8" s="8" t="str">
        <f>Sheet1!C3</f>
        <v>0.66***</v>
      </c>
      <c r="E8" s="8" t="str">
        <f>Sheet1!D3</f>
        <v>0.58***</v>
      </c>
      <c r="F8" s="8" t="str">
        <f>Sheet1!E3</f>
        <v>0.6***</v>
      </c>
      <c r="G8" s="8" t="str">
        <f>Sheet1!F3</f>
        <v>1.35***</v>
      </c>
      <c r="H8" s="19" t="str">
        <f>Sheet1!G3</f>
        <v>0.2</v>
      </c>
      <c r="I8" s="20"/>
      <c r="J8" s="8" t="str">
        <f>Sheet1!H3</f>
        <v>0.43</v>
      </c>
      <c r="K8" s="8" t="str">
        <f>Sheet1!I3</f>
        <v>0.89</v>
      </c>
      <c r="L8" s="8" t="str">
        <f>Sheet1!J3</f>
        <v>-0.08</v>
      </c>
      <c r="M8" s="8" t="str">
        <f>Sheet1!K3</f>
        <v>-0.67</v>
      </c>
      <c r="N8" s="8" t="str">
        <f>Sheet1!L3</f>
        <v>-0.46</v>
      </c>
      <c r="O8" s="19" t="str">
        <f>Sheet1!M3</f>
        <v>-0.88</v>
      </c>
      <c r="P8" s="20"/>
      <c r="Q8" s="8" t="str">
        <f>Sheet1!N3</f>
        <v>7.33*</v>
      </c>
      <c r="R8" s="8" t="str">
        <f>Sheet1!O3</f>
        <v>3.04*</v>
      </c>
      <c r="S8" s="8" t="str">
        <f>Sheet1!P3</f>
        <v>-2.7</v>
      </c>
      <c r="T8" s="8" t="str">
        <f>Sheet1!Q3</f>
        <v>-1.84</v>
      </c>
      <c r="U8" s="8" t="str">
        <f>Sheet1!R3</f>
        <v>-4.29</v>
      </c>
      <c r="V8" s="19" t="str">
        <f>Sheet1!S3</f>
        <v>-11.62***</v>
      </c>
    </row>
    <row r="9" spans="2:23" ht="5" customHeight="1" x14ac:dyDescent="0.2">
      <c r="B9" s="2"/>
      <c r="C9" s="8"/>
      <c r="D9" s="8"/>
      <c r="E9" s="8"/>
      <c r="F9" s="8"/>
      <c r="G9" s="8"/>
      <c r="H9" s="19"/>
      <c r="I9" s="20"/>
      <c r="J9" s="8"/>
      <c r="K9" s="8"/>
      <c r="L9" s="8"/>
      <c r="M9" s="8"/>
      <c r="N9" s="8"/>
      <c r="O9" s="19"/>
      <c r="P9" s="20"/>
      <c r="Q9" s="8"/>
      <c r="R9" s="8"/>
      <c r="S9" s="8"/>
      <c r="T9" s="8"/>
      <c r="U9" s="8"/>
      <c r="V9" s="19"/>
    </row>
    <row r="10" spans="2:23" x14ac:dyDescent="0.2">
      <c r="B10" s="2" t="str">
        <f>Sheet1!A4</f>
        <v>BGLR (no scaling)</v>
      </c>
      <c r="C10" s="8" t="str">
        <f>Sheet1!B4</f>
        <v>1.05***</v>
      </c>
      <c r="D10" s="8" t="str">
        <f>Sheet1!C4</f>
        <v>0.73***</v>
      </c>
      <c r="E10" s="8" t="str">
        <f>Sheet1!D4</f>
        <v>0.58***</v>
      </c>
      <c r="F10" s="8" t="str">
        <f>Sheet1!E4</f>
        <v>0.64***</v>
      </c>
      <c r="G10" s="8" t="str">
        <f>Sheet1!F4</f>
        <v>1.3***</v>
      </c>
      <c r="H10" s="19" t="str">
        <f>Sheet1!G4</f>
        <v>0.25</v>
      </c>
      <c r="I10" s="20"/>
      <c r="J10" s="8" t="str">
        <f>Sheet1!H4</f>
        <v>0.42</v>
      </c>
      <c r="K10" s="8" t="str">
        <f>Sheet1!I4</f>
        <v>0.66</v>
      </c>
      <c r="L10" s="8" t="str">
        <f>Sheet1!J4</f>
        <v>0.34</v>
      </c>
      <c r="M10" s="8" t="str">
        <f>Sheet1!K4</f>
        <v>-0.58</v>
      </c>
      <c r="N10" s="8" t="str">
        <f>Sheet1!L4</f>
        <v>-0.63</v>
      </c>
      <c r="O10" s="19" t="str">
        <f>Sheet1!M4</f>
        <v>-1.05</v>
      </c>
      <c r="P10" s="20"/>
      <c r="Q10" s="8" t="str">
        <f>Sheet1!N4</f>
        <v>8.77**</v>
      </c>
      <c r="R10" s="8" t="str">
        <f>Sheet1!O4</f>
        <v>0.56</v>
      </c>
      <c r="S10" s="8" t="str">
        <f>Sheet1!P4</f>
        <v>-1.72</v>
      </c>
      <c r="T10" s="8" t="str">
        <f>Sheet1!Q4</f>
        <v>-0.8</v>
      </c>
      <c r="U10" s="8" t="str">
        <f>Sheet1!R4</f>
        <v>-4.98*</v>
      </c>
      <c r="V10" s="19" t="str">
        <f>Sheet1!S4</f>
        <v>-13.75***</v>
      </c>
    </row>
    <row r="11" spans="2:23" ht="5" customHeight="1" x14ac:dyDescent="0.2">
      <c r="B11" s="2"/>
      <c r="C11" s="8"/>
      <c r="D11" s="8"/>
      <c r="E11" s="8"/>
      <c r="F11" s="8"/>
      <c r="G11" s="8"/>
      <c r="H11" s="19"/>
      <c r="I11" s="20"/>
      <c r="J11" s="8"/>
      <c r="K11" s="8"/>
      <c r="L11" s="8"/>
      <c r="M11" s="8"/>
      <c r="N11" s="8"/>
      <c r="O11" s="19"/>
      <c r="P11" s="20"/>
      <c r="Q11" s="8"/>
      <c r="R11" s="8"/>
      <c r="S11" s="8"/>
      <c r="T11" s="8"/>
      <c r="U11" s="8"/>
      <c r="V11" s="19"/>
    </row>
    <row r="12" spans="2:23" x14ac:dyDescent="0.2">
      <c r="B12" s="2" t="str">
        <f>Sheet1!A5</f>
        <v>LR (no log)</v>
      </c>
      <c r="C12" s="21" t="str">
        <f>Sheet1!B5</f>
        <v>2.24***</v>
      </c>
      <c r="D12" s="22" t="str">
        <f>Sheet1!C5</f>
        <v>0.57***</v>
      </c>
      <c r="E12" s="22" t="str">
        <f>Sheet1!D5</f>
        <v>0.44***</v>
      </c>
      <c r="F12" s="22" t="str">
        <f>Sheet1!E5</f>
        <v>0.31**</v>
      </c>
      <c r="G12" s="22" t="str">
        <f>Sheet1!F5</f>
        <v>0.57*</v>
      </c>
      <c r="H12" s="19" t="str">
        <f>Sheet1!G5</f>
        <v>-1.67***</v>
      </c>
      <c r="I12" s="20"/>
      <c r="J12" s="22" t="str">
        <f>Sheet1!H5</f>
        <v>7.15***</v>
      </c>
      <c r="K12" s="22" t="str">
        <f>Sheet1!I5</f>
        <v>1.47***</v>
      </c>
      <c r="L12" s="22" t="str">
        <f>Sheet1!J5</f>
        <v>1.08*</v>
      </c>
      <c r="M12" s="22" t="str">
        <f>Sheet1!K5</f>
        <v>-0.05</v>
      </c>
      <c r="N12" s="22" t="str">
        <f>Sheet1!L5</f>
        <v>-2.06**</v>
      </c>
      <c r="O12" s="19" t="str">
        <f>Sheet1!M5</f>
        <v>-9.21***</v>
      </c>
      <c r="P12" s="20"/>
      <c r="Q12" s="22" t="str">
        <f>Sheet1!N5</f>
        <v>5.41</v>
      </c>
      <c r="R12" s="22" t="str">
        <f>Sheet1!O5</f>
        <v>5.52***</v>
      </c>
      <c r="S12" s="22" t="str">
        <f>Sheet1!P5</f>
        <v>3.84**</v>
      </c>
      <c r="T12" s="22" t="str">
        <f>Sheet1!Q5</f>
        <v>2.33</v>
      </c>
      <c r="U12" s="22" t="str">
        <f>Sheet1!R5</f>
        <v>1.18</v>
      </c>
      <c r="V12" s="19" t="str">
        <f>Sheet1!S5</f>
        <v>-4.23</v>
      </c>
    </row>
    <row r="13" spans="2:23" ht="5" customHeight="1" x14ac:dyDescent="0.2">
      <c r="B13" s="2"/>
      <c r="C13" s="8"/>
      <c r="D13" s="8"/>
      <c r="E13" s="8"/>
      <c r="F13" s="8"/>
      <c r="G13" s="8"/>
      <c r="H13" s="19"/>
      <c r="I13" s="20"/>
      <c r="J13" s="8"/>
      <c r="K13" s="8"/>
      <c r="L13" s="8"/>
      <c r="M13" s="8"/>
      <c r="N13" s="8"/>
      <c r="O13" s="19"/>
      <c r="P13" s="20"/>
      <c r="Q13" s="8"/>
      <c r="R13" s="8"/>
      <c r="S13" s="8"/>
      <c r="T13" s="8"/>
      <c r="U13" s="8"/>
      <c r="V13" s="19"/>
    </row>
    <row r="14" spans="2:23" x14ac:dyDescent="0.2">
      <c r="B14" s="2" t="str">
        <f>Sheet1!A6</f>
        <v>LR (yes log)</v>
      </c>
      <c r="C14" s="8" t="str">
        <f>Sheet1!B6</f>
        <v>1.07***</v>
      </c>
      <c r="D14" s="8" t="str">
        <f>Sheet1!C6</f>
        <v>0.28**</v>
      </c>
      <c r="E14" s="8" t="str">
        <f>Sheet1!D6</f>
        <v>0.71***</v>
      </c>
      <c r="F14" s="8" t="str">
        <f>Sheet1!E6</f>
        <v>0.5***</v>
      </c>
      <c r="G14" s="8" t="str">
        <f>Sheet1!F6</f>
        <v>1.37***</v>
      </c>
      <c r="H14" s="19" t="str">
        <f>Sheet1!G6</f>
        <v>0.3</v>
      </c>
      <c r="I14" s="20"/>
      <c r="J14" s="8" t="str">
        <f>Sheet1!H6</f>
        <v>5.19***</v>
      </c>
      <c r="K14" s="8" t="str">
        <f>Sheet1!I6</f>
        <v>1.48**</v>
      </c>
      <c r="L14" s="8" t="str">
        <f>Sheet1!J6</f>
        <v>0.99*</v>
      </c>
      <c r="M14" s="8" t="str">
        <f>Sheet1!K6</f>
        <v>-1.04*</v>
      </c>
      <c r="N14" s="8" t="str">
        <f>Sheet1!L6</f>
        <v>-0.58</v>
      </c>
      <c r="O14" s="19" t="str">
        <f>Sheet1!M6</f>
        <v>-5.77***</v>
      </c>
      <c r="P14" s="20"/>
      <c r="Q14" s="8" t="str">
        <f>Sheet1!N6</f>
        <v>2.44</v>
      </c>
      <c r="R14" s="8" t="str">
        <f>Sheet1!O6</f>
        <v>4.03**</v>
      </c>
      <c r="S14" s="8" t="str">
        <f>Sheet1!P6</f>
        <v>3.37*</v>
      </c>
      <c r="T14" s="8" t="str">
        <f>Sheet1!Q6</f>
        <v>2.43</v>
      </c>
      <c r="U14" s="8" t="str">
        <f>Sheet1!R6</f>
        <v>6.77*</v>
      </c>
      <c r="V14" s="19" t="str">
        <f>Sheet1!S6</f>
        <v>4.33</v>
      </c>
    </row>
    <row r="15" spans="2:23" ht="5" customHeight="1" x14ac:dyDescent="0.2">
      <c r="B15" s="2"/>
      <c r="C15" s="8"/>
      <c r="D15" s="8"/>
      <c r="E15" s="8"/>
      <c r="F15" s="8"/>
      <c r="G15" s="8"/>
      <c r="H15" s="19"/>
      <c r="I15" s="20"/>
      <c r="J15" s="8"/>
      <c r="K15" s="8"/>
      <c r="L15" s="8"/>
      <c r="M15" s="8"/>
      <c r="N15" s="8"/>
      <c r="O15" s="19"/>
      <c r="P15" s="20"/>
      <c r="Q15" s="8"/>
      <c r="R15" s="8"/>
      <c r="S15" s="8"/>
      <c r="T15" s="8"/>
      <c r="U15" s="8"/>
      <c r="V15" s="19"/>
    </row>
    <row r="16" spans="2:23" x14ac:dyDescent="0.2">
      <c r="B16" s="24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3"/>
    </row>
    <row r="17" spans="2:23" ht="5" customHeight="1" x14ac:dyDescent="0.2">
      <c r="B17" s="24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3"/>
    </row>
    <row r="18" spans="2:23" x14ac:dyDescent="0.2">
      <c r="B18" s="24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3"/>
    </row>
    <row r="19" spans="2:23" ht="5" customHeight="1" x14ac:dyDescent="0.2">
      <c r="B19" s="24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3"/>
    </row>
    <row r="20" spans="2:23" x14ac:dyDescent="0.2">
      <c r="B20" s="24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3"/>
    </row>
    <row r="21" spans="2:23" ht="5" customHeight="1" x14ac:dyDescent="0.2">
      <c r="B21" s="24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3"/>
    </row>
    <row r="22" spans="2:23" x14ac:dyDescent="0.2">
      <c r="B22" s="24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3"/>
    </row>
    <row r="23" spans="2:23" ht="5" customHeight="1" x14ac:dyDescent="0.2">
      <c r="B23" s="24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3"/>
    </row>
    <row r="24" spans="2:23" x14ac:dyDescent="0.2">
      <c r="B24" s="24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3"/>
    </row>
    <row r="25" spans="2:23" ht="5" customHeight="1" x14ac:dyDescent="0.2">
      <c r="B25" s="24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3"/>
    </row>
    <row r="26" spans="2:23" x14ac:dyDescent="0.2">
      <c r="B26" s="24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3"/>
    </row>
    <row r="27" spans="2:23" ht="5" customHeight="1" x14ac:dyDescent="0.2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3"/>
    </row>
    <row r="28" spans="2:23" x14ac:dyDescent="0.2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3"/>
    </row>
    <row r="29" spans="2:23" ht="5" customHeight="1" x14ac:dyDescent="0.2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3"/>
    </row>
    <row r="30" spans="2:23" x14ac:dyDescent="0.2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3"/>
    </row>
    <row r="31" spans="2:23" ht="5" customHeight="1" x14ac:dyDescent="0.2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3"/>
    </row>
    <row r="32" spans="2:23" x14ac:dyDescent="0.2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3"/>
    </row>
    <row r="33" spans="2:23" ht="5" customHeight="1" x14ac:dyDescent="0.2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3"/>
    </row>
    <row r="34" spans="2:23" x14ac:dyDescent="0.2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3"/>
    </row>
    <row r="35" spans="2:23" ht="5" customHeight="1" x14ac:dyDescent="0.2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3"/>
    </row>
    <row r="36" spans="2:23" x14ac:dyDescent="0.2">
      <c r="B36" s="24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3"/>
    </row>
    <row r="37" spans="2:23" x14ac:dyDescent="0.2">
      <c r="B37" s="26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3"/>
    </row>
    <row r="38" spans="2:23" x14ac:dyDescent="0.2"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</row>
  </sheetData>
  <mergeCells count="3">
    <mergeCell ref="C2:H2"/>
    <mergeCell ref="J2:O2"/>
    <mergeCell ref="Q2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Niklas Weller</cp:lastModifiedBy>
  <dcterms:created xsi:type="dcterms:W3CDTF">2023-07-25T11:06:58Z</dcterms:created>
  <dcterms:modified xsi:type="dcterms:W3CDTF">2023-07-26T13:29:10Z</dcterms:modified>
</cp:coreProperties>
</file>