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OneDrive\Cameron\School\5. Fifth Year\ELEC 4907\"/>
    </mc:Choice>
  </mc:AlternateContent>
  <xr:revisionPtr revIDLastSave="0" documentId="13_ncr:1_{F6469EBF-2A54-45F2-A451-90FBFB1FFAED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Project Budget" sheetId="1" r:id="rId1"/>
    <sheet name="CUESEF Request 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3" i="2" l="1"/>
  <c r="F12" i="2"/>
  <c r="F11" i="2"/>
  <c r="E10" i="2"/>
  <c r="F10" i="2" s="1"/>
  <c r="F15" i="2" s="1"/>
  <c r="F9" i="2"/>
  <c r="F8" i="2"/>
  <c r="F7" i="2"/>
  <c r="F6" i="2"/>
  <c r="F9" i="1"/>
  <c r="F7" i="1"/>
  <c r="F8" i="1"/>
  <c r="F10" i="1"/>
  <c r="F11" i="1"/>
  <c r="F12" i="1"/>
  <c r="F13" i="1"/>
  <c r="F6" i="1"/>
  <c r="E10" i="1"/>
  <c r="F28" i="1" l="1"/>
  <c r="F35" i="2"/>
  <c r="F25" i="2"/>
</calcChain>
</file>

<file path=xl/sharedStrings.xml><?xml version="1.0" encoding="utf-8"?>
<sst xmlns="http://schemas.openxmlformats.org/spreadsheetml/2006/main" count="53" uniqueCount="23">
  <si>
    <t>Group Name:</t>
  </si>
  <si>
    <t>If applicable, please include the entire project budget, not just the part requested from CUESEF.</t>
  </si>
  <si>
    <t>Item</t>
  </si>
  <si>
    <t>Number Requested</t>
  </si>
  <si>
    <t>Cost Per Item</t>
  </si>
  <si>
    <t>Cost for all items</t>
  </si>
  <si>
    <t>Taxes&amp;Shipping</t>
  </si>
  <si>
    <t>Total Cost</t>
  </si>
  <si>
    <t>Funding</t>
  </si>
  <si>
    <t>Cost Breakdown Template - CUESEF Request Summary</t>
  </si>
  <si>
    <t>Cost Breakdown Template - Project Budget</t>
  </si>
  <si>
    <t>Total Funding Request:</t>
  </si>
  <si>
    <t>Partial Funding Level 1:</t>
  </si>
  <si>
    <t>Partial Funding Level 2:</t>
  </si>
  <si>
    <t>Total:</t>
  </si>
  <si>
    <t>Graphene Nanoplatelets</t>
  </si>
  <si>
    <t>Platinum Paste, Screen printable</t>
  </si>
  <si>
    <t>3D printing Grpahene Ink</t>
  </si>
  <si>
    <t>Poly(3,4-ethylenedioxythiophene)-poly(styrenesulfonate)</t>
  </si>
  <si>
    <t>Silver Nanoparticles Ink for Screen Printing</t>
  </si>
  <si>
    <t>Easy Transfer: Monolayer Graphene on Polymer Film</t>
  </si>
  <si>
    <t>Amine Functionalized Graphene Oxide (1 Gram)</t>
  </si>
  <si>
    <t>Reduced Graphene Oxide (1 Gram)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</si>
</sst>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44" fontId="0" fillId="0" borderId="0" xfId="1" applyFont="1"/>
    <xf numFmtId="0" fontId="2" fillId="2" borderId="1" xfId="0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4" fontId="2" fillId="0" borderId="0" xfId="1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/>
    <xf numFmtId="0" fontId="5" fillId="0" borderId="0" xfId="0" applyFont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opLeftCell="A7" workbookViewId="0">
      <selection activeCell="A15" sqref="A15"/>
    </sheetView>
  </sheetViews>
  <sheetFormatPr defaultRowHeight="15" x14ac:dyDescent="0.25"/>
  <cols>
    <col min="1" max="1" width="54.42578125" customWidth="1"/>
    <col min="2" max="2" width="10.7109375" customWidth="1"/>
    <col min="3" max="3" width="14.85546875" style="4" customWidth="1"/>
    <col min="4" max="4" width="15.85546875" style="4" customWidth="1"/>
    <col min="5" max="5" width="15.28515625" style="4" customWidth="1"/>
    <col min="6" max="6" width="10.85546875" style="4" customWidth="1"/>
    <col min="7" max="7" width="18.85546875" customWidth="1"/>
  </cols>
  <sheetData>
    <row r="1" spans="1:7" ht="18.75" x14ac:dyDescent="0.3">
      <c r="A1" s="1" t="s">
        <v>10</v>
      </c>
    </row>
    <row r="2" spans="1:7" x14ac:dyDescent="0.25">
      <c r="A2" t="s">
        <v>0</v>
      </c>
    </row>
    <row r="4" spans="1:7" x14ac:dyDescent="0.25">
      <c r="A4" s="2" t="s">
        <v>1</v>
      </c>
    </row>
    <row r="5" spans="1:7" s="3" customFormat="1" ht="45" x14ac:dyDescent="0.25">
      <c r="A5" s="5" t="s">
        <v>2</v>
      </c>
      <c r="B5" s="5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5" t="s">
        <v>8</v>
      </c>
    </row>
    <row r="6" spans="1:7" x14ac:dyDescent="0.25">
      <c r="A6" s="9" t="s">
        <v>15</v>
      </c>
      <c r="B6">
        <v>1</v>
      </c>
      <c r="C6" s="4">
        <v>196</v>
      </c>
      <c r="D6" s="4">
        <v>196</v>
      </c>
      <c r="E6" s="4">
        <v>18.75</v>
      </c>
      <c r="F6" s="4">
        <f>D6+E6</f>
        <v>214.75</v>
      </c>
      <c r="G6" s="2"/>
    </row>
    <row r="7" spans="1:7" x14ac:dyDescent="0.25">
      <c r="A7" s="9" t="s">
        <v>16</v>
      </c>
      <c r="B7">
        <v>1</v>
      </c>
      <c r="C7" s="4">
        <v>176</v>
      </c>
      <c r="D7" s="4">
        <v>176</v>
      </c>
      <c r="E7" s="4">
        <v>18.75</v>
      </c>
      <c r="F7" s="4">
        <f t="shared" ref="F7:F13" si="0">D7+E7</f>
        <v>194.75</v>
      </c>
    </row>
    <row r="8" spans="1:7" x14ac:dyDescent="0.25">
      <c r="A8" s="9" t="s">
        <v>17</v>
      </c>
      <c r="B8">
        <v>1</v>
      </c>
      <c r="C8" s="4">
        <v>509</v>
      </c>
      <c r="D8" s="4">
        <v>509</v>
      </c>
      <c r="E8" s="4">
        <v>18.75</v>
      </c>
      <c r="F8" s="4">
        <f t="shared" si="0"/>
        <v>527.75</v>
      </c>
    </row>
    <row r="9" spans="1:7" x14ac:dyDescent="0.25">
      <c r="A9" s="10" t="s">
        <v>18</v>
      </c>
      <c r="B9">
        <v>1</v>
      </c>
      <c r="C9" s="4">
        <v>254</v>
      </c>
      <c r="D9" s="4">
        <v>254</v>
      </c>
      <c r="E9" s="4">
        <v>18.75</v>
      </c>
      <c r="F9" s="4">
        <f>D9+E9</f>
        <v>272.75</v>
      </c>
    </row>
    <row r="10" spans="1:7" x14ac:dyDescent="0.25">
      <c r="A10" s="9" t="s">
        <v>19</v>
      </c>
      <c r="B10">
        <v>1</v>
      </c>
      <c r="C10" s="4">
        <v>303</v>
      </c>
      <c r="D10" s="4">
        <v>303</v>
      </c>
      <c r="E10" s="4">
        <f>18.75+21</f>
        <v>39.75</v>
      </c>
      <c r="F10" s="4">
        <f t="shared" si="0"/>
        <v>342.75</v>
      </c>
    </row>
    <row r="11" spans="1:7" x14ac:dyDescent="0.25">
      <c r="A11" s="11" t="s">
        <v>20</v>
      </c>
      <c r="B11">
        <v>5</v>
      </c>
      <c r="C11" s="4">
        <v>101.33</v>
      </c>
      <c r="D11" s="4">
        <v>506.63</v>
      </c>
      <c r="E11" s="4">
        <v>0</v>
      </c>
      <c r="F11" s="4">
        <f t="shared" si="0"/>
        <v>506.63</v>
      </c>
    </row>
    <row r="12" spans="1:7" x14ac:dyDescent="0.25">
      <c r="A12" s="9" t="s">
        <v>22</v>
      </c>
      <c r="B12">
        <v>1</v>
      </c>
      <c r="C12" s="4">
        <v>129.32</v>
      </c>
      <c r="D12" s="4">
        <v>129.32</v>
      </c>
      <c r="E12" s="4">
        <v>0</v>
      </c>
      <c r="F12" s="4">
        <f t="shared" si="0"/>
        <v>129.32</v>
      </c>
    </row>
    <row r="13" spans="1:7" x14ac:dyDescent="0.25">
      <c r="A13" s="12" t="s">
        <v>21</v>
      </c>
      <c r="B13">
        <v>1</v>
      </c>
      <c r="C13" s="4">
        <v>129.32</v>
      </c>
      <c r="D13" s="4">
        <v>129.32</v>
      </c>
      <c r="E13" s="4">
        <v>0</v>
      </c>
      <c r="F13" s="4">
        <f t="shared" si="0"/>
        <v>129.32</v>
      </c>
    </row>
    <row r="28" spans="5:6" x14ac:dyDescent="0.25">
      <c r="E28" s="8" t="s">
        <v>14</v>
      </c>
      <c r="F28" s="4">
        <f>SUM(F6:F27)</f>
        <v>2318.0200000000004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"/>
  <sheetViews>
    <sheetView tabSelected="1" workbookViewId="0">
      <selection activeCell="K18" sqref="K18"/>
    </sheetView>
  </sheetViews>
  <sheetFormatPr defaultRowHeight="15" x14ac:dyDescent="0.25"/>
  <cols>
    <col min="1" max="1" width="64.28515625" bestFit="1" customWidth="1"/>
    <col min="2" max="2" width="11.7109375" customWidth="1"/>
    <col min="3" max="3" width="12.85546875" style="4" customWidth="1"/>
    <col min="4" max="4" width="16.7109375" style="4" customWidth="1"/>
    <col min="5" max="5" width="15" style="4" customWidth="1"/>
    <col min="6" max="6" width="12.85546875" style="4" customWidth="1"/>
    <col min="7" max="7" width="13" customWidth="1"/>
  </cols>
  <sheetData>
    <row r="1" spans="1:7" ht="18.75" x14ac:dyDescent="0.3">
      <c r="A1" s="1" t="s">
        <v>9</v>
      </c>
    </row>
    <row r="2" spans="1:7" x14ac:dyDescent="0.25">
      <c r="A2" t="s">
        <v>0</v>
      </c>
    </row>
    <row r="4" spans="1:7" x14ac:dyDescent="0.25">
      <c r="A4" s="2" t="s">
        <v>11</v>
      </c>
    </row>
    <row r="5" spans="1:7" ht="45" x14ac:dyDescent="0.25">
      <c r="A5" s="5" t="s">
        <v>2</v>
      </c>
      <c r="B5" s="5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7"/>
    </row>
    <row r="6" spans="1:7" x14ac:dyDescent="0.25">
      <c r="A6" s="9" t="s">
        <v>15</v>
      </c>
      <c r="B6">
        <v>1</v>
      </c>
      <c r="C6" s="4">
        <v>196</v>
      </c>
      <c r="D6" s="4">
        <v>196</v>
      </c>
      <c r="E6" s="4">
        <v>18.75</v>
      </c>
      <c r="F6" s="4">
        <f>D6+E6</f>
        <v>214.75</v>
      </c>
    </row>
    <row r="7" spans="1:7" x14ac:dyDescent="0.25">
      <c r="A7" s="9" t="s">
        <v>16</v>
      </c>
      <c r="B7">
        <v>1</v>
      </c>
      <c r="C7" s="4">
        <v>176</v>
      </c>
      <c r="D7" s="4">
        <v>176</v>
      </c>
      <c r="E7" s="4">
        <v>18.75</v>
      </c>
      <c r="F7" s="4">
        <f t="shared" ref="F7:F13" si="0">D7+E7</f>
        <v>194.75</v>
      </c>
    </row>
    <row r="8" spans="1:7" x14ac:dyDescent="0.25">
      <c r="A8" s="9" t="s">
        <v>17</v>
      </c>
      <c r="B8">
        <v>1</v>
      </c>
      <c r="C8" s="4">
        <v>509</v>
      </c>
      <c r="D8" s="4">
        <v>509</v>
      </c>
      <c r="E8" s="4">
        <v>18.75</v>
      </c>
      <c r="F8" s="4">
        <f t="shared" si="0"/>
        <v>527.75</v>
      </c>
    </row>
    <row r="9" spans="1:7" ht="45" x14ac:dyDescent="0.25">
      <c r="A9" s="10" t="s">
        <v>18</v>
      </c>
      <c r="B9">
        <v>1</v>
      </c>
      <c r="C9" s="4">
        <v>254</v>
      </c>
      <c r="D9" s="4">
        <v>254</v>
      </c>
      <c r="E9" s="4">
        <v>18.75</v>
      </c>
      <c r="F9" s="4">
        <f>D9+E9</f>
        <v>272.75</v>
      </c>
    </row>
    <row r="10" spans="1:7" x14ac:dyDescent="0.25">
      <c r="A10" s="9" t="s">
        <v>19</v>
      </c>
      <c r="B10">
        <v>1</v>
      </c>
      <c r="C10" s="4">
        <v>303</v>
      </c>
      <c r="D10" s="4">
        <v>303</v>
      </c>
      <c r="E10" s="4">
        <f>18.75+21</f>
        <v>39.75</v>
      </c>
      <c r="F10" s="4">
        <f t="shared" si="0"/>
        <v>342.75</v>
      </c>
    </row>
    <row r="11" spans="1:7" x14ac:dyDescent="0.25">
      <c r="A11" s="11" t="s">
        <v>20</v>
      </c>
      <c r="B11">
        <v>5</v>
      </c>
      <c r="C11" s="4">
        <v>101.33</v>
      </c>
      <c r="D11" s="4">
        <v>506.63</v>
      </c>
      <c r="E11" s="4">
        <v>0</v>
      </c>
      <c r="F11" s="4">
        <f t="shared" si="0"/>
        <v>506.63</v>
      </c>
    </row>
    <row r="12" spans="1:7" x14ac:dyDescent="0.25">
      <c r="A12" s="9" t="s">
        <v>22</v>
      </c>
      <c r="B12">
        <v>1</v>
      </c>
      <c r="C12" s="4">
        <v>129.32</v>
      </c>
      <c r="D12" s="4">
        <v>129.32</v>
      </c>
      <c r="E12" s="4">
        <v>0</v>
      </c>
      <c r="F12" s="4">
        <f t="shared" si="0"/>
        <v>129.32</v>
      </c>
    </row>
    <row r="13" spans="1:7" x14ac:dyDescent="0.25">
      <c r="A13" s="12" t="s">
        <v>21</v>
      </c>
      <c r="B13">
        <v>1</v>
      </c>
      <c r="C13" s="4">
        <v>129.32</v>
      </c>
      <c r="D13" s="4">
        <v>129.32</v>
      </c>
      <c r="E13" s="4">
        <v>0</v>
      </c>
      <c r="F13" s="4">
        <f t="shared" si="0"/>
        <v>129.32</v>
      </c>
    </row>
    <row r="15" spans="1:7" x14ac:dyDescent="0.25">
      <c r="E15" s="8" t="s">
        <v>14</v>
      </c>
      <c r="F15" s="4">
        <f>SUM(F6:F14)</f>
        <v>2318.0200000000004</v>
      </c>
    </row>
    <row r="17" spans="1:6" x14ac:dyDescent="0.25">
      <c r="A17" s="2" t="s">
        <v>12</v>
      </c>
    </row>
    <row r="18" spans="1:6" ht="45" x14ac:dyDescent="0.25">
      <c r="A18" s="5" t="s">
        <v>2</v>
      </c>
      <c r="B18" s="5" t="s">
        <v>3</v>
      </c>
      <c r="C18" s="6" t="s">
        <v>4</v>
      </c>
      <c r="D18" s="6" t="s">
        <v>5</v>
      </c>
      <c r="E18" s="6" t="s">
        <v>6</v>
      </c>
      <c r="F18" s="6" t="s">
        <v>7</v>
      </c>
    </row>
    <row r="25" spans="1:6" x14ac:dyDescent="0.25">
      <c r="E25" s="8" t="s">
        <v>14</v>
      </c>
      <c r="F25" s="4">
        <f>SUM(F19:F24)</f>
        <v>0</v>
      </c>
    </row>
    <row r="27" spans="1:6" x14ac:dyDescent="0.25">
      <c r="A27" s="2" t="s">
        <v>13</v>
      </c>
    </row>
    <row r="28" spans="1:6" ht="45" x14ac:dyDescent="0.25">
      <c r="A28" s="5" t="s">
        <v>2</v>
      </c>
      <c r="B28" s="5" t="s">
        <v>3</v>
      </c>
      <c r="C28" s="6" t="s">
        <v>4</v>
      </c>
      <c r="D28" s="6" t="s">
        <v>5</v>
      </c>
      <c r="E28" s="6" t="s">
        <v>6</v>
      </c>
      <c r="F28" s="6" t="s">
        <v>7</v>
      </c>
    </row>
    <row r="35" spans="5:6" x14ac:dyDescent="0.25">
      <c r="E35" s="8" t="s">
        <v>14</v>
      </c>
      <c r="F35" s="4">
        <f>SUM(F29:F34)</f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Budget</vt:lpstr>
      <vt:lpstr>CUESEF Request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Hailey Quiquero</dc:creator>
  <cp:lastModifiedBy>Cameron Lamont</cp:lastModifiedBy>
  <dcterms:created xsi:type="dcterms:W3CDTF">2015-02-02T18:19:45Z</dcterms:created>
  <dcterms:modified xsi:type="dcterms:W3CDTF">2019-10-04T01:39:31Z</dcterms:modified>
</cp:coreProperties>
</file>