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uedu.sharepoint.com/sites/PaleotoFutureClimateDynamics-GRP/Shared Documents/General/PlioceneUpperOceanTemperatureProject/DataFromHeather/"/>
    </mc:Choice>
  </mc:AlternateContent>
  <xr:revisionPtr revIDLastSave="2" documentId="13_ncr:1_{F049ECA6-C7FE-C448-BFE2-3917195A3D2C}" xr6:coauthVersionLast="47" xr6:coauthVersionMax="47" xr10:uidLastSave="{A544004A-10B4-43D2-9A65-D01D2A8331D4}"/>
  <bookViews>
    <workbookView xWindow="3990" yWindow="3435" windowWidth="21600" windowHeight="11295" xr2:uid="{95CE23CE-49CB-0B42-ABCB-F11E417706CD}"/>
  </bookViews>
  <sheets>
    <sheet name="Summary" sheetId="8" r:id="rId1"/>
    <sheet name="849 tum" sheetId="1" r:id="rId2"/>
    <sheet name="847 sac" sheetId="2" r:id="rId3"/>
    <sheet name="806 tum" sheetId="3" r:id="rId4"/>
    <sheet name="806 sac" sheetId="4" r:id="rId5"/>
    <sheet name="U1338 tum" sheetId="5" r:id="rId6"/>
    <sheet name="1239 tum" sheetId="6" r:id="rId7"/>
    <sheet name="1239 dut" sheetId="7" r:id="rId8"/>
    <sheet name="1239 Alkenone" sheetId="9" r:id="rId9"/>
    <sheet name="806 Alkenones" sheetId="10" r:id="rId10"/>
    <sheet name="847 Alkenones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1" l="1"/>
  <c r="J9" i="11"/>
  <c r="K9" i="11"/>
  <c r="H9" i="11"/>
  <c r="C23" i="11"/>
  <c r="D23" i="11"/>
  <c r="E23" i="11"/>
  <c r="B23" i="11"/>
  <c r="B1" i="11"/>
  <c r="H1" i="11"/>
  <c r="B1" i="10"/>
  <c r="B1" i="9" l="1"/>
  <c r="C11" i="10"/>
  <c r="D11" i="10"/>
  <c r="E11" i="10"/>
  <c r="B11" i="10"/>
  <c r="H1" i="10"/>
  <c r="I1" i="9"/>
  <c r="D49" i="9"/>
  <c r="E49" i="9"/>
  <c r="C49" i="9"/>
  <c r="L29" i="7"/>
  <c r="K29" i="7"/>
  <c r="J29" i="7"/>
  <c r="I29" i="7"/>
  <c r="H29" i="7"/>
  <c r="B1" i="7"/>
  <c r="B27" i="7"/>
  <c r="L29" i="6"/>
  <c r="K29" i="6"/>
  <c r="J29" i="6"/>
  <c r="I29" i="6"/>
  <c r="H29" i="6"/>
  <c r="B1" i="6"/>
  <c r="B27" i="5"/>
  <c r="B1" i="5"/>
  <c r="B27" i="6"/>
  <c r="L29" i="5"/>
  <c r="K29" i="5"/>
  <c r="J29" i="5"/>
  <c r="I29" i="5"/>
  <c r="H29" i="5"/>
  <c r="L31" i="4"/>
  <c r="K31" i="4"/>
  <c r="J31" i="4"/>
  <c r="I31" i="4"/>
  <c r="H31" i="4"/>
  <c r="L30" i="4"/>
  <c r="K30" i="4"/>
  <c r="J30" i="4"/>
  <c r="I30" i="4"/>
  <c r="H30" i="4"/>
  <c r="L29" i="4"/>
  <c r="L33" i="4" s="1"/>
  <c r="K29" i="4"/>
  <c r="K33" i="4" s="1"/>
  <c r="J29" i="4"/>
  <c r="J33" i="4" s="1"/>
  <c r="I29" i="4"/>
  <c r="I33" i="4" s="1"/>
  <c r="H29" i="4"/>
  <c r="H33" i="4" s="1"/>
  <c r="B27" i="4"/>
  <c r="B1" i="3"/>
  <c r="B1" i="4"/>
  <c r="J29" i="2"/>
  <c r="B27" i="2"/>
  <c r="B1" i="1"/>
  <c r="B1" i="2"/>
  <c r="H30" i="3"/>
  <c r="I30" i="3"/>
  <c r="J30" i="3"/>
  <c r="K30" i="3"/>
  <c r="L30" i="3"/>
  <c r="H31" i="3"/>
  <c r="I31" i="3"/>
  <c r="J31" i="3"/>
  <c r="K31" i="3"/>
  <c r="L31" i="3"/>
  <c r="L29" i="3"/>
  <c r="K29" i="3"/>
  <c r="J29" i="3"/>
  <c r="I29" i="3"/>
  <c r="H29" i="3"/>
  <c r="B27" i="3"/>
  <c r="L29" i="2"/>
  <c r="K29" i="2"/>
  <c r="I29" i="2"/>
  <c r="H29" i="2"/>
  <c r="H30" i="1"/>
  <c r="I30" i="1"/>
  <c r="J30" i="1"/>
  <c r="K30" i="1"/>
  <c r="L30" i="1"/>
  <c r="H31" i="1"/>
  <c r="I31" i="1"/>
  <c r="J31" i="1"/>
  <c r="K31" i="1"/>
  <c r="L31" i="1"/>
  <c r="H32" i="1"/>
  <c r="I32" i="1"/>
  <c r="J32" i="1"/>
  <c r="K32" i="1"/>
  <c r="L32" i="1"/>
  <c r="I29" i="1"/>
  <c r="I34" i="1" s="1"/>
  <c r="J29" i="1"/>
  <c r="K29" i="1"/>
  <c r="L29" i="1"/>
  <c r="H29" i="1"/>
  <c r="B27" i="1"/>
  <c r="H4" i="2"/>
  <c r="I4" i="2"/>
  <c r="J4" i="2"/>
  <c r="K4" i="2"/>
  <c r="L4" i="2"/>
  <c r="H5" i="2"/>
  <c r="I5" i="2"/>
  <c r="J5" i="2"/>
  <c r="K5" i="2"/>
  <c r="L5" i="2"/>
  <c r="H6" i="2"/>
  <c r="H16" i="2" s="1"/>
  <c r="I6" i="2"/>
  <c r="J6" i="2"/>
  <c r="K6" i="2"/>
  <c r="L6" i="2"/>
  <c r="H7" i="2"/>
  <c r="I7" i="2"/>
  <c r="J7" i="2"/>
  <c r="K7" i="2"/>
  <c r="L7" i="2"/>
  <c r="H8" i="2"/>
  <c r="I8" i="2"/>
  <c r="J8" i="2"/>
  <c r="K8" i="2"/>
  <c r="L8" i="2"/>
  <c r="H9" i="2"/>
  <c r="I9" i="2"/>
  <c r="J9" i="2"/>
  <c r="K9" i="2"/>
  <c r="L9" i="2"/>
  <c r="H10" i="2"/>
  <c r="I10" i="2"/>
  <c r="J10" i="2"/>
  <c r="K10" i="2"/>
  <c r="L10" i="2"/>
  <c r="H11" i="2"/>
  <c r="I11" i="2"/>
  <c r="J11" i="2"/>
  <c r="K11" i="2"/>
  <c r="L11" i="2"/>
  <c r="H12" i="2"/>
  <c r="I12" i="2"/>
  <c r="J12" i="2"/>
  <c r="K12" i="2"/>
  <c r="L12" i="2"/>
  <c r="H13" i="2"/>
  <c r="I13" i="2"/>
  <c r="J13" i="2"/>
  <c r="K13" i="2"/>
  <c r="L13" i="2"/>
  <c r="H14" i="2"/>
  <c r="I14" i="2"/>
  <c r="J14" i="2"/>
  <c r="K14" i="2"/>
  <c r="L14" i="2"/>
  <c r="H4" i="6"/>
  <c r="I4" i="6"/>
  <c r="J4" i="6"/>
  <c r="K4" i="6"/>
  <c r="L4" i="6"/>
  <c r="H5" i="6"/>
  <c r="I5" i="6"/>
  <c r="J5" i="6"/>
  <c r="K5" i="6"/>
  <c r="L5" i="6"/>
  <c r="H6" i="6"/>
  <c r="I6" i="6"/>
  <c r="J6" i="6"/>
  <c r="K6" i="6"/>
  <c r="L6" i="6"/>
  <c r="H7" i="6"/>
  <c r="I7" i="6"/>
  <c r="J7" i="6"/>
  <c r="K7" i="6"/>
  <c r="L7" i="6"/>
  <c r="H4" i="7"/>
  <c r="I4" i="7"/>
  <c r="J4" i="7"/>
  <c r="K4" i="7"/>
  <c r="L4" i="7"/>
  <c r="H5" i="7"/>
  <c r="I5" i="7"/>
  <c r="J5" i="7"/>
  <c r="K5" i="7"/>
  <c r="L5" i="7"/>
  <c r="H6" i="7"/>
  <c r="I6" i="7"/>
  <c r="J6" i="7"/>
  <c r="K6" i="7"/>
  <c r="L6" i="7"/>
  <c r="H7" i="7"/>
  <c r="I7" i="7"/>
  <c r="J7" i="7"/>
  <c r="K7" i="7"/>
  <c r="L7" i="7"/>
  <c r="H3" i="7"/>
  <c r="H3" i="2"/>
  <c r="I3" i="2"/>
  <c r="J3" i="2"/>
  <c r="K3" i="2"/>
  <c r="L3" i="2"/>
  <c r="K33" i="3" l="1"/>
  <c r="J33" i="3"/>
  <c r="I33" i="3"/>
  <c r="H33" i="3"/>
  <c r="L33" i="3"/>
  <c r="H34" i="1"/>
  <c r="L34" i="1"/>
  <c r="K34" i="1"/>
  <c r="J34" i="1"/>
  <c r="I16" i="2"/>
  <c r="K16" i="2"/>
  <c r="L16" i="2"/>
  <c r="J16" i="2"/>
  <c r="H9" i="7"/>
  <c r="L3" i="7"/>
  <c r="L9" i="7" s="1"/>
  <c r="K3" i="7"/>
  <c r="K9" i="7" s="1"/>
  <c r="J3" i="7"/>
  <c r="J9" i="7" s="1"/>
  <c r="I3" i="7"/>
  <c r="I9" i="7" s="1"/>
  <c r="L3" i="6"/>
  <c r="L9" i="6" s="1"/>
  <c r="K3" i="6"/>
  <c r="K9" i="6" s="1"/>
  <c r="J3" i="6"/>
  <c r="J9" i="6" s="1"/>
  <c r="I3" i="6"/>
  <c r="I9" i="6" s="1"/>
  <c r="H3" i="6"/>
  <c r="H9" i="6" s="1"/>
  <c r="H4" i="5"/>
  <c r="I4" i="5"/>
  <c r="J4" i="5"/>
  <c r="K4" i="5"/>
  <c r="L4" i="5"/>
  <c r="L3" i="5"/>
  <c r="L6" i="5" s="1"/>
  <c r="K3" i="5"/>
  <c r="K6" i="5" s="1"/>
  <c r="J3" i="5"/>
  <c r="I3" i="5"/>
  <c r="H3" i="5"/>
  <c r="H4" i="4"/>
  <c r="I4" i="4"/>
  <c r="J4" i="4"/>
  <c r="K4" i="4"/>
  <c r="L4" i="4"/>
  <c r="H5" i="4"/>
  <c r="I5" i="4"/>
  <c r="J5" i="4"/>
  <c r="K5" i="4"/>
  <c r="L5" i="4"/>
  <c r="H6" i="4"/>
  <c r="I6" i="4"/>
  <c r="J6" i="4"/>
  <c r="K6" i="4"/>
  <c r="L6" i="4"/>
  <c r="H7" i="4"/>
  <c r="I7" i="4"/>
  <c r="J7" i="4"/>
  <c r="K7" i="4"/>
  <c r="L7" i="4"/>
  <c r="H8" i="4"/>
  <c r="I8" i="4"/>
  <c r="J8" i="4"/>
  <c r="K8" i="4"/>
  <c r="L8" i="4"/>
  <c r="H9" i="4"/>
  <c r="I9" i="4"/>
  <c r="J9" i="4"/>
  <c r="K9" i="4"/>
  <c r="L9" i="4"/>
  <c r="H10" i="4"/>
  <c r="I10" i="4"/>
  <c r="J10" i="4"/>
  <c r="K10" i="4"/>
  <c r="L10" i="4"/>
  <c r="H11" i="4"/>
  <c r="I11" i="4"/>
  <c r="J11" i="4"/>
  <c r="K11" i="4"/>
  <c r="L11" i="4"/>
  <c r="H12" i="4"/>
  <c r="I12" i="4"/>
  <c r="J12" i="4"/>
  <c r="K12" i="4"/>
  <c r="L12" i="4"/>
  <c r="H13" i="4"/>
  <c r="I13" i="4"/>
  <c r="J13" i="4"/>
  <c r="K13" i="4"/>
  <c r="L13" i="4"/>
  <c r="H14" i="4"/>
  <c r="I14" i="4"/>
  <c r="J14" i="4"/>
  <c r="K14" i="4"/>
  <c r="L14" i="4"/>
  <c r="H15" i="4"/>
  <c r="I15" i="4"/>
  <c r="J15" i="4"/>
  <c r="K15" i="4"/>
  <c r="L15" i="4"/>
  <c r="H16" i="4"/>
  <c r="I16" i="4"/>
  <c r="J16" i="4"/>
  <c r="K16" i="4"/>
  <c r="L16" i="4"/>
  <c r="H17" i="4"/>
  <c r="I17" i="4"/>
  <c r="J17" i="4"/>
  <c r="K17" i="4"/>
  <c r="L17" i="4"/>
  <c r="H18" i="4"/>
  <c r="I18" i="4"/>
  <c r="J18" i="4"/>
  <c r="K18" i="4"/>
  <c r="L18" i="4"/>
  <c r="H19" i="4"/>
  <c r="I19" i="4"/>
  <c r="J19" i="4"/>
  <c r="K19" i="4"/>
  <c r="L19" i="4"/>
  <c r="L3" i="4"/>
  <c r="K3" i="4"/>
  <c r="J3" i="4"/>
  <c r="I3" i="4"/>
  <c r="H3" i="4"/>
  <c r="H21" i="4" s="1"/>
  <c r="H4" i="3"/>
  <c r="I4" i="3"/>
  <c r="J4" i="3"/>
  <c r="K4" i="3"/>
  <c r="L4" i="3"/>
  <c r="H5" i="3"/>
  <c r="I5" i="3"/>
  <c r="J5" i="3"/>
  <c r="K5" i="3"/>
  <c r="L5" i="3"/>
  <c r="H6" i="3"/>
  <c r="I6" i="3"/>
  <c r="J6" i="3"/>
  <c r="K6" i="3"/>
  <c r="L6" i="3"/>
  <c r="H7" i="3"/>
  <c r="I7" i="3"/>
  <c r="J7" i="3"/>
  <c r="K7" i="3"/>
  <c r="L7" i="3"/>
  <c r="H8" i="3"/>
  <c r="I8" i="3"/>
  <c r="J8" i="3"/>
  <c r="K8" i="3"/>
  <c r="L8" i="3"/>
  <c r="H9" i="3"/>
  <c r="I9" i="3"/>
  <c r="J9" i="3"/>
  <c r="K9" i="3"/>
  <c r="L9" i="3"/>
  <c r="H10" i="3"/>
  <c r="I10" i="3"/>
  <c r="J10" i="3"/>
  <c r="K10" i="3"/>
  <c r="L10" i="3"/>
  <c r="H11" i="3"/>
  <c r="I11" i="3"/>
  <c r="J11" i="3"/>
  <c r="K11" i="3"/>
  <c r="L11" i="3"/>
  <c r="H12" i="3"/>
  <c r="I12" i="3"/>
  <c r="J12" i="3"/>
  <c r="K12" i="3"/>
  <c r="L12" i="3"/>
  <c r="H13" i="3"/>
  <c r="I13" i="3"/>
  <c r="J13" i="3"/>
  <c r="K13" i="3"/>
  <c r="L13" i="3"/>
  <c r="H14" i="3"/>
  <c r="I14" i="3"/>
  <c r="J14" i="3"/>
  <c r="K14" i="3"/>
  <c r="L14" i="3"/>
  <c r="H15" i="3"/>
  <c r="I15" i="3"/>
  <c r="J15" i="3"/>
  <c r="K15" i="3"/>
  <c r="L15" i="3"/>
  <c r="H16" i="3"/>
  <c r="I16" i="3"/>
  <c r="J16" i="3"/>
  <c r="K16" i="3"/>
  <c r="L16" i="3"/>
  <c r="H17" i="3"/>
  <c r="I17" i="3"/>
  <c r="J17" i="3"/>
  <c r="K17" i="3"/>
  <c r="L17" i="3"/>
  <c r="H18" i="3"/>
  <c r="I18" i="3"/>
  <c r="J18" i="3"/>
  <c r="K18" i="3"/>
  <c r="L18" i="3"/>
  <c r="H19" i="3"/>
  <c r="I19" i="3"/>
  <c r="J19" i="3"/>
  <c r="K19" i="3"/>
  <c r="L19" i="3"/>
  <c r="H20" i="3"/>
  <c r="I20" i="3"/>
  <c r="J20" i="3"/>
  <c r="K20" i="3"/>
  <c r="L20" i="3"/>
  <c r="H21" i="3"/>
  <c r="I21" i="3"/>
  <c r="J21" i="3"/>
  <c r="K21" i="3"/>
  <c r="L21" i="3"/>
  <c r="L3" i="3"/>
  <c r="K3" i="3"/>
  <c r="J3" i="3"/>
  <c r="I3" i="3"/>
  <c r="H3" i="3"/>
  <c r="H4" i="1"/>
  <c r="I4" i="1"/>
  <c r="J4" i="1"/>
  <c r="K4" i="1"/>
  <c r="L4" i="1"/>
  <c r="H5" i="1"/>
  <c r="I5" i="1"/>
  <c r="J5" i="1"/>
  <c r="K5" i="1"/>
  <c r="L5" i="1"/>
  <c r="H6" i="1"/>
  <c r="I6" i="1"/>
  <c r="J6" i="1"/>
  <c r="K6" i="1"/>
  <c r="L6" i="1"/>
  <c r="H7" i="1"/>
  <c r="I7" i="1"/>
  <c r="J7" i="1"/>
  <c r="K7" i="1"/>
  <c r="L7" i="1"/>
  <c r="H8" i="1"/>
  <c r="I8" i="1"/>
  <c r="J8" i="1"/>
  <c r="K8" i="1"/>
  <c r="L8" i="1"/>
  <c r="H9" i="1"/>
  <c r="I9" i="1"/>
  <c r="J9" i="1"/>
  <c r="K9" i="1"/>
  <c r="L9" i="1"/>
  <c r="H10" i="1"/>
  <c r="I10" i="1"/>
  <c r="J10" i="1"/>
  <c r="K10" i="1"/>
  <c r="L10" i="1"/>
  <c r="H11" i="1"/>
  <c r="I11" i="1"/>
  <c r="J11" i="1"/>
  <c r="K11" i="1"/>
  <c r="L11" i="1"/>
  <c r="H12" i="1"/>
  <c r="I12" i="1"/>
  <c r="J12" i="1"/>
  <c r="K12" i="1"/>
  <c r="L12" i="1"/>
  <c r="H13" i="1"/>
  <c r="I13" i="1"/>
  <c r="J13" i="1"/>
  <c r="K13" i="1"/>
  <c r="L13" i="1"/>
  <c r="H14" i="1"/>
  <c r="I14" i="1"/>
  <c r="J14" i="1"/>
  <c r="K14" i="1"/>
  <c r="L14" i="1"/>
  <c r="H15" i="1"/>
  <c r="I15" i="1"/>
  <c r="J15" i="1"/>
  <c r="K15" i="1"/>
  <c r="L15" i="1"/>
  <c r="H16" i="1"/>
  <c r="I16" i="1"/>
  <c r="J16" i="1"/>
  <c r="K16" i="1"/>
  <c r="L16" i="1"/>
  <c r="H17" i="1"/>
  <c r="I17" i="1"/>
  <c r="J17" i="1"/>
  <c r="K17" i="1"/>
  <c r="L17" i="1"/>
  <c r="H18" i="1"/>
  <c r="I18" i="1"/>
  <c r="J18" i="1"/>
  <c r="K18" i="1"/>
  <c r="L18" i="1"/>
  <c r="H19" i="1"/>
  <c r="I19" i="1"/>
  <c r="J19" i="1"/>
  <c r="K19" i="1"/>
  <c r="L19" i="1"/>
  <c r="H20" i="1"/>
  <c r="I20" i="1"/>
  <c r="J20" i="1"/>
  <c r="K20" i="1"/>
  <c r="L20" i="1"/>
  <c r="H21" i="1"/>
  <c r="I21" i="1"/>
  <c r="J21" i="1"/>
  <c r="K21" i="1"/>
  <c r="L21" i="1"/>
  <c r="I3" i="1"/>
  <c r="J3" i="1"/>
  <c r="K3" i="1"/>
  <c r="L3" i="1"/>
  <c r="H3" i="1"/>
  <c r="H6" i="5" l="1"/>
  <c r="J6" i="5"/>
  <c r="L23" i="3"/>
  <c r="I6" i="5"/>
  <c r="I21" i="4"/>
  <c r="J21" i="4"/>
  <c r="L21" i="4"/>
  <c r="K21" i="4"/>
  <c r="J23" i="3"/>
  <c r="H23" i="3"/>
  <c r="K23" i="3"/>
  <c r="I23" i="3"/>
  <c r="L23" i="1"/>
  <c r="K23" i="1"/>
  <c r="I23" i="1"/>
  <c r="J23" i="1"/>
  <c r="H23" i="1"/>
</calcChain>
</file>

<file path=xl/sharedStrings.xml><?xml version="1.0" encoding="utf-8"?>
<sst xmlns="http://schemas.openxmlformats.org/spreadsheetml/2006/main" count="185" uniqueCount="28">
  <si>
    <t>Site</t>
  </si>
  <si>
    <t>Lat</t>
  </si>
  <si>
    <t>Long</t>
  </si>
  <si>
    <t>Core Depth</t>
  </si>
  <si>
    <t>Species</t>
  </si>
  <si>
    <t xml:space="preserve"> Water column depth</t>
  </si>
  <si>
    <t>PlioMIP1</t>
  </si>
  <si>
    <t>n</t>
  </si>
  <si>
    <t>PlioMIP2</t>
  </si>
  <si>
    <t>-95% CI</t>
  </si>
  <si>
    <t>Median</t>
  </si>
  <si>
    <t>95% CI</t>
  </si>
  <si>
    <t>ODP847</t>
  </si>
  <si>
    <t>alkenones</t>
  </si>
  <si>
    <t>ODP806</t>
  </si>
  <si>
    <t>N/A</t>
  </si>
  <si>
    <t>ODP1239</t>
  </si>
  <si>
    <t>sacculifer</t>
  </si>
  <si>
    <t>dutertrei</t>
  </si>
  <si>
    <t>tumida</t>
  </si>
  <si>
    <t>ODP849</t>
  </si>
  <si>
    <t>-25% CI</t>
  </si>
  <si>
    <t>25% CI</t>
  </si>
  <si>
    <t>age_ka</t>
  </si>
  <si>
    <t>uk37</t>
  </si>
  <si>
    <t>ci_5</t>
  </si>
  <si>
    <t>median</t>
  </si>
  <si>
    <t>ci_95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</si>
</sst>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2" borderId="0" xfId="0" applyFill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CAAAD-8AB6-FA4F-B82A-9C6A28F370AB}">
  <dimension ref="A1:N11"/>
  <sheetViews>
    <sheetView tabSelected="1" workbookViewId="0">
      <selection activeCell="E9" sqref="E9"/>
    </sheetView>
  </sheetViews>
  <sheetFormatPr defaultColWidth="11" defaultRowHeight="15.75" x14ac:dyDescent="0.25"/>
  <cols>
    <col min="6" max="6" width="18.625" bestFit="1" customWidth="1"/>
  </cols>
  <sheetData>
    <row r="1" spans="1:1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/>
      <c r="I1" s="6"/>
      <c r="J1" s="6" t="s">
        <v>7</v>
      </c>
      <c r="K1" s="6" t="s">
        <v>8</v>
      </c>
      <c r="L1" s="6"/>
      <c r="M1" s="6"/>
      <c r="N1" s="6" t="s">
        <v>7</v>
      </c>
    </row>
    <row r="2" spans="1:14" x14ac:dyDescent="0.25">
      <c r="A2" s="6"/>
      <c r="B2" s="6"/>
      <c r="C2" s="6"/>
      <c r="D2" s="6"/>
      <c r="E2" s="6"/>
      <c r="F2" s="6"/>
      <c r="G2" s="7" t="s">
        <v>9</v>
      </c>
      <c r="H2" s="7" t="s">
        <v>10</v>
      </c>
      <c r="I2" s="7" t="s">
        <v>11</v>
      </c>
      <c r="J2" s="7"/>
      <c r="K2" s="7" t="s">
        <v>9</v>
      </c>
      <c r="L2" s="7" t="s">
        <v>10</v>
      </c>
      <c r="M2" s="7" t="s">
        <v>11</v>
      </c>
      <c r="N2" s="6"/>
    </row>
    <row r="3" spans="1:14" x14ac:dyDescent="0.25">
      <c r="A3" s="6" t="s">
        <v>12</v>
      </c>
      <c r="B3" s="6">
        <v>0.193</v>
      </c>
      <c r="C3" s="6">
        <v>-95.32</v>
      </c>
      <c r="D3" s="6">
        <v>3335</v>
      </c>
      <c r="E3" s="6" t="s">
        <v>13</v>
      </c>
      <c r="F3" s="6">
        <v>0</v>
      </c>
      <c r="G3" s="8">
        <v>1.5310523985214657</v>
      </c>
      <c r="H3" s="8">
        <v>2.639889281162286</v>
      </c>
      <c r="I3" s="8">
        <v>4.2670541548078944</v>
      </c>
      <c r="J3" s="6">
        <v>18</v>
      </c>
      <c r="K3" s="8">
        <v>1.3378037805155565</v>
      </c>
      <c r="L3" s="8">
        <v>2.4341906161811329</v>
      </c>
      <c r="M3" s="8">
        <v>4.0062802362630849</v>
      </c>
      <c r="N3" s="6">
        <v>4</v>
      </c>
    </row>
    <row r="4" spans="1:14" x14ac:dyDescent="0.25">
      <c r="A4" s="6" t="s">
        <v>14</v>
      </c>
      <c r="B4" s="6">
        <v>0.31900000000000001</v>
      </c>
      <c r="C4" s="6">
        <v>159.36099999999999</v>
      </c>
      <c r="D4" s="6">
        <v>2520</v>
      </c>
      <c r="E4" s="6" t="s">
        <v>13</v>
      </c>
      <c r="F4" s="6">
        <v>0</v>
      </c>
      <c r="G4" s="8">
        <v>-0.14455539666640621</v>
      </c>
      <c r="H4" s="8">
        <v>0.78399008162588135</v>
      </c>
      <c r="I4" s="8">
        <v>1.6784697085982361</v>
      </c>
      <c r="J4" s="6">
        <v>6</v>
      </c>
      <c r="K4" s="8" t="s">
        <v>15</v>
      </c>
      <c r="L4" s="8" t="s">
        <v>15</v>
      </c>
      <c r="M4" s="8" t="s">
        <v>15</v>
      </c>
      <c r="N4" s="6">
        <v>0</v>
      </c>
    </row>
    <row r="5" spans="1:14" x14ac:dyDescent="0.25">
      <c r="A5" s="6" t="s">
        <v>16</v>
      </c>
      <c r="B5" s="6">
        <v>-0.67200000000000004</v>
      </c>
      <c r="C5" s="6">
        <v>-82.081000000000003</v>
      </c>
      <c r="D5" s="6">
        <v>1414</v>
      </c>
      <c r="E5" s="6" t="s">
        <v>13</v>
      </c>
      <c r="F5" s="6">
        <v>0</v>
      </c>
      <c r="G5" s="8">
        <v>1.7181646414582934</v>
      </c>
      <c r="H5" s="8">
        <v>3.0121081101947453</v>
      </c>
      <c r="I5" s="8">
        <v>4.3899735630518979</v>
      </c>
      <c r="J5" s="6">
        <v>44</v>
      </c>
      <c r="K5" s="8" t="s">
        <v>15</v>
      </c>
      <c r="L5" s="8" t="s">
        <v>15</v>
      </c>
      <c r="M5" s="8" t="s">
        <v>15</v>
      </c>
      <c r="N5" s="6">
        <v>0</v>
      </c>
    </row>
    <row r="6" spans="1:14" x14ac:dyDescent="0.25">
      <c r="A6" s="6" t="s">
        <v>12</v>
      </c>
      <c r="B6" s="6">
        <v>0.193</v>
      </c>
      <c r="C6" s="6">
        <v>-95.32</v>
      </c>
      <c r="D6" s="6">
        <v>3335</v>
      </c>
      <c r="E6" s="6" t="s">
        <v>17</v>
      </c>
      <c r="F6" s="6">
        <v>48</v>
      </c>
      <c r="G6" s="8">
        <v>5.2404063296580077</v>
      </c>
      <c r="H6" s="8">
        <v>5.8194964150038757</v>
      </c>
      <c r="I6" s="8">
        <v>6.8455403010658999</v>
      </c>
      <c r="J6" s="6">
        <v>12</v>
      </c>
      <c r="K6" s="8">
        <v>2.8827294428439991</v>
      </c>
      <c r="L6" s="8">
        <v>3.2566743007951011</v>
      </c>
      <c r="M6" s="8">
        <v>3.9414129068471997</v>
      </c>
      <c r="N6" s="6">
        <v>1</v>
      </c>
    </row>
    <row r="7" spans="1:14" x14ac:dyDescent="0.25">
      <c r="A7" s="6" t="s">
        <v>14</v>
      </c>
      <c r="B7" s="6">
        <v>0.31900000000000001</v>
      </c>
      <c r="C7" s="6">
        <v>159.36099999999999</v>
      </c>
      <c r="D7" s="6">
        <v>2520</v>
      </c>
      <c r="E7" s="6" t="s">
        <v>17</v>
      </c>
      <c r="F7" s="6">
        <v>48</v>
      </c>
      <c r="G7" s="8">
        <v>0.58762288234454041</v>
      </c>
      <c r="H7" s="8">
        <v>0.51424799794776566</v>
      </c>
      <c r="I7" s="8">
        <v>0.46044563929018734</v>
      </c>
      <c r="J7" s="6">
        <v>19</v>
      </c>
      <c r="K7" s="8">
        <v>0.98804171339089919</v>
      </c>
      <c r="L7" s="8">
        <v>0.92300124374053405</v>
      </c>
      <c r="M7" s="8">
        <v>0.89449334159286664</v>
      </c>
      <c r="N7" s="6">
        <v>3</v>
      </c>
    </row>
    <row r="8" spans="1:14" x14ac:dyDescent="0.25">
      <c r="A8" s="6" t="s">
        <v>16</v>
      </c>
      <c r="B8" s="6">
        <v>-0.67200000000000004</v>
      </c>
      <c r="C8" s="6">
        <v>-82.081000000000003</v>
      </c>
      <c r="D8" s="6">
        <v>1414</v>
      </c>
      <c r="E8" s="6" t="s">
        <v>18</v>
      </c>
      <c r="F8" s="6">
        <v>100</v>
      </c>
      <c r="G8" s="8">
        <v>5.8594414010330791</v>
      </c>
      <c r="H8" s="8">
        <v>6.6491351937164724</v>
      </c>
      <c r="I8" s="8">
        <v>7.9620329678726893</v>
      </c>
      <c r="J8" s="6">
        <v>5</v>
      </c>
      <c r="K8" s="8">
        <v>5.7992576914296006</v>
      </c>
      <c r="L8" s="8">
        <v>6.5929984284429306</v>
      </c>
      <c r="M8" s="8">
        <v>7.7908907581786906</v>
      </c>
      <c r="N8" s="6">
        <v>1</v>
      </c>
    </row>
    <row r="9" spans="1:14" x14ac:dyDescent="0.25">
      <c r="A9" s="6" t="s">
        <v>14</v>
      </c>
      <c r="B9" s="6">
        <v>0.31900000000000001</v>
      </c>
      <c r="C9" s="6">
        <v>159.36099999999999</v>
      </c>
      <c r="D9" s="6">
        <v>2520</v>
      </c>
      <c r="E9" s="6" t="s">
        <v>19</v>
      </c>
      <c r="F9" s="6">
        <v>210</v>
      </c>
      <c r="G9" s="8">
        <v>2.8534681484729263</v>
      </c>
      <c r="H9" s="8">
        <v>3.1325751757946585</v>
      </c>
      <c r="I9" s="8">
        <v>3.8424283659298242</v>
      </c>
      <c r="J9" s="6">
        <v>19</v>
      </c>
      <c r="K9" s="8">
        <v>3.4405889532701011</v>
      </c>
      <c r="L9" s="8">
        <v>3.8000325292674333</v>
      </c>
      <c r="M9" s="8">
        <v>4.6580379242147449</v>
      </c>
      <c r="N9" s="6">
        <v>3</v>
      </c>
    </row>
    <row r="10" spans="1:14" x14ac:dyDescent="0.25">
      <c r="A10" s="6" t="s">
        <v>20</v>
      </c>
      <c r="B10" s="6">
        <v>0.18304999999999999</v>
      </c>
      <c r="C10" s="6">
        <v>-110.519717</v>
      </c>
      <c r="D10" s="6">
        <v>3837</v>
      </c>
      <c r="E10" s="6" t="s">
        <v>19</v>
      </c>
      <c r="F10" s="6">
        <v>210</v>
      </c>
      <c r="G10" s="8">
        <v>4.0493576729554368</v>
      </c>
      <c r="H10" s="8">
        <v>4.6509980979951386</v>
      </c>
      <c r="I10" s="8">
        <v>5.5368391375172807</v>
      </c>
      <c r="J10" s="6">
        <v>19</v>
      </c>
      <c r="K10" s="8">
        <v>3.5751526950150532</v>
      </c>
      <c r="L10" s="8">
        <v>4.0496123422623898</v>
      </c>
      <c r="M10" s="8">
        <v>4.7259212384904199</v>
      </c>
      <c r="N10" s="6">
        <v>4</v>
      </c>
    </row>
    <row r="11" spans="1:14" x14ac:dyDescent="0.25">
      <c r="A11" s="6" t="s">
        <v>16</v>
      </c>
      <c r="B11" s="6">
        <v>-0.67200000000000004</v>
      </c>
      <c r="C11" s="6">
        <v>-82.081000000000003</v>
      </c>
      <c r="D11" s="6">
        <v>1414</v>
      </c>
      <c r="E11" s="6" t="s">
        <v>19</v>
      </c>
      <c r="F11" s="6">
        <v>210</v>
      </c>
      <c r="G11" s="8">
        <v>2.0274885783083278</v>
      </c>
      <c r="H11" s="8">
        <v>2.4384739800756265</v>
      </c>
      <c r="I11" s="8">
        <v>3.0194416541990861</v>
      </c>
      <c r="J11" s="6">
        <v>5</v>
      </c>
      <c r="K11" s="8">
        <v>3.6777150954646203</v>
      </c>
      <c r="L11" s="8">
        <v>4.2983280062312899</v>
      </c>
      <c r="M11" s="8">
        <v>5.4890024864847398</v>
      </c>
      <c r="N11" s="6">
        <v>1</v>
      </c>
    </row>
  </sheetData>
  <sortState xmlns:xlrd2="http://schemas.microsoft.com/office/spreadsheetml/2017/richdata2" ref="A2:F11">
    <sortCondition ref="F6:F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E0862-4446-EC4F-94DC-B239F83D92EE}">
  <dimension ref="A1:L34"/>
  <sheetViews>
    <sheetView workbookViewId="0">
      <selection sqref="A1:XFD1"/>
    </sheetView>
  </sheetViews>
  <sheetFormatPr defaultColWidth="11" defaultRowHeight="15.75" x14ac:dyDescent="0.25"/>
  <sheetData>
    <row r="1" spans="1:12" x14ac:dyDescent="0.25">
      <c r="A1" s="1" t="s">
        <v>6</v>
      </c>
      <c r="B1">
        <f>COUNT(A2:A21)-1</f>
        <v>19</v>
      </c>
      <c r="C1" t="s">
        <v>7</v>
      </c>
    </row>
    <row r="2" spans="1:12" x14ac:dyDescent="0.25">
      <c r="A2">
        <v>0</v>
      </c>
      <c r="B2">
        <v>5.9693636061467696</v>
      </c>
      <c r="C2">
        <v>4.31434523233394</v>
      </c>
      <c r="D2">
        <v>2.5601315614570002</v>
      </c>
      <c r="E2">
        <v>0.390525245904907</v>
      </c>
      <c r="F2">
        <v>-2.1922996710657499</v>
      </c>
      <c r="H2" s="3" t="s">
        <v>9</v>
      </c>
      <c r="I2" s="3" t="s">
        <v>21</v>
      </c>
      <c r="J2" s="3" t="s">
        <v>10</v>
      </c>
      <c r="K2" s="3" t="s">
        <v>22</v>
      </c>
      <c r="L2" s="3" t="s">
        <v>11</v>
      </c>
    </row>
    <row r="3" spans="1:12" x14ac:dyDescent="0.25">
      <c r="A3">
        <v>3.0616247830000001</v>
      </c>
      <c r="B3">
        <v>10.254266855154601</v>
      </c>
      <c r="C3">
        <v>8.9659228880801098</v>
      </c>
      <c r="D3">
        <v>7.6157078070972997</v>
      </c>
      <c r="E3">
        <v>5.9157167673295099</v>
      </c>
      <c r="F3">
        <v>3.8028191160687199</v>
      </c>
      <c r="H3">
        <f>B3-B$2</f>
        <v>4.2849032490078311</v>
      </c>
      <c r="I3">
        <f t="shared" ref="I3:L3" si="0">C3-C$2</f>
        <v>4.6515776557461699</v>
      </c>
      <c r="J3">
        <f t="shared" si="0"/>
        <v>5.0555762456402995</v>
      </c>
      <c r="K3">
        <f t="shared" si="0"/>
        <v>5.5251915214246026</v>
      </c>
      <c r="L3">
        <f t="shared" si="0"/>
        <v>5.9951187871344693</v>
      </c>
    </row>
    <row r="4" spans="1:12" x14ac:dyDescent="0.25">
      <c r="A4">
        <v>3.0729856519999998</v>
      </c>
      <c r="B4">
        <v>7.8193724580220501</v>
      </c>
      <c r="C4">
        <v>6.3799046405095003</v>
      </c>
      <c r="D4">
        <v>4.7746675296256598</v>
      </c>
      <c r="E4">
        <v>2.7525640015276802</v>
      </c>
      <c r="F4">
        <v>0.482796716075169</v>
      </c>
      <c r="H4">
        <f t="shared" ref="H4:H21" si="1">B4-B$2</f>
        <v>1.8500088518752804</v>
      </c>
      <c r="I4">
        <f t="shared" ref="I4:I21" si="2">C4-C$2</f>
        <v>2.0655594081755604</v>
      </c>
      <c r="J4">
        <f t="shared" ref="J4:J21" si="3">D4-D$2</f>
        <v>2.2145359681686596</v>
      </c>
      <c r="K4">
        <f t="shared" ref="K4:K21" si="4">E4-E$2</f>
        <v>2.3620387556227733</v>
      </c>
      <c r="L4">
        <f t="shared" ref="L4:L21" si="5">F4-F$2</f>
        <v>2.6750963871409188</v>
      </c>
    </row>
    <row r="5" spans="1:12" x14ac:dyDescent="0.25">
      <c r="A5">
        <v>3.0843465220000001</v>
      </c>
      <c r="B5">
        <v>12.164173670639199</v>
      </c>
      <c r="C5">
        <v>11.0212435663327</v>
      </c>
      <c r="D5">
        <v>9.7194002142417197</v>
      </c>
      <c r="E5">
        <v>8.1762446920323395</v>
      </c>
      <c r="F5">
        <v>6.4139023203203704</v>
      </c>
      <c r="H5">
        <f t="shared" si="1"/>
        <v>6.1948100644924295</v>
      </c>
      <c r="I5">
        <f t="shared" si="2"/>
        <v>6.70689833399876</v>
      </c>
      <c r="J5">
        <f t="shared" si="3"/>
        <v>7.1592686527847196</v>
      </c>
      <c r="K5">
        <f t="shared" si="4"/>
        <v>7.7857194461274322</v>
      </c>
      <c r="L5">
        <f t="shared" si="5"/>
        <v>8.6062019913861203</v>
      </c>
    </row>
    <row r="6" spans="1:12" x14ac:dyDescent="0.25">
      <c r="A6">
        <v>3.094571304</v>
      </c>
      <c r="B6">
        <v>10.426106310309599</v>
      </c>
      <c r="C6">
        <v>8.9189623493021006</v>
      </c>
      <c r="D6">
        <v>7.50813880875263</v>
      </c>
      <c r="E6">
        <v>5.7573068589421901</v>
      </c>
      <c r="F6">
        <v>3.5200940027366299</v>
      </c>
      <c r="H6">
        <f t="shared" si="1"/>
        <v>4.4567427041628296</v>
      </c>
      <c r="I6">
        <f t="shared" si="2"/>
        <v>4.6046171169681607</v>
      </c>
      <c r="J6">
        <f t="shared" si="3"/>
        <v>4.9480072472956298</v>
      </c>
      <c r="K6">
        <f t="shared" si="4"/>
        <v>5.3667816130372827</v>
      </c>
      <c r="L6">
        <f t="shared" si="5"/>
        <v>5.7123936738023797</v>
      </c>
    </row>
    <row r="7" spans="1:12" x14ac:dyDescent="0.25">
      <c r="A7">
        <v>3.1070682610000002</v>
      </c>
      <c r="B7">
        <v>10.486846883313101</v>
      </c>
      <c r="C7">
        <v>9.1775745544000902</v>
      </c>
      <c r="D7">
        <v>7.7456330611421702</v>
      </c>
      <c r="E7">
        <v>6.0913639658198599</v>
      </c>
      <c r="F7">
        <v>4.08039447447862</v>
      </c>
      <c r="H7">
        <f t="shared" si="1"/>
        <v>4.5174832771663311</v>
      </c>
      <c r="I7">
        <f t="shared" si="2"/>
        <v>4.8632293220661502</v>
      </c>
      <c r="J7">
        <f t="shared" si="3"/>
        <v>5.18550149968517</v>
      </c>
      <c r="K7">
        <f t="shared" si="4"/>
        <v>5.7008387199149526</v>
      </c>
      <c r="L7">
        <f t="shared" si="5"/>
        <v>6.2726941455443699</v>
      </c>
    </row>
    <row r="8" spans="1:12" x14ac:dyDescent="0.25">
      <c r="A8">
        <v>3.11842913</v>
      </c>
      <c r="B8">
        <v>11.275404584269401</v>
      </c>
      <c r="C8">
        <v>10.088686773394899</v>
      </c>
      <c r="D8">
        <v>8.7252609937831895</v>
      </c>
      <c r="E8">
        <v>7.0855099883525501</v>
      </c>
      <c r="F8">
        <v>5.1684589824782199</v>
      </c>
      <c r="H8">
        <f t="shared" si="1"/>
        <v>5.3060409781226312</v>
      </c>
      <c r="I8">
        <f t="shared" si="2"/>
        <v>5.7743415410609593</v>
      </c>
      <c r="J8">
        <f t="shared" si="3"/>
        <v>6.1651294323261894</v>
      </c>
      <c r="K8">
        <f t="shared" si="4"/>
        <v>6.6949847424476427</v>
      </c>
      <c r="L8">
        <f t="shared" si="5"/>
        <v>7.3607586535439697</v>
      </c>
    </row>
    <row r="9" spans="1:12" x14ac:dyDescent="0.25">
      <c r="A9">
        <v>3.1297899999999998</v>
      </c>
      <c r="B9">
        <v>11.0768932915887</v>
      </c>
      <c r="C9">
        <v>9.8563407551383406</v>
      </c>
      <c r="D9">
        <v>8.5063438153962796</v>
      </c>
      <c r="E9">
        <v>6.9476346081604499</v>
      </c>
      <c r="F9">
        <v>4.9675687725522701</v>
      </c>
      <c r="H9">
        <f t="shared" si="1"/>
        <v>5.1075296854419303</v>
      </c>
      <c r="I9">
        <f t="shared" si="2"/>
        <v>5.5419955228044007</v>
      </c>
      <c r="J9">
        <f t="shared" si="3"/>
        <v>5.9462122539392794</v>
      </c>
      <c r="K9">
        <f t="shared" si="4"/>
        <v>6.5571093622555425</v>
      </c>
      <c r="L9">
        <f t="shared" si="5"/>
        <v>7.15986844361802</v>
      </c>
    </row>
    <row r="10" spans="1:12" x14ac:dyDescent="0.25">
      <c r="A10">
        <v>3.1411205309999999</v>
      </c>
      <c r="B10">
        <v>11.374840840463801</v>
      </c>
      <c r="C10">
        <v>10.031810051663101</v>
      </c>
      <c r="D10">
        <v>8.61209971000509</v>
      </c>
      <c r="E10">
        <v>7.0306576907669101</v>
      </c>
      <c r="F10">
        <v>5.2320493511017201</v>
      </c>
      <c r="H10">
        <f t="shared" si="1"/>
        <v>5.405477234317031</v>
      </c>
      <c r="I10">
        <f t="shared" si="2"/>
        <v>5.7174648193291606</v>
      </c>
      <c r="J10">
        <f t="shared" si="3"/>
        <v>6.0519681485480898</v>
      </c>
      <c r="K10">
        <f t="shared" si="4"/>
        <v>6.6401324448620027</v>
      </c>
      <c r="L10">
        <f t="shared" si="5"/>
        <v>7.4243490221674699</v>
      </c>
    </row>
    <row r="11" spans="1:12" x14ac:dyDescent="0.25">
      <c r="A11">
        <v>3.1522577850000002</v>
      </c>
      <c r="B11">
        <v>9.6037938299169898</v>
      </c>
      <c r="C11">
        <v>8.2339714533828108</v>
      </c>
      <c r="D11">
        <v>6.77772786110389</v>
      </c>
      <c r="E11">
        <v>4.9912957023794498</v>
      </c>
      <c r="F11">
        <v>2.79907522584924</v>
      </c>
      <c r="H11">
        <f t="shared" si="1"/>
        <v>3.6344302237702202</v>
      </c>
      <c r="I11">
        <f t="shared" si="2"/>
        <v>3.9196262210488708</v>
      </c>
      <c r="J11">
        <f t="shared" si="3"/>
        <v>4.2175962996468899</v>
      </c>
      <c r="K11">
        <f t="shared" si="4"/>
        <v>4.6007704564745424</v>
      </c>
      <c r="L11">
        <f t="shared" si="5"/>
        <v>4.9913748969149898</v>
      </c>
    </row>
    <row r="12" spans="1:12" x14ac:dyDescent="0.25">
      <c r="A12">
        <v>3.163722607</v>
      </c>
      <c r="B12">
        <v>12.3953837765412</v>
      </c>
      <c r="C12">
        <v>11.112521531693201</v>
      </c>
      <c r="D12">
        <v>9.9115152381715301</v>
      </c>
      <c r="E12">
        <v>8.5185720740922797</v>
      </c>
      <c r="F12">
        <v>6.68379380914085</v>
      </c>
      <c r="H12">
        <f t="shared" si="1"/>
        <v>6.4260201703944304</v>
      </c>
      <c r="I12">
        <f t="shared" si="2"/>
        <v>6.7981762993592607</v>
      </c>
      <c r="J12">
        <f t="shared" si="3"/>
        <v>7.35138367671453</v>
      </c>
      <c r="K12">
        <f t="shared" si="4"/>
        <v>8.1280468281873723</v>
      </c>
      <c r="L12">
        <f t="shared" si="5"/>
        <v>8.8760934802065989</v>
      </c>
    </row>
    <row r="13" spans="1:12" x14ac:dyDescent="0.25">
      <c r="A13">
        <v>3.1932035760000002</v>
      </c>
      <c r="B13">
        <v>9.1263929301728304</v>
      </c>
      <c r="C13">
        <v>7.6971868103209102</v>
      </c>
      <c r="D13">
        <v>6.21470366079018</v>
      </c>
      <c r="E13">
        <v>4.2948498990263699</v>
      </c>
      <c r="F13">
        <v>2.2459223429766202</v>
      </c>
      <c r="H13">
        <f t="shared" si="1"/>
        <v>3.1570293240260607</v>
      </c>
      <c r="I13">
        <f t="shared" si="2"/>
        <v>3.3828415779869703</v>
      </c>
      <c r="J13">
        <f t="shared" si="3"/>
        <v>3.6545720993331798</v>
      </c>
      <c r="K13">
        <f t="shared" si="4"/>
        <v>3.904324653121463</v>
      </c>
      <c r="L13">
        <f t="shared" si="5"/>
        <v>4.4382220140423705</v>
      </c>
    </row>
    <row r="14" spans="1:12" x14ac:dyDescent="0.25">
      <c r="A14">
        <v>3.2030305650000002</v>
      </c>
      <c r="B14">
        <v>8.97020740375714</v>
      </c>
      <c r="C14">
        <v>7.4560083681338298</v>
      </c>
      <c r="D14">
        <v>5.9924116758583299</v>
      </c>
      <c r="E14">
        <v>4.0467593632953598</v>
      </c>
      <c r="F14">
        <v>1.6272674299718699</v>
      </c>
      <c r="H14">
        <f t="shared" si="1"/>
        <v>3.0008437976103703</v>
      </c>
      <c r="I14">
        <f t="shared" si="2"/>
        <v>3.1416631357998899</v>
      </c>
      <c r="J14">
        <f t="shared" si="3"/>
        <v>3.4322801144013297</v>
      </c>
      <c r="K14">
        <f t="shared" si="4"/>
        <v>3.6562341173904529</v>
      </c>
      <c r="L14">
        <f t="shared" si="5"/>
        <v>3.8195671010376198</v>
      </c>
    </row>
    <row r="15" spans="1:12" x14ac:dyDescent="0.25">
      <c r="A15">
        <v>3.2128575549999998</v>
      </c>
      <c r="B15">
        <v>10.247638088996</v>
      </c>
      <c r="C15">
        <v>8.5976220106149004</v>
      </c>
      <c r="D15">
        <v>7.2295793675698903</v>
      </c>
      <c r="E15">
        <v>5.3678554705125796</v>
      </c>
      <c r="F15">
        <v>3.28549916632883</v>
      </c>
      <c r="H15">
        <f t="shared" si="1"/>
        <v>4.2782744828492305</v>
      </c>
      <c r="I15">
        <f t="shared" si="2"/>
        <v>4.2832767782809604</v>
      </c>
      <c r="J15">
        <f t="shared" si="3"/>
        <v>4.6694478061128901</v>
      </c>
      <c r="K15">
        <f t="shared" si="4"/>
        <v>4.9773302246076723</v>
      </c>
      <c r="L15">
        <f t="shared" si="5"/>
        <v>5.4777988373945803</v>
      </c>
    </row>
    <row r="16" spans="1:12" x14ac:dyDescent="0.25">
      <c r="A16">
        <v>3.2226845439999998</v>
      </c>
      <c r="B16">
        <v>9.8338267817213207</v>
      </c>
      <c r="C16">
        <v>8.47837439480314</v>
      </c>
      <c r="D16">
        <v>7.0022809106591604</v>
      </c>
      <c r="E16">
        <v>5.2400760166548004</v>
      </c>
      <c r="F16">
        <v>2.9757973304213601</v>
      </c>
      <c r="H16">
        <f t="shared" si="1"/>
        <v>3.8644631755745511</v>
      </c>
      <c r="I16">
        <f t="shared" si="2"/>
        <v>4.1640291624692001</v>
      </c>
      <c r="J16">
        <f t="shared" si="3"/>
        <v>4.4421493492021602</v>
      </c>
      <c r="K16">
        <f t="shared" si="4"/>
        <v>4.849550770749893</v>
      </c>
      <c r="L16">
        <f t="shared" si="5"/>
        <v>5.1680970014871104</v>
      </c>
    </row>
    <row r="17" spans="1:12" x14ac:dyDescent="0.25">
      <c r="A17">
        <v>3.2298950799999999</v>
      </c>
      <c r="B17">
        <v>9.7515794957719599</v>
      </c>
      <c r="C17">
        <v>8.2747631348679107</v>
      </c>
      <c r="D17">
        <v>6.8541570813719401</v>
      </c>
      <c r="E17">
        <v>4.9720261638799998</v>
      </c>
      <c r="F17">
        <v>2.83602990968319</v>
      </c>
      <c r="H17">
        <f t="shared" si="1"/>
        <v>3.7822158896251903</v>
      </c>
      <c r="I17">
        <f t="shared" si="2"/>
        <v>3.9604179025339707</v>
      </c>
      <c r="J17">
        <f t="shared" si="3"/>
        <v>4.29402551991494</v>
      </c>
      <c r="K17">
        <f t="shared" si="4"/>
        <v>4.5815009179750925</v>
      </c>
      <c r="L17">
        <f t="shared" si="5"/>
        <v>5.0283295807489399</v>
      </c>
    </row>
    <row r="18" spans="1:12" x14ac:dyDescent="0.25">
      <c r="A18">
        <v>3.2328064300000001</v>
      </c>
      <c r="B18">
        <v>7.5857647766402403</v>
      </c>
      <c r="C18">
        <v>6.2054173180361101</v>
      </c>
      <c r="D18">
        <v>4.5513198733641298</v>
      </c>
      <c r="E18">
        <v>2.5206665754542299</v>
      </c>
      <c r="F18">
        <v>0.11480611683938199</v>
      </c>
      <c r="H18">
        <f t="shared" si="1"/>
        <v>1.6164011704934707</v>
      </c>
      <c r="I18">
        <f t="shared" si="2"/>
        <v>1.8910720857021701</v>
      </c>
      <c r="J18">
        <f t="shared" si="3"/>
        <v>1.9911883119071296</v>
      </c>
      <c r="K18">
        <f t="shared" si="4"/>
        <v>2.130141329549323</v>
      </c>
      <c r="L18">
        <f t="shared" si="5"/>
        <v>2.3071057879051318</v>
      </c>
    </row>
    <row r="19" spans="1:12" x14ac:dyDescent="0.25">
      <c r="A19">
        <v>3.2383583050000002</v>
      </c>
      <c r="B19">
        <v>8.6386889809807901</v>
      </c>
      <c r="C19">
        <v>7.1698839883614696</v>
      </c>
      <c r="D19">
        <v>5.6382148950204103</v>
      </c>
      <c r="E19">
        <v>3.81519506740629</v>
      </c>
      <c r="F19">
        <v>1.65201958841223</v>
      </c>
      <c r="H19">
        <f t="shared" si="1"/>
        <v>2.6693253748340204</v>
      </c>
      <c r="I19">
        <f t="shared" si="2"/>
        <v>2.8555387560275296</v>
      </c>
      <c r="J19">
        <f t="shared" si="3"/>
        <v>3.0780833335634101</v>
      </c>
      <c r="K19">
        <f t="shared" si="4"/>
        <v>3.4246698215013831</v>
      </c>
      <c r="L19">
        <f t="shared" si="5"/>
        <v>3.84431925947798</v>
      </c>
    </row>
    <row r="20" spans="1:12" x14ac:dyDescent="0.25">
      <c r="A20">
        <v>3.2485141739999999</v>
      </c>
      <c r="B20">
        <v>11.2246026589597</v>
      </c>
      <c r="C20">
        <v>9.8559655469185401</v>
      </c>
      <c r="D20">
        <v>8.5591767092466107</v>
      </c>
      <c r="E20">
        <v>6.9766231457725203</v>
      </c>
      <c r="F20">
        <v>4.9713048527961501</v>
      </c>
      <c r="H20">
        <f t="shared" si="1"/>
        <v>5.2552390528129305</v>
      </c>
      <c r="I20">
        <f t="shared" si="2"/>
        <v>5.5416203145846001</v>
      </c>
      <c r="J20">
        <f t="shared" si="3"/>
        <v>5.9990451477896105</v>
      </c>
      <c r="K20">
        <f t="shared" si="4"/>
        <v>6.586097899867613</v>
      </c>
      <c r="L20">
        <f t="shared" si="5"/>
        <v>7.1636045238618999</v>
      </c>
    </row>
    <row r="21" spans="1:12" x14ac:dyDescent="0.25">
      <c r="A21">
        <v>3.2583315150000001</v>
      </c>
      <c r="B21">
        <v>8.0999206857233208</v>
      </c>
      <c r="C21">
        <v>6.6593623346562101</v>
      </c>
      <c r="D21">
        <v>5.07312431639052</v>
      </c>
      <c r="E21">
        <v>3.0504803495250798</v>
      </c>
      <c r="F21">
        <v>0.686650354347631</v>
      </c>
      <c r="H21">
        <f t="shared" si="1"/>
        <v>2.1305570795765512</v>
      </c>
      <c r="I21">
        <f t="shared" si="2"/>
        <v>2.3450171023222701</v>
      </c>
      <c r="J21">
        <f t="shared" si="3"/>
        <v>2.5129927549335198</v>
      </c>
      <c r="K21">
        <f t="shared" si="4"/>
        <v>2.659955103620173</v>
      </c>
      <c r="L21">
        <f t="shared" si="5"/>
        <v>2.8789500254133809</v>
      </c>
    </row>
    <row r="23" spans="1:12" x14ac:dyDescent="0.25">
      <c r="H23" s="1">
        <f>AVERAGE(H3:H21)</f>
        <v>4.0493576729554368</v>
      </c>
      <c r="I23" s="1">
        <f>AVERAGE(I3:I21)</f>
        <v>4.326787529277107</v>
      </c>
      <c r="J23" s="1">
        <f>AVERAGE(J3:J21)</f>
        <v>4.6509980979951386</v>
      </c>
      <c r="K23" s="1">
        <f>AVERAGE(K3:K21)</f>
        <v>5.0595483541440629</v>
      </c>
      <c r="L23" s="1">
        <f>AVERAGE(L3:L21)</f>
        <v>5.5368391375172807</v>
      </c>
    </row>
    <row r="27" spans="1:12" x14ac:dyDescent="0.25">
      <c r="A27" s="1" t="s">
        <v>8</v>
      </c>
      <c r="B27">
        <f>COUNT(A28:A47)-1</f>
        <v>4</v>
      </c>
      <c r="C27" t="s">
        <v>7</v>
      </c>
    </row>
    <row r="28" spans="1:12" x14ac:dyDescent="0.25">
      <c r="A28">
        <v>0</v>
      </c>
      <c r="B28">
        <v>5.9693636061467696</v>
      </c>
      <c r="C28">
        <v>4.31434523233394</v>
      </c>
      <c r="D28">
        <v>2.5601315614570002</v>
      </c>
      <c r="E28">
        <v>0.390525245904907</v>
      </c>
      <c r="F28">
        <v>-2.1922996710657499</v>
      </c>
      <c r="H28" s="3" t="s">
        <v>9</v>
      </c>
      <c r="I28" s="3" t="s">
        <v>21</v>
      </c>
      <c r="J28" s="3" t="s">
        <v>10</v>
      </c>
      <c r="K28" s="3" t="s">
        <v>22</v>
      </c>
      <c r="L28" s="3" t="s">
        <v>11</v>
      </c>
    </row>
    <row r="29" spans="1:12" x14ac:dyDescent="0.25">
      <c r="A29">
        <v>3.1932035760000002</v>
      </c>
      <c r="B29">
        <v>9.1263929301728304</v>
      </c>
      <c r="C29">
        <v>7.6971868103209102</v>
      </c>
      <c r="D29">
        <v>6.21470366079018</v>
      </c>
      <c r="E29">
        <v>4.2948498990263699</v>
      </c>
      <c r="F29">
        <v>2.2459223429766202</v>
      </c>
      <c r="H29">
        <f>B29-B$28</f>
        <v>3.1570293240260607</v>
      </c>
      <c r="I29">
        <f t="shared" ref="I29:L29" si="6">C29-C$28</f>
        <v>3.3828415779869703</v>
      </c>
      <c r="J29">
        <f t="shared" si="6"/>
        <v>3.6545720993331798</v>
      </c>
      <c r="K29">
        <f t="shared" si="6"/>
        <v>3.904324653121463</v>
      </c>
      <c r="L29">
        <f t="shared" si="6"/>
        <v>4.4382220140423705</v>
      </c>
    </row>
    <row r="30" spans="1:12" x14ac:dyDescent="0.25">
      <c r="A30">
        <v>3.2030305650000002</v>
      </c>
      <c r="B30">
        <v>8.97020740375714</v>
      </c>
      <c r="C30">
        <v>7.4560083681338298</v>
      </c>
      <c r="D30">
        <v>5.9924116758583299</v>
      </c>
      <c r="E30">
        <v>4.0467593632953598</v>
      </c>
      <c r="F30">
        <v>1.6272674299718699</v>
      </c>
      <c r="H30">
        <f t="shared" ref="H30:H32" si="7">B30-B$28</f>
        <v>3.0008437976103703</v>
      </c>
      <c r="I30">
        <f t="shared" ref="I30:I32" si="8">C30-C$28</f>
        <v>3.1416631357998899</v>
      </c>
      <c r="J30">
        <f t="shared" ref="J30:J32" si="9">D30-D$28</f>
        <v>3.4322801144013297</v>
      </c>
      <c r="K30">
        <f t="shared" ref="K30:K32" si="10">E30-E$28</f>
        <v>3.6562341173904529</v>
      </c>
      <c r="L30">
        <f t="shared" ref="L30:L32" si="11">F30-F$28</f>
        <v>3.8195671010376198</v>
      </c>
    </row>
    <row r="31" spans="1:12" x14ac:dyDescent="0.25">
      <c r="A31">
        <v>3.2128575549999998</v>
      </c>
      <c r="B31">
        <v>10.247638088996</v>
      </c>
      <c r="C31">
        <v>8.5976220106149004</v>
      </c>
      <c r="D31">
        <v>7.2295793675698903</v>
      </c>
      <c r="E31">
        <v>5.3678554705125796</v>
      </c>
      <c r="F31">
        <v>3.28549916632883</v>
      </c>
      <c r="H31">
        <f t="shared" si="7"/>
        <v>4.2782744828492305</v>
      </c>
      <c r="I31">
        <f t="shared" si="8"/>
        <v>4.2832767782809604</v>
      </c>
      <c r="J31">
        <f t="shared" si="9"/>
        <v>4.6694478061128901</v>
      </c>
      <c r="K31">
        <f t="shared" si="10"/>
        <v>4.9773302246076723</v>
      </c>
      <c r="L31">
        <f t="shared" si="11"/>
        <v>5.4777988373945803</v>
      </c>
    </row>
    <row r="32" spans="1:12" x14ac:dyDescent="0.25">
      <c r="A32">
        <v>3.2226845439999998</v>
      </c>
      <c r="B32">
        <v>9.8338267817213207</v>
      </c>
      <c r="C32">
        <v>8.47837439480314</v>
      </c>
      <c r="D32">
        <v>7.0022809106591604</v>
      </c>
      <c r="E32">
        <v>5.2400760166548004</v>
      </c>
      <c r="F32">
        <v>2.9757973304213601</v>
      </c>
      <c r="H32">
        <f t="shared" si="7"/>
        <v>3.8644631755745511</v>
      </c>
      <c r="I32">
        <f t="shared" si="8"/>
        <v>4.1640291624692001</v>
      </c>
      <c r="J32">
        <f t="shared" si="9"/>
        <v>4.4421493492021602</v>
      </c>
      <c r="K32">
        <f t="shared" si="10"/>
        <v>4.849550770749893</v>
      </c>
      <c r="L32">
        <f t="shared" si="11"/>
        <v>5.1680970014871104</v>
      </c>
    </row>
    <row r="34" spans="8:12" x14ac:dyDescent="0.25">
      <c r="H34" s="1">
        <f>AVERAGE(H29:H32)</f>
        <v>3.5751526950150532</v>
      </c>
      <c r="I34" s="1">
        <f t="shared" ref="I34:L34" si="12">AVERAGE(I29:I32)</f>
        <v>3.7429526636342554</v>
      </c>
      <c r="J34" s="1">
        <f t="shared" si="12"/>
        <v>4.0496123422623898</v>
      </c>
      <c r="K34" s="1">
        <f t="shared" si="12"/>
        <v>4.3468599414673701</v>
      </c>
      <c r="L34" s="1">
        <f t="shared" si="12"/>
        <v>4.7259212384904199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B4E9B-1A74-0A47-93A5-D25E8CDE3A71}">
  <dimension ref="A1:L31"/>
  <sheetViews>
    <sheetView workbookViewId="0">
      <selection activeCell="B1" sqref="B1"/>
    </sheetView>
  </sheetViews>
  <sheetFormatPr defaultColWidth="11" defaultRowHeight="15.75" x14ac:dyDescent="0.25"/>
  <sheetData>
    <row r="1" spans="1:12" x14ac:dyDescent="0.25">
      <c r="A1" s="1" t="s">
        <v>6</v>
      </c>
      <c r="B1">
        <f>COUNT(B2:B14)-1</f>
        <v>12</v>
      </c>
      <c r="C1" t="s">
        <v>7</v>
      </c>
    </row>
    <row r="2" spans="1:12" x14ac:dyDescent="0.25">
      <c r="A2">
        <v>0</v>
      </c>
      <c r="B2">
        <v>16.548195778950301</v>
      </c>
      <c r="C2">
        <v>15.770385163418</v>
      </c>
      <c r="D2">
        <v>14.8286371536724</v>
      </c>
      <c r="E2">
        <v>13.7992036467208</v>
      </c>
      <c r="F2">
        <v>12.3332742046309</v>
      </c>
      <c r="H2" s="3" t="s">
        <v>9</v>
      </c>
      <c r="I2" s="3" t="s">
        <v>21</v>
      </c>
      <c r="J2" s="3" t="s">
        <v>10</v>
      </c>
      <c r="K2" s="3" t="s">
        <v>22</v>
      </c>
      <c r="L2" s="3" t="s">
        <v>11</v>
      </c>
    </row>
    <row r="3" spans="1:12" x14ac:dyDescent="0.25">
      <c r="A3">
        <v>3.0270000000000001</v>
      </c>
      <c r="B3">
        <v>22.396421356279301</v>
      </c>
      <c r="C3">
        <v>21.864069533446902</v>
      </c>
      <c r="D3">
        <v>21.370786182569901</v>
      </c>
      <c r="E3">
        <v>20.756123077298501</v>
      </c>
      <c r="F3">
        <v>20.036699884196199</v>
      </c>
      <c r="H3">
        <f>B3-B$2</f>
        <v>5.8482255773289999</v>
      </c>
      <c r="I3">
        <f>C3-C$2</f>
        <v>6.0936843700289014</v>
      </c>
      <c r="J3">
        <f t="shared" ref="J3:L3" si="0">D3-D$2</f>
        <v>6.5421490288975015</v>
      </c>
      <c r="K3">
        <f t="shared" si="0"/>
        <v>6.9569194305777007</v>
      </c>
      <c r="L3">
        <f t="shared" si="0"/>
        <v>7.7034256795652993</v>
      </c>
    </row>
    <row r="4" spans="1:12" x14ac:dyDescent="0.25">
      <c r="A4">
        <v>3.0430000000000001</v>
      </c>
      <c r="B4">
        <v>19.3343863206793</v>
      </c>
      <c r="C4">
        <v>18.6650089709055</v>
      </c>
      <c r="D4">
        <v>17.953110688526898</v>
      </c>
      <c r="E4">
        <v>17.059318823841899</v>
      </c>
      <c r="F4">
        <v>15.975224501474599</v>
      </c>
      <c r="H4">
        <f t="shared" ref="H4:H14" si="1">B4-B$2</f>
        <v>2.7861905417289989</v>
      </c>
      <c r="I4">
        <f t="shared" ref="I4:I14" si="2">C4-C$2</f>
        <v>2.8946238074875001</v>
      </c>
      <c r="J4">
        <f t="shared" ref="J4:J14" si="3">D4-D$2</f>
        <v>3.1244735348544985</v>
      </c>
      <c r="K4">
        <f t="shared" ref="K4:K14" si="4">E4-E$2</f>
        <v>3.260115177121099</v>
      </c>
      <c r="L4">
        <f t="shared" ref="L4:L14" si="5">F4-F$2</f>
        <v>3.6419502968436994</v>
      </c>
    </row>
    <row r="5" spans="1:12" x14ac:dyDescent="0.25">
      <c r="A5">
        <v>3.0609999999999999</v>
      </c>
      <c r="B5">
        <v>22.422861369723499</v>
      </c>
      <c r="C5">
        <v>21.921867294260998</v>
      </c>
      <c r="D5">
        <v>21.381688659580099</v>
      </c>
      <c r="E5">
        <v>20.777667038611899</v>
      </c>
      <c r="F5">
        <v>20.0542681467652</v>
      </c>
      <c r="H5">
        <f t="shared" si="1"/>
        <v>5.8746655907731977</v>
      </c>
      <c r="I5">
        <f t="shared" si="2"/>
        <v>6.1514821308429983</v>
      </c>
      <c r="J5">
        <f t="shared" si="3"/>
        <v>6.5530515059076997</v>
      </c>
      <c r="K5">
        <f t="shared" si="4"/>
        <v>6.9784633918910988</v>
      </c>
      <c r="L5">
        <f t="shared" si="5"/>
        <v>7.7209939421342995</v>
      </c>
    </row>
    <row r="6" spans="1:12" x14ac:dyDescent="0.25">
      <c r="A6">
        <v>3.0760000000000001</v>
      </c>
      <c r="B6">
        <v>20.961911886919001</v>
      </c>
      <c r="C6">
        <v>20.396077549920602</v>
      </c>
      <c r="D6">
        <v>19.7539127606024</v>
      </c>
      <c r="E6">
        <v>19.016910583645899</v>
      </c>
      <c r="F6">
        <v>18.129510347517598</v>
      </c>
      <c r="H6">
        <f t="shared" si="1"/>
        <v>4.4137161079686997</v>
      </c>
      <c r="I6">
        <f t="shared" si="2"/>
        <v>4.6256923865026014</v>
      </c>
      <c r="J6">
        <f t="shared" si="3"/>
        <v>4.9252756069300005</v>
      </c>
      <c r="K6">
        <f t="shared" si="4"/>
        <v>5.217706936925099</v>
      </c>
      <c r="L6">
        <f t="shared" si="5"/>
        <v>5.7962361428866984</v>
      </c>
    </row>
    <row r="7" spans="1:12" x14ac:dyDescent="0.25">
      <c r="A7">
        <v>3.09</v>
      </c>
      <c r="B7">
        <v>25.2371679262302</v>
      </c>
      <c r="C7">
        <v>24.807137803159598</v>
      </c>
      <c r="D7">
        <v>24.350471353474202</v>
      </c>
      <c r="E7">
        <v>23.942829599790599</v>
      </c>
      <c r="F7">
        <v>23.4014322749398</v>
      </c>
      <c r="H7">
        <f t="shared" si="1"/>
        <v>8.6889721472798982</v>
      </c>
      <c r="I7">
        <f t="shared" si="2"/>
        <v>9.0367526397415983</v>
      </c>
      <c r="J7">
        <f t="shared" si="3"/>
        <v>9.5218341998018019</v>
      </c>
      <c r="K7">
        <f t="shared" si="4"/>
        <v>10.143625953069799</v>
      </c>
      <c r="L7">
        <f t="shared" si="5"/>
        <v>11.0681580703089</v>
      </c>
    </row>
    <row r="8" spans="1:12" x14ac:dyDescent="0.25">
      <c r="A8">
        <v>3.105</v>
      </c>
      <c r="B8">
        <v>21.739827670578599</v>
      </c>
      <c r="C8">
        <v>21.212705488169799</v>
      </c>
      <c r="D8">
        <v>20.616561213223701</v>
      </c>
      <c r="E8">
        <v>19.986310043741199</v>
      </c>
      <c r="F8">
        <v>19.160353850297</v>
      </c>
      <c r="H8">
        <f t="shared" si="1"/>
        <v>5.1916318916282975</v>
      </c>
      <c r="I8">
        <f t="shared" si="2"/>
        <v>5.4423203247517993</v>
      </c>
      <c r="J8">
        <f t="shared" si="3"/>
        <v>5.7879240595513011</v>
      </c>
      <c r="K8">
        <f t="shared" si="4"/>
        <v>6.1871063970203988</v>
      </c>
      <c r="L8">
        <f t="shared" si="5"/>
        <v>6.8270796456660996</v>
      </c>
    </row>
    <row r="9" spans="1:12" x14ac:dyDescent="0.25">
      <c r="A9">
        <v>3.12</v>
      </c>
      <c r="B9">
        <v>20.6618268230621</v>
      </c>
      <c r="C9">
        <v>20.0779525717541</v>
      </c>
      <c r="D9">
        <v>19.425381384715401</v>
      </c>
      <c r="E9">
        <v>18.6774056058821</v>
      </c>
      <c r="F9">
        <v>17.6173972088841</v>
      </c>
      <c r="H9">
        <f t="shared" si="1"/>
        <v>4.1136310441117985</v>
      </c>
      <c r="I9">
        <f t="shared" si="2"/>
        <v>4.3075674083360997</v>
      </c>
      <c r="J9">
        <f t="shared" si="3"/>
        <v>4.5967442310430009</v>
      </c>
      <c r="K9">
        <f t="shared" si="4"/>
        <v>4.8782019591613004</v>
      </c>
      <c r="L9">
        <f t="shared" si="5"/>
        <v>5.2841230042531997</v>
      </c>
    </row>
    <row r="10" spans="1:12" x14ac:dyDescent="0.25">
      <c r="A10">
        <v>3.149</v>
      </c>
      <c r="B10">
        <v>21.172127999256102</v>
      </c>
      <c r="C10">
        <v>20.5793182766106</v>
      </c>
      <c r="D10">
        <v>19.9054045725115</v>
      </c>
      <c r="E10">
        <v>19.2302836708126</v>
      </c>
      <c r="F10">
        <v>18.3742999239319</v>
      </c>
      <c r="H10">
        <f t="shared" si="1"/>
        <v>4.6239322203058002</v>
      </c>
      <c r="I10">
        <f t="shared" si="2"/>
        <v>4.8089331131925999</v>
      </c>
      <c r="J10">
        <f t="shared" si="3"/>
        <v>5.0767674188391005</v>
      </c>
      <c r="K10">
        <f t="shared" si="4"/>
        <v>5.4310800240918002</v>
      </c>
      <c r="L10">
        <f t="shared" si="5"/>
        <v>6.0410257193010004</v>
      </c>
    </row>
    <row r="11" spans="1:12" x14ac:dyDescent="0.25">
      <c r="A11">
        <v>3.173</v>
      </c>
      <c r="B11">
        <v>23.499628126557699</v>
      </c>
      <c r="C11">
        <v>23.008549985494898</v>
      </c>
      <c r="D11">
        <v>22.541044126946002</v>
      </c>
      <c r="E11">
        <v>21.996111671708</v>
      </c>
      <c r="F11">
        <v>21.362554110551699</v>
      </c>
      <c r="H11">
        <f t="shared" si="1"/>
        <v>6.9514323476073976</v>
      </c>
      <c r="I11">
        <f t="shared" si="2"/>
        <v>7.2381648220768984</v>
      </c>
      <c r="J11">
        <f t="shared" si="3"/>
        <v>7.7124069732736018</v>
      </c>
      <c r="K11">
        <f t="shared" si="4"/>
        <v>8.1969080249872004</v>
      </c>
      <c r="L11">
        <f t="shared" si="5"/>
        <v>9.0292799059207987</v>
      </c>
    </row>
    <row r="12" spans="1:12" x14ac:dyDescent="0.25">
      <c r="A12">
        <v>3.2240000000000002</v>
      </c>
      <c r="B12">
        <v>19.418135172770601</v>
      </c>
      <c r="C12">
        <v>18.739805388568001</v>
      </c>
      <c r="D12">
        <v>18.045348211246498</v>
      </c>
      <c r="E12">
        <v>17.198796554348601</v>
      </c>
      <c r="F12">
        <v>16.233574709988201</v>
      </c>
      <c r="H12">
        <f t="shared" si="1"/>
        <v>2.8699393938202995</v>
      </c>
      <c r="I12">
        <f t="shared" si="2"/>
        <v>2.9694202251500013</v>
      </c>
      <c r="J12">
        <f t="shared" si="3"/>
        <v>3.2167110575740985</v>
      </c>
      <c r="K12">
        <f t="shared" si="4"/>
        <v>3.3995929076278006</v>
      </c>
      <c r="L12">
        <f t="shared" si="5"/>
        <v>3.9003005053573006</v>
      </c>
    </row>
    <row r="13" spans="1:12" x14ac:dyDescent="0.25">
      <c r="A13">
        <v>3.25</v>
      </c>
      <c r="B13">
        <v>21.2535418726725</v>
      </c>
      <c r="C13">
        <v>20.583911992062699</v>
      </c>
      <c r="D13">
        <v>20.010821865482399</v>
      </c>
      <c r="E13">
        <v>19.3560119715832</v>
      </c>
      <c r="F13">
        <v>18.4997488860955</v>
      </c>
      <c r="H13">
        <f t="shared" si="1"/>
        <v>4.7053460937221985</v>
      </c>
      <c r="I13">
        <f t="shared" si="2"/>
        <v>4.8135268286446991</v>
      </c>
      <c r="J13">
        <f t="shared" si="3"/>
        <v>5.1821847118099988</v>
      </c>
      <c r="K13">
        <f t="shared" si="4"/>
        <v>5.5568083248624003</v>
      </c>
      <c r="L13">
        <f t="shared" si="5"/>
        <v>6.1664746814645994</v>
      </c>
    </row>
    <row r="14" spans="1:12" x14ac:dyDescent="0.25">
      <c r="A14">
        <v>3.2559999999999998</v>
      </c>
      <c r="B14">
        <v>23.3653887785708</v>
      </c>
      <c r="C14">
        <v>22.9009440456718</v>
      </c>
      <c r="D14">
        <v>22.423071805236301</v>
      </c>
      <c r="E14">
        <v>21.9067896491167</v>
      </c>
      <c r="F14">
        <v>21.3007102237198</v>
      </c>
      <c r="H14">
        <f t="shared" si="1"/>
        <v>6.8171929996204987</v>
      </c>
      <c r="I14">
        <f t="shared" si="2"/>
        <v>7.1305588822537995</v>
      </c>
      <c r="J14">
        <f t="shared" si="3"/>
        <v>7.5944346515639012</v>
      </c>
      <c r="K14">
        <f t="shared" si="4"/>
        <v>8.1075860023958999</v>
      </c>
      <c r="L14">
        <f t="shared" si="5"/>
        <v>8.9674360190889004</v>
      </c>
    </row>
    <row r="16" spans="1:12" x14ac:dyDescent="0.25">
      <c r="H16" s="1">
        <f>AVERAGE(H3:H14)</f>
        <v>5.2404063296580077</v>
      </c>
      <c r="I16" s="1">
        <f>AVERAGE(I3:I14)</f>
        <v>5.459393911584125</v>
      </c>
      <c r="J16" s="1">
        <f>AVERAGE(J3:J14)</f>
        <v>5.8194964150038757</v>
      </c>
      <c r="K16" s="1">
        <f>AVERAGE(K3:K14)</f>
        <v>6.1928428774776334</v>
      </c>
      <c r="L16" s="1">
        <f>AVERAGE(L3:L14)</f>
        <v>6.8455403010658999</v>
      </c>
    </row>
    <row r="27" spans="1:12" x14ac:dyDescent="0.25">
      <c r="A27" s="1" t="s">
        <v>8</v>
      </c>
      <c r="B27">
        <f>COUNT(A28:A47)-1</f>
        <v>1</v>
      </c>
      <c r="C27" t="s">
        <v>7</v>
      </c>
    </row>
    <row r="28" spans="1:12" x14ac:dyDescent="0.25">
      <c r="A28">
        <v>0</v>
      </c>
      <c r="B28">
        <v>16.548195778950301</v>
      </c>
      <c r="C28">
        <v>15.770385163418</v>
      </c>
      <c r="D28">
        <v>14.8286371536724</v>
      </c>
      <c r="E28">
        <v>13.7992036467208</v>
      </c>
      <c r="F28">
        <v>12.3332742046309</v>
      </c>
      <c r="H28" s="3" t="s">
        <v>9</v>
      </c>
      <c r="I28" s="3" t="s">
        <v>21</v>
      </c>
      <c r="J28" s="3" t="s">
        <v>10</v>
      </c>
      <c r="K28" s="3" t="s">
        <v>22</v>
      </c>
      <c r="L28" s="3" t="s">
        <v>11</v>
      </c>
    </row>
    <row r="29" spans="1:12" x14ac:dyDescent="0.25">
      <c r="A29">
        <v>3.2240000000000002</v>
      </c>
      <c r="B29">
        <v>19.418135172770601</v>
      </c>
      <c r="C29">
        <v>18.739805388568001</v>
      </c>
      <c r="D29">
        <v>18.045348211246498</v>
      </c>
      <c r="E29">
        <v>17.198796554348601</v>
      </c>
      <c r="F29">
        <v>16.233574709988201</v>
      </c>
      <c r="H29">
        <f>B29-B$28</f>
        <v>2.8699393938202995</v>
      </c>
      <c r="I29">
        <f t="shared" ref="I29:L29" si="6">C29-C$28</f>
        <v>2.9694202251500013</v>
      </c>
      <c r="J29">
        <f>D29-D$28</f>
        <v>3.2167110575740985</v>
      </c>
      <c r="K29">
        <f t="shared" si="6"/>
        <v>3.3995929076278006</v>
      </c>
      <c r="L29">
        <f t="shared" si="6"/>
        <v>3.9003005053573006</v>
      </c>
    </row>
    <row r="31" spans="1:12" x14ac:dyDescent="0.25">
      <c r="H31" s="1">
        <v>2.8827294428439991</v>
      </c>
      <c r="I31" s="1">
        <v>3.0235012854546977</v>
      </c>
      <c r="J31" s="1">
        <v>3.2566743007951011</v>
      </c>
      <c r="K31" s="1">
        <v>3.5088920027618009</v>
      </c>
      <c r="L31" s="1">
        <v>3.9414129068471997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79D1A-1AD0-9848-AAD7-10669DEF3E5E}">
  <dimension ref="A1:L33"/>
  <sheetViews>
    <sheetView workbookViewId="0">
      <selection activeCell="H33" sqref="H33:L33"/>
    </sheetView>
  </sheetViews>
  <sheetFormatPr defaultColWidth="11" defaultRowHeight="15.75" x14ac:dyDescent="0.25"/>
  <sheetData>
    <row r="1" spans="1:12" x14ac:dyDescent="0.25">
      <c r="A1" s="1" t="s">
        <v>6</v>
      </c>
      <c r="B1" s="2">
        <f>COUNT(A2:A21)-1</f>
        <v>19</v>
      </c>
      <c r="C1" t="s">
        <v>7</v>
      </c>
    </row>
    <row r="2" spans="1:12" x14ac:dyDescent="0.25">
      <c r="A2">
        <v>0</v>
      </c>
      <c r="B2">
        <v>14.8301464629319</v>
      </c>
      <c r="C2">
        <v>13.9451289030988</v>
      </c>
      <c r="D2">
        <v>12.885297602531599</v>
      </c>
      <c r="E2">
        <v>11.6912322603505</v>
      </c>
      <c r="F2">
        <v>9.9706127491092893</v>
      </c>
      <c r="H2" s="3" t="s">
        <v>9</v>
      </c>
      <c r="I2" s="3" t="s">
        <v>21</v>
      </c>
      <c r="J2" s="3" t="s">
        <v>10</v>
      </c>
      <c r="K2" s="3" t="s">
        <v>22</v>
      </c>
      <c r="L2" s="3" t="s">
        <v>11</v>
      </c>
    </row>
    <row r="3" spans="1:12" x14ac:dyDescent="0.25">
      <c r="A3">
        <v>3.0396489579999999</v>
      </c>
      <c r="B3">
        <v>16.215152858397499</v>
      </c>
      <c r="C3">
        <v>15.3304855575884</v>
      </c>
      <c r="D3">
        <v>14.3530392570967</v>
      </c>
      <c r="E3">
        <v>13.258544723633999</v>
      </c>
      <c r="F3">
        <v>11.970253085094599</v>
      </c>
      <c r="H3">
        <f>B3-B$2</f>
        <v>1.3850063954655987</v>
      </c>
      <c r="I3">
        <f>C3-C$2</f>
        <v>1.3853566544896001</v>
      </c>
      <c r="J3">
        <f t="shared" ref="J3:L3" si="0">D3-D$2</f>
        <v>1.467741654565101</v>
      </c>
      <c r="K3">
        <f t="shared" si="0"/>
        <v>1.5673124632834998</v>
      </c>
      <c r="L3">
        <f t="shared" si="0"/>
        <v>1.9996403359853101</v>
      </c>
    </row>
    <row r="4" spans="1:12" x14ac:dyDescent="0.25">
      <c r="A4">
        <v>3.0539749999999999</v>
      </c>
      <c r="B4">
        <v>13.968994457842699</v>
      </c>
      <c r="C4">
        <v>13.0680344176223</v>
      </c>
      <c r="D4">
        <v>11.8800322539006</v>
      </c>
      <c r="E4">
        <v>10.601429279452001</v>
      </c>
      <c r="F4">
        <v>8.8592886553944599</v>
      </c>
      <c r="H4">
        <f t="shared" ref="H4:H21" si="1">B4-B$2</f>
        <v>-0.86115200508920076</v>
      </c>
      <c r="I4">
        <f t="shared" ref="I4:I21" si="2">C4-C$2</f>
        <v>-0.87709448547649949</v>
      </c>
      <c r="J4">
        <f t="shared" ref="J4:J21" si="3">D4-D$2</f>
        <v>-1.0052653486309993</v>
      </c>
      <c r="K4">
        <f t="shared" ref="K4:K21" si="4">E4-E$2</f>
        <v>-1.089802980898499</v>
      </c>
      <c r="L4">
        <f t="shared" ref="L4:L21" si="5">F4-F$2</f>
        <v>-1.1113240937148294</v>
      </c>
    </row>
    <row r="5" spans="1:12" x14ac:dyDescent="0.25">
      <c r="A5">
        <v>3.0674583329999998</v>
      </c>
      <c r="B5">
        <v>16.786077057719901</v>
      </c>
      <c r="C5">
        <v>16.014719498282101</v>
      </c>
      <c r="D5">
        <v>15.129324612515401</v>
      </c>
      <c r="E5">
        <v>14.064179657954799</v>
      </c>
      <c r="F5">
        <v>12.7943675980984</v>
      </c>
      <c r="H5">
        <f t="shared" si="1"/>
        <v>1.9559305947880006</v>
      </c>
      <c r="I5">
        <f t="shared" si="2"/>
        <v>2.0695905951833016</v>
      </c>
      <c r="J5">
        <f t="shared" si="3"/>
        <v>2.2440270099838013</v>
      </c>
      <c r="K5">
        <f t="shared" si="4"/>
        <v>2.3729473976042996</v>
      </c>
      <c r="L5">
        <f t="shared" si="5"/>
        <v>2.8237548489891111</v>
      </c>
    </row>
    <row r="6" spans="1:12" x14ac:dyDescent="0.25">
      <c r="A6">
        <v>3.0817843749999998</v>
      </c>
      <c r="B6">
        <v>18.6903889708077</v>
      </c>
      <c r="C6">
        <v>17.958053586739499</v>
      </c>
      <c r="D6">
        <v>17.176828898690101</v>
      </c>
      <c r="E6">
        <v>16.223205245085399</v>
      </c>
      <c r="F6">
        <v>15.0564405045775</v>
      </c>
      <c r="H6">
        <f t="shared" si="1"/>
        <v>3.8602425078757996</v>
      </c>
      <c r="I6">
        <f t="shared" si="2"/>
        <v>4.0129246836406995</v>
      </c>
      <c r="J6">
        <f t="shared" si="3"/>
        <v>4.2915312961585013</v>
      </c>
      <c r="K6">
        <f t="shared" si="4"/>
        <v>4.5319729847348995</v>
      </c>
      <c r="L6">
        <f t="shared" si="5"/>
        <v>5.0858277554682108</v>
      </c>
    </row>
    <row r="7" spans="1:12" x14ac:dyDescent="0.25">
      <c r="A7">
        <v>3.0935822919999998</v>
      </c>
      <c r="B7">
        <v>22.2234835494761</v>
      </c>
      <c r="C7">
        <v>21.624897880069</v>
      </c>
      <c r="D7">
        <v>21.070664039617402</v>
      </c>
      <c r="E7">
        <v>20.466419409689799</v>
      </c>
      <c r="F7">
        <v>19.722898554238999</v>
      </c>
      <c r="H7">
        <f t="shared" si="1"/>
        <v>7.3933370865442001</v>
      </c>
      <c r="I7">
        <f t="shared" si="2"/>
        <v>7.6797689769702</v>
      </c>
      <c r="J7">
        <f t="shared" si="3"/>
        <v>8.1853664370858024</v>
      </c>
      <c r="K7">
        <f t="shared" si="4"/>
        <v>8.775187149339299</v>
      </c>
      <c r="L7">
        <f t="shared" si="5"/>
        <v>9.7522858051297092</v>
      </c>
    </row>
    <row r="8" spans="1:12" x14ac:dyDescent="0.25">
      <c r="A8">
        <v>3.1028520830000001</v>
      </c>
      <c r="B8">
        <v>18.233319872272801</v>
      </c>
      <c r="C8">
        <v>17.3901820636525</v>
      </c>
      <c r="D8">
        <v>16.5408934786836</v>
      </c>
      <c r="E8">
        <v>15.661777650023501</v>
      </c>
      <c r="F8">
        <v>14.363137839337099</v>
      </c>
      <c r="H8">
        <f t="shared" si="1"/>
        <v>3.4031734093409014</v>
      </c>
      <c r="I8">
        <f t="shared" si="2"/>
        <v>3.4450531605536998</v>
      </c>
      <c r="J8">
        <f t="shared" si="3"/>
        <v>3.6555958761520007</v>
      </c>
      <c r="K8">
        <f t="shared" si="4"/>
        <v>3.970545389673001</v>
      </c>
      <c r="L8">
        <f t="shared" si="5"/>
        <v>4.3925250902278101</v>
      </c>
    </row>
    <row r="9" spans="1:12" x14ac:dyDescent="0.25">
      <c r="A9">
        <v>3.1053802080000001</v>
      </c>
      <c r="B9">
        <v>18.245950440654799</v>
      </c>
      <c r="C9">
        <v>17.512431761426601</v>
      </c>
      <c r="D9">
        <v>16.7032997310342</v>
      </c>
      <c r="E9">
        <v>15.784291664075999</v>
      </c>
      <c r="F9">
        <v>14.6574366621808</v>
      </c>
      <c r="H9">
        <f t="shared" si="1"/>
        <v>3.4158039777228986</v>
      </c>
      <c r="I9">
        <f t="shared" si="2"/>
        <v>3.5673028583278015</v>
      </c>
      <c r="J9">
        <f t="shared" si="3"/>
        <v>3.8180021285026005</v>
      </c>
      <c r="K9">
        <f t="shared" si="4"/>
        <v>4.0930594037254995</v>
      </c>
      <c r="L9">
        <f t="shared" si="5"/>
        <v>4.6868239130715104</v>
      </c>
    </row>
    <row r="10" spans="1:12" x14ac:dyDescent="0.25">
      <c r="A10">
        <v>3.1180208330000001</v>
      </c>
      <c r="B10">
        <v>17.4972720636658</v>
      </c>
      <c r="C10">
        <v>16.686858712845801</v>
      </c>
      <c r="D10">
        <v>15.847734406643999</v>
      </c>
      <c r="E10">
        <v>14.8757195350827</v>
      </c>
      <c r="F10">
        <v>13.588920956344399</v>
      </c>
      <c r="H10">
        <f t="shared" si="1"/>
        <v>2.6671256007339004</v>
      </c>
      <c r="I10">
        <f t="shared" si="2"/>
        <v>2.7417298097470013</v>
      </c>
      <c r="J10">
        <f t="shared" si="3"/>
        <v>2.9624368041124001</v>
      </c>
      <c r="K10">
        <f t="shared" si="4"/>
        <v>3.1844872747322004</v>
      </c>
      <c r="L10">
        <f t="shared" si="5"/>
        <v>3.6183082072351098</v>
      </c>
    </row>
    <row r="11" spans="1:12" x14ac:dyDescent="0.25">
      <c r="A11">
        <v>3.1289760420000001</v>
      </c>
      <c r="B11">
        <v>17.431951236916699</v>
      </c>
      <c r="C11">
        <v>16.643577368752801</v>
      </c>
      <c r="D11">
        <v>15.8131205140366</v>
      </c>
      <c r="E11">
        <v>14.702695327643699</v>
      </c>
      <c r="F11">
        <v>13.484636753538901</v>
      </c>
      <c r="H11">
        <f t="shared" si="1"/>
        <v>2.6018047739847994</v>
      </c>
      <c r="I11">
        <f t="shared" si="2"/>
        <v>2.6984484656540015</v>
      </c>
      <c r="J11">
        <f t="shared" si="3"/>
        <v>2.9278229115050003</v>
      </c>
      <c r="K11">
        <f t="shared" si="4"/>
        <v>3.0114630672931995</v>
      </c>
      <c r="L11">
        <f t="shared" si="5"/>
        <v>3.5140240044296114</v>
      </c>
    </row>
    <row r="12" spans="1:12" x14ac:dyDescent="0.25">
      <c r="A12">
        <v>3.1348750000000001</v>
      </c>
      <c r="B12">
        <v>18.992020874985801</v>
      </c>
      <c r="C12">
        <v>18.2028813477685</v>
      </c>
      <c r="D12">
        <v>17.422958372581299</v>
      </c>
      <c r="E12">
        <v>16.553182008644502</v>
      </c>
      <c r="F12">
        <v>15.5609646408437</v>
      </c>
      <c r="H12">
        <f t="shared" si="1"/>
        <v>4.1618744120539013</v>
      </c>
      <c r="I12">
        <f t="shared" si="2"/>
        <v>4.2577524446697002</v>
      </c>
      <c r="J12">
        <f t="shared" si="3"/>
        <v>4.5376607700496994</v>
      </c>
      <c r="K12">
        <f t="shared" si="4"/>
        <v>4.8619497482940019</v>
      </c>
      <c r="L12">
        <f t="shared" si="5"/>
        <v>5.5903518917344108</v>
      </c>
    </row>
    <row r="13" spans="1:12" x14ac:dyDescent="0.25">
      <c r="A13">
        <v>3.1374031250000001</v>
      </c>
      <c r="B13">
        <v>16.287062477709298</v>
      </c>
      <c r="C13">
        <v>15.4289365861211</v>
      </c>
      <c r="D13">
        <v>14.445423118609501</v>
      </c>
      <c r="E13">
        <v>13.2887688259336</v>
      </c>
      <c r="F13">
        <v>12.087627473008901</v>
      </c>
      <c r="H13">
        <f t="shared" si="1"/>
        <v>1.4569160147773985</v>
      </c>
      <c r="I13">
        <f t="shared" si="2"/>
        <v>1.4838076830223006</v>
      </c>
      <c r="J13">
        <f t="shared" si="3"/>
        <v>1.5601255160779015</v>
      </c>
      <c r="K13">
        <f t="shared" si="4"/>
        <v>1.5975365655831002</v>
      </c>
      <c r="L13">
        <f t="shared" si="5"/>
        <v>2.1170147238996115</v>
      </c>
    </row>
    <row r="14" spans="1:12" x14ac:dyDescent="0.25">
      <c r="A14">
        <v>3.148358333</v>
      </c>
      <c r="B14">
        <v>17.569880455712202</v>
      </c>
      <c r="C14">
        <v>16.653656050604098</v>
      </c>
      <c r="D14">
        <v>15.784820522031399</v>
      </c>
      <c r="E14">
        <v>14.740239498308901</v>
      </c>
      <c r="F14">
        <v>13.447852827830699</v>
      </c>
      <c r="H14">
        <f t="shared" si="1"/>
        <v>2.7397339927803017</v>
      </c>
      <c r="I14">
        <f t="shared" si="2"/>
        <v>2.7085271475052988</v>
      </c>
      <c r="J14">
        <f t="shared" si="3"/>
        <v>2.8995229194998</v>
      </c>
      <c r="K14">
        <f t="shared" si="4"/>
        <v>3.049007237958401</v>
      </c>
      <c r="L14">
        <f t="shared" si="5"/>
        <v>3.4772400787214099</v>
      </c>
    </row>
    <row r="15" spans="1:12" x14ac:dyDescent="0.25">
      <c r="A15">
        <v>3.169426042</v>
      </c>
      <c r="B15">
        <v>16.828997356775801</v>
      </c>
      <c r="C15">
        <v>16.071552283892299</v>
      </c>
      <c r="D15">
        <v>15.2005450500475</v>
      </c>
      <c r="E15">
        <v>14.1519716490062</v>
      </c>
      <c r="F15">
        <v>12.870568510879</v>
      </c>
      <c r="H15">
        <f t="shared" si="1"/>
        <v>1.9988508938439011</v>
      </c>
      <c r="I15">
        <f t="shared" si="2"/>
        <v>2.1264233807934989</v>
      </c>
      <c r="J15">
        <f t="shared" si="3"/>
        <v>2.3152474475159011</v>
      </c>
      <c r="K15">
        <f t="shared" si="4"/>
        <v>2.4607393886556999</v>
      </c>
      <c r="L15">
        <f t="shared" si="5"/>
        <v>2.8999557617697107</v>
      </c>
    </row>
    <row r="16" spans="1:12" x14ac:dyDescent="0.25">
      <c r="A16">
        <v>3.1812239579999999</v>
      </c>
      <c r="B16">
        <v>17.535076321753699</v>
      </c>
      <c r="C16">
        <v>16.624980454861898</v>
      </c>
      <c r="D16">
        <v>15.731267273790801</v>
      </c>
      <c r="E16">
        <v>14.711320241461699</v>
      </c>
      <c r="F16">
        <v>13.3899977447889</v>
      </c>
      <c r="H16">
        <f t="shared" si="1"/>
        <v>2.7049298588217994</v>
      </c>
      <c r="I16">
        <f t="shared" si="2"/>
        <v>2.6798515517630985</v>
      </c>
      <c r="J16">
        <f t="shared" si="3"/>
        <v>2.8459696712592013</v>
      </c>
      <c r="K16">
        <f t="shared" si="4"/>
        <v>3.0200879811111996</v>
      </c>
      <c r="L16">
        <f t="shared" si="5"/>
        <v>3.4193849956796107</v>
      </c>
    </row>
    <row r="17" spans="1:12" x14ac:dyDescent="0.25">
      <c r="A17">
        <v>3.1963927079999999</v>
      </c>
      <c r="B17">
        <v>18.334983177855801</v>
      </c>
      <c r="C17">
        <v>17.595139146173299</v>
      </c>
      <c r="D17">
        <v>16.723327172569899</v>
      </c>
      <c r="E17">
        <v>15.802436284046699</v>
      </c>
      <c r="F17">
        <v>14.6743551264152</v>
      </c>
      <c r="H17">
        <f t="shared" si="1"/>
        <v>3.5048367149239006</v>
      </c>
      <c r="I17">
        <f t="shared" si="2"/>
        <v>3.6500102430744992</v>
      </c>
      <c r="J17">
        <f t="shared" si="3"/>
        <v>3.8380295700382998</v>
      </c>
      <c r="K17">
        <f t="shared" si="4"/>
        <v>4.1112040236961995</v>
      </c>
      <c r="L17">
        <f t="shared" si="5"/>
        <v>4.703742377305911</v>
      </c>
    </row>
    <row r="18" spans="1:12" x14ac:dyDescent="0.25">
      <c r="A18">
        <v>3.2107187499999998</v>
      </c>
      <c r="B18">
        <v>19.422285730438901</v>
      </c>
      <c r="C18">
        <v>18.747143367697301</v>
      </c>
      <c r="D18">
        <v>17.999619083581599</v>
      </c>
      <c r="E18">
        <v>17.1583163460466</v>
      </c>
      <c r="F18">
        <v>16.182514931629701</v>
      </c>
      <c r="H18">
        <f t="shared" si="1"/>
        <v>4.592139267507001</v>
      </c>
      <c r="I18">
        <f t="shared" si="2"/>
        <v>4.8020144645985017</v>
      </c>
      <c r="J18">
        <f t="shared" si="3"/>
        <v>5.1143214810500002</v>
      </c>
      <c r="K18">
        <f t="shared" si="4"/>
        <v>5.4670840856961007</v>
      </c>
      <c r="L18">
        <f t="shared" si="5"/>
        <v>6.2119021825204115</v>
      </c>
    </row>
    <row r="19" spans="1:12" x14ac:dyDescent="0.25">
      <c r="A19">
        <v>3.2225166669999998</v>
      </c>
      <c r="B19">
        <v>17.054937340311302</v>
      </c>
      <c r="C19">
        <v>16.249619359549602</v>
      </c>
      <c r="D19">
        <v>15.333044139245599</v>
      </c>
      <c r="E19">
        <v>14.254698775368499</v>
      </c>
      <c r="F19">
        <v>13.029081961927201</v>
      </c>
      <c r="H19">
        <f t="shared" si="1"/>
        <v>2.2247908773794016</v>
      </c>
      <c r="I19">
        <f t="shared" si="2"/>
        <v>2.304490456450802</v>
      </c>
      <c r="J19">
        <f t="shared" si="3"/>
        <v>2.4477465367139999</v>
      </c>
      <c r="K19">
        <f t="shared" si="4"/>
        <v>2.5634665150179998</v>
      </c>
      <c r="L19">
        <f t="shared" si="5"/>
        <v>3.0584692128179114</v>
      </c>
    </row>
    <row r="20" spans="1:12" x14ac:dyDescent="0.25">
      <c r="A20">
        <v>3.2376854169999998</v>
      </c>
      <c r="B20">
        <v>17.1095420027975</v>
      </c>
      <c r="C20">
        <v>16.170825615473898</v>
      </c>
      <c r="D20">
        <v>15.277952042344999</v>
      </c>
      <c r="E20">
        <v>14.216830955826101</v>
      </c>
      <c r="F20">
        <v>12.824153400989999</v>
      </c>
      <c r="H20">
        <f t="shared" si="1"/>
        <v>2.2793955398656003</v>
      </c>
      <c r="I20">
        <f t="shared" si="2"/>
        <v>2.2256967123750986</v>
      </c>
      <c r="J20">
        <f t="shared" si="3"/>
        <v>2.3926544398134002</v>
      </c>
      <c r="K20">
        <f t="shared" si="4"/>
        <v>2.5255986954756011</v>
      </c>
      <c r="L20">
        <f t="shared" si="5"/>
        <v>2.85354065188071</v>
      </c>
    </row>
    <row r="21" spans="1:12" x14ac:dyDescent="0.25">
      <c r="A21">
        <v>3.2536968750000002</v>
      </c>
      <c r="B21">
        <v>17.561301370597398</v>
      </c>
      <c r="C21">
        <v>16.727748149108098</v>
      </c>
      <c r="D21">
        <v>15.9056888211777</v>
      </c>
      <c r="E21">
        <v>14.8840590094864</v>
      </c>
      <c r="F21">
        <v>13.8832839586247</v>
      </c>
      <c r="H21">
        <f t="shared" si="1"/>
        <v>2.7311549076654984</v>
      </c>
      <c r="I21">
        <f t="shared" si="2"/>
        <v>2.7826192460092987</v>
      </c>
      <c r="J21">
        <f t="shared" si="3"/>
        <v>3.0203912186461004</v>
      </c>
      <c r="K21">
        <f t="shared" si="4"/>
        <v>3.1928267491359001</v>
      </c>
      <c r="L21">
        <f t="shared" si="5"/>
        <v>3.9126712095154108</v>
      </c>
    </row>
    <row r="23" spans="1:12" x14ac:dyDescent="0.25">
      <c r="H23" s="1">
        <f>AVERAGE(H3:H21)</f>
        <v>2.8534681484729263</v>
      </c>
      <c r="I23" s="1">
        <f t="shared" ref="I23:L23" si="6">AVERAGE(I3:I21)</f>
        <v>2.9339091604922047</v>
      </c>
      <c r="J23" s="1">
        <f t="shared" si="6"/>
        <v>3.1325751757946585</v>
      </c>
      <c r="K23" s="1">
        <f t="shared" si="6"/>
        <v>3.3298249021111372</v>
      </c>
      <c r="L23" s="1">
        <f t="shared" si="6"/>
        <v>3.8424283659298242</v>
      </c>
    </row>
    <row r="27" spans="1:12" x14ac:dyDescent="0.25">
      <c r="A27" s="1" t="s">
        <v>8</v>
      </c>
      <c r="B27">
        <f>COUNT(A28:A47)-1</f>
        <v>3</v>
      </c>
      <c r="C27" t="s">
        <v>7</v>
      </c>
    </row>
    <row r="28" spans="1:12" x14ac:dyDescent="0.25">
      <c r="A28">
        <v>0</v>
      </c>
      <c r="B28">
        <v>14.8301464629319</v>
      </c>
      <c r="C28">
        <v>13.9451289030988</v>
      </c>
      <c r="D28">
        <v>12.885297602531599</v>
      </c>
      <c r="E28">
        <v>11.6912322603505</v>
      </c>
      <c r="F28">
        <v>9.9706127491092893</v>
      </c>
      <c r="H28" s="3" t="s">
        <v>9</v>
      </c>
      <c r="I28" s="3" t="s">
        <v>21</v>
      </c>
      <c r="J28" s="3" t="s">
        <v>10</v>
      </c>
      <c r="K28" s="3" t="s">
        <v>22</v>
      </c>
      <c r="L28" s="3" t="s">
        <v>11</v>
      </c>
    </row>
    <row r="29" spans="1:12" x14ac:dyDescent="0.25">
      <c r="A29">
        <v>3.1963927079999999</v>
      </c>
      <c r="B29">
        <v>18.334983177855801</v>
      </c>
      <c r="C29">
        <v>17.595139146173299</v>
      </c>
      <c r="D29">
        <v>16.723327172569899</v>
      </c>
      <c r="E29">
        <v>15.802436284046699</v>
      </c>
      <c r="F29">
        <v>14.6743551264152</v>
      </c>
      <c r="H29">
        <f>B29-B$28</f>
        <v>3.5048367149239006</v>
      </c>
      <c r="I29">
        <f t="shared" ref="I29:L29" si="7">C29-C$28</f>
        <v>3.6500102430744992</v>
      </c>
      <c r="J29">
        <f t="shared" si="7"/>
        <v>3.8380295700382998</v>
      </c>
      <c r="K29">
        <f t="shared" si="7"/>
        <v>4.1112040236961995</v>
      </c>
      <c r="L29">
        <f t="shared" si="7"/>
        <v>4.703742377305911</v>
      </c>
    </row>
    <row r="30" spans="1:12" x14ac:dyDescent="0.25">
      <c r="A30">
        <v>3.2107187499999998</v>
      </c>
      <c r="B30">
        <v>19.422285730438901</v>
      </c>
      <c r="C30">
        <v>18.747143367697301</v>
      </c>
      <c r="D30">
        <v>17.999619083581599</v>
      </c>
      <c r="E30">
        <v>17.1583163460466</v>
      </c>
      <c r="F30">
        <v>16.182514931629701</v>
      </c>
      <c r="H30">
        <f t="shared" ref="H30:H31" si="8">B30-B$28</f>
        <v>4.592139267507001</v>
      </c>
      <c r="I30">
        <f t="shared" ref="I30:I31" si="9">C30-C$28</f>
        <v>4.8020144645985017</v>
      </c>
      <c r="J30">
        <f t="shared" ref="J30:J31" si="10">D30-D$28</f>
        <v>5.1143214810500002</v>
      </c>
      <c r="K30">
        <f t="shared" ref="K30:K31" si="11">E30-E$28</f>
        <v>5.4670840856961007</v>
      </c>
      <c r="L30">
        <f t="shared" ref="L30:L31" si="12">F30-F$28</f>
        <v>6.2119021825204115</v>
      </c>
    </row>
    <row r="31" spans="1:12" x14ac:dyDescent="0.25">
      <c r="A31">
        <v>3.2225166669999998</v>
      </c>
      <c r="B31">
        <v>17.054937340311302</v>
      </c>
      <c r="C31">
        <v>16.249619359549602</v>
      </c>
      <c r="D31">
        <v>15.333044139245599</v>
      </c>
      <c r="E31">
        <v>14.254698775368499</v>
      </c>
      <c r="F31">
        <v>13.029081961927201</v>
      </c>
      <c r="H31">
        <f t="shared" si="8"/>
        <v>2.2247908773794016</v>
      </c>
      <c r="I31">
        <f t="shared" si="9"/>
        <v>2.304490456450802</v>
      </c>
      <c r="J31">
        <f t="shared" si="10"/>
        <v>2.4477465367139999</v>
      </c>
      <c r="K31">
        <f t="shared" si="11"/>
        <v>2.5634665150179998</v>
      </c>
      <c r="L31">
        <f t="shared" si="12"/>
        <v>3.0584692128179114</v>
      </c>
    </row>
    <row r="33" spans="8:12" x14ac:dyDescent="0.25">
      <c r="H33" s="1">
        <f>AVERAGE(H29:H31)</f>
        <v>3.4405889532701011</v>
      </c>
      <c r="I33" s="1">
        <f t="shared" ref="I33:L33" si="13">AVERAGE(I29:I31)</f>
        <v>3.5855050547079341</v>
      </c>
      <c r="J33" s="1">
        <f t="shared" si="13"/>
        <v>3.8000325292674333</v>
      </c>
      <c r="K33" s="1">
        <f t="shared" si="13"/>
        <v>4.0472515414701</v>
      </c>
      <c r="L33" s="1">
        <f t="shared" si="13"/>
        <v>4.6580379242147449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D7510-B831-F747-A3FA-032511CBD8A0}">
  <dimension ref="A1:L33"/>
  <sheetViews>
    <sheetView workbookViewId="0">
      <selection activeCell="H33" sqref="H33:L33"/>
    </sheetView>
  </sheetViews>
  <sheetFormatPr defaultColWidth="11" defaultRowHeight="15.75" x14ac:dyDescent="0.25"/>
  <sheetData>
    <row r="1" spans="1:12" x14ac:dyDescent="0.25">
      <c r="A1" s="1" t="s">
        <v>6</v>
      </c>
      <c r="B1" s="2">
        <f>COUNT(A2:A19)-1</f>
        <v>17</v>
      </c>
      <c r="C1" t="s">
        <v>7</v>
      </c>
    </row>
    <row r="2" spans="1:12" x14ac:dyDescent="0.25">
      <c r="A2">
        <v>0</v>
      </c>
      <c r="B2">
        <v>24.198693107073701</v>
      </c>
      <c r="C2">
        <v>23.741097219831101</v>
      </c>
      <c r="D2">
        <v>23.330281375718499</v>
      </c>
      <c r="E2">
        <v>22.850787615622099</v>
      </c>
      <c r="F2">
        <v>22.351227632910501</v>
      </c>
      <c r="H2" s="3" t="s">
        <v>9</v>
      </c>
      <c r="I2" s="3" t="s">
        <v>21</v>
      </c>
      <c r="J2" s="3" t="s">
        <v>10</v>
      </c>
      <c r="K2" s="3" t="s">
        <v>22</v>
      </c>
      <c r="L2" s="3" t="s">
        <v>11</v>
      </c>
    </row>
    <row r="3" spans="1:12" x14ac:dyDescent="0.25">
      <c r="A3">
        <v>3.0396489579999999</v>
      </c>
      <c r="B3">
        <v>23.881358761741701</v>
      </c>
      <c r="C3">
        <v>23.401163332404</v>
      </c>
      <c r="D3">
        <v>22.916169651014801</v>
      </c>
      <c r="E3">
        <v>22.408879626131501</v>
      </c>
      <c r="F3">
        <v>21.758581911045699</v>
      </c>
      <c r="H3">
        <f>B3-B$2</f>
        <v>-0.31733434533200011</v>
      </c>
      <c r="I3">
        <f>C3-C$2</f>
        <v>-0.33993388742710096</v>
      </c>
      <c r="J3">
        <f t="shared" ref="J3:L3" si="0">D3-D$2</f>
        <v>-0.41411172470369806</v>
      </c>
      <c r="K3">
        <f t="shared" si="0"/>
        <v>-0.4419079894905984</v>
      </c>
      <c r="L3">
        <f t="shared" si="0"/>
        <v>-0.5926457218648018</v>
      </c>
    </row>
    <row r="4" spans="1:12" x14ac:dyDescent="0.25">
      <c r="A4">
        <v>3.0539749999999999</v>
      </c>
      <c r="B4">
        <v>25.433009008101202</v>
      </c>
      <c r="C4">
        <v>24.964487061829999</v>
      </c>
      <c r="D4">
        <v>24.541963597552002</v>
      </c>
      <c r="E4">
        <v>24.081272585579399</v>
      </c>
      <c r="F4">
        <v>23.620408940411501</v>
      </c>
      <c r="H4">
        <f t="shared" ref="H4:H19" si="1">B4-B$2</f>
        <v>1.2343159010275002</v>
      </c>
      <c r="I4">
        <f t="shared" ref="I4:I19" si="2">C4-C$2</f>
        <v>1.2233898419988982</v>
      </c>
      <c r="J4">
        <f t="shared" ref="J4:J19" si="3">D4-D$2</f>
        <v>1.2116822218335024</v>
      </c>
      <c r="K4">
        <f t="shared" ref="K4:K19" si="4">E4-E$2</f>
        <v>1.2304849699572991</v>
      </c>
      <c r="L4">
        <f t="shared" ref="L4:L19" si="5">F4-F$2</f>
        <v>1.2691813075010003</v>
      </c>
    </row>
    <row r="5" spans="1:12" x14ac:dyDescent="0.25">
      <c r="A5">
        <v>3.0674583329999998</v>
      </c>
      <c r="B5">
        <v>24.518645579843799</v>
      </c>
      <c r="C5">
        <v>24.0662664027804</v>
      </c>
      <c r="D5">
        <v>23.6135841368291</v>
      </c>
      <c r="E5">
        <v>23.160015531695802</v>
      </c>
      <c r="F5">
        <v>22.550297971273999</v>
      </c>
      <c r="H5">
        <f t="shared" si="1"/>
        <v>0.31995247277009753</v>
      </c>
      <c r="I5">
        <f t="shared" si="2"/>
        <v>0.32516918294929908</v>
      </c>
      <c r="J5">
        <f t="shared" si="3"/>
        <v>0.28330276111060115</v>
      </c>
      <c r="K5">
        <f t="shared" si="4"/>
        <v>0.30922791607370215</v>
      </c>
      <c r="L5">
        <f t="shared" si="5"/>
        <v>0.19907033836349797</v>
      </c>
    </row>
    <row r="6" spans="1:12" x14ac:dyDescent="0.25">
      <c r="A6">
        <v>3.0817843749999998</v>
      </c>
      <c r="B6">
        <v>24.314456900561801</v>
      </c>
      <c r="C6">
        <v>23.839115288099698</v>
      </c>
      <c r="D6">
        <v>23.3947630959298</v>
      </c>
      <c r="E6">
        <v>22.932639456440999</v>
      </c>
      <c r="F6">
        <v>22.274524507861098</v>
      </c>
      <c r="H6">
        <f t="shared" si="1"/>
        <v>0.11576379348809951</v>
      </c>
      <c r="I6">
        <f t="shared" si="2"/>
        <v>9.8018068268597602E-2</v>
      </c>
      <c r="J6">
        <f t="shared" si="3"/>
        <v>6.4481720211301052E-2</v>
      </c>
      <c r="K6">
        <f t="shared" si="4"/>
        <v>8.1851840818899291E-2</v>
      </c>
      <c r="L6">
        <f t="shared" si="5"/>
        <v>-7.6703125049402132E-2</v>
      </c>
    </row>
    <row r="7" spans="1:12" x14ac:dyDescent="0.25">
      <c r="A7">
        <v>3.0935822919999998</v>
      </c>
      <c r="B7">
        <v>24.079754179673301</v>
      </c>
      <c r="C7">
        <v>23.554328783700399</v>
      </c>
      <c r="D7">
        <v>23.0782830169221</v>
      </c>
      <c r="E7">
        <v>22.590396253528301</v>
      </c>
      <c r="F7">
        <v>21.979137791622499</v>
      </c>
      <c r="H7">
        <f t="shared" si="1"/>
        <v>-0.11893892740040002</v>
      </c>
      <c r="I7">
        <f t="shared" si="2"/>
        <v>-0.18676843613070204</v>
      </c>
      <c r="J7">
        <f t="shared" si="3"/>
        <v>-0.2519983587963992</v>
      </c>
      <c r="K7">
        <f t="shared" si="4"/>
        <v>-0.26039136209379876</v>
      </c>
      <c r="L7">
        <f t="shared" si="5"/>
        <v>-0.37208984128800182</v>
      </c>
    </row>
    <row r="8" spans="1:12" x14ac:dyDescent="0.25">
      <c r="A8">
        <v>3.1053802080000001</v>
      </c>
      <c r="B8">
        <v>23.908604279632801</v>
      </c>
      <c r="C8">
        <v>23.368994578452799</v>
      </c>
      <c r="D8">
        <v>22.912309994042499</v>
      </c>
      <c r="E8">
        <v>22.409721036409699</v>
      </c>
      <c r="F8">
        <v>21.787189584725098</v>
      </c>
      <c r="H8">
        <f t="shared" si="1"/>
        <v>-0.29008882744090059</v>
      </c>
      <c r="I8">
        <f t="shared" si="2"/>
        <v>-0.37210264137830151</v>
      </c>
      <c r="J8">
        <f t="shared" si="3"/>
        <v>-0.41797138167600068</v>
      </c>
      <c r="K8">
        <f t="shared" si="4"/>
        <v>-0.4410665792124</v>
      </c>
      <c r="L8">
        <f t="shared" si="5"/>
        <v>-0.56403804818540237</v>
      </c>
    </row>
    <row r="9" spans="1:12" x14ac:dyDescent="0.25">
      <c r="A9">
        <v>3.1180208330000001</v>
      </c>
      <c r="B9">
        <v>24.924598528439201</v>
      </c>
      <c r="C9">
        <v>24.4090186116659</v>
      </c>
      <c r="D9">
        <v>23.992627533009401</v>
      </c>
      <c r="E9">
        <v>23.507962153768901</v>
      </c>
      <c r="F9">
        <v>22.979829594956101</v>
      </c>
      <c r="H9">
        <f t="shared" si="1"/>
        <v>0.72590542136549985</v>
      </c>
      <c r="I9">
        <f t="shared" si="2"/>
        <v>0.66792139183479904</v>
      </c>
      <c r="J9">
        <f t="shared" si="3"/>
        <v>0.66234615729090152</v>
      </c>
      <c r="K9">
        <f t="shared" si="4"/>
        <v>0.65717453814680127</v>
      </c>
      <c r="L9">
        <f t="shared" si="5"/>
        <v>0.62860196204560026</v>
      </c>
    </row>
    <row r="10" spans="1:12" x14ac:dyDescent="0.25">
      <c r="A10">
        <v>3.1289760420000001</v>
      </c>
      <c r="B10">
        <v>24.339893923998702</v>
      </c>
      <c r="C10">
        <v>23.8561023171636</v>
      </c>
      <c r="D10">
        <v>23.396192374539499</v>
      </c>
      <c r="E10">
        <v>22.9135725734705</v>
      </c>
      <c r="F10">
        <v>22.338526319057198</v>
      </c>
      <c r="H10">
        <f t="shared" si="1"/>
        <v>0.14120081692500008</v>
      </c>
      <c r="I10">
        <f t="shared" si="2"/>
        <v>0.11500509733249942</v>
      </c>
      <c r="J10">
        <f t="shared" si="3"/>
        <v>6.5910998820999822E-2</v>
      </c>
      <c r="K10">
        <f t="shared" si="4"/>
        <v>6.2784957848400325E-2</v>
      </c>
      <c r="L10">
        <f t="shared" si="5"/>
        <v>-1.270131385330231E-2</v>
      </c>
    </row>
    <row r="11" spans="1:12" x14ac:dyDescent="0.25">
      <c r="A11">
        <v>3.1374031250000001</v>
      </c>
      <c r="B11">
        <v>24.8256439317054</v>
      </c>
      <c r="C11">
        <v>24.368540836072601</v>
      </c>
      <c r="D11">
        <v>23.929584237366399</v>
      </c>
      <c r="E11">
        <v>23.464812671222699</v>
      </c>
      <c r="F11">
        <v>22.855355780093198</v>
      </c>
      <c r="H11">
        <f t="shared" si="1"/>
        <v>0.62695082463169882</v>
      </c>
      <c r="I11">
        <f t="shared" si="2"/>
        <v>0.62744361624150002</v>
      </c>
      <c r="J11">
        <f t="shared" si="3"/>
        <v>0.59930286164789948</v>
      </c>
      <c r="K11">
        <f t="shared" si="4"/>
        <v>0.6140250556005995</v>
      </c>
      <c r="L11">
        <f t="shared" si="5"/>
        <v>0.50412814718269772</v>
      </c>
    </row>
    <row r="12" spans="1:12" x14ac:dyDescent="0.25">
      <c r="A12">
        <v>3.148358333</v>
      </c>
      <c r="B12">
        <v>24.909384003784599</v>
      </c>
      <c r="C12">
        <v>24.428711663065599</v>
      </c>
      <c r="D12">
        <v>23.971136438001601</v>
      </c>
      <c r="E12">
        <v>23.492726238266901</v>
      </c>
      <c r="F12">
        <v>22.916448919823299</v>
      </c>
      <c r="H12">
        <f t="shared" si="1"/>
        <v>0.71069089671089714</v>
      </c>
      <c r="I12">
        <f t="shared" si="2"/>
        <v>0.68761444323449794</v>
      </c>
      <c r="J12">
        <f t="shared" si="3"/>
        <v>0.64085506228310152</v>
      </c>
      <c r="K12">
        <f t="shared" si="4"/>
        <v>0.64193862264480117</v>
      </c>
      <c r="L12">
        <f t="shared" si="5"/>
        <v>0.5652212869127986</v>
      </c>
    </row>
    <row r="13" spans="1:12" x14ac:dyDescent="0.25">
      <c r="A13">
        <v>3.169426042</v>
      </c>
      <c r="B13">
        <v>25.636873567711302</v>
      </c>
      <c r="C13">
        <v>25.195401015416699</v>
      </c>
      <c r="D13">
        <v>24.752302394867201</v>
      </c>
      <c r="E13">
        <v>24.307368184762499</v>
      </c>
      <c r="F13">
        <v>23.803540216780402</v>
      </c>
      <c r="H13">
        <f t="shared" si="1"/>
        <v>1.4381804606376001</v>
      </c>
      <c r="I13">
        <f t="shared" si="2"/>
        <v>1.4543037955855986</v>
      </c>
      <c r="J13">
        <f t="shared" si="3"/>
        <v>1.4220210191487013</v>
      </c>
      <c r="K13">
        <f t="shared" si="4"/>
        <v>1.4565805691403995</v>
      </c>
      <c r="L13">
        <f t="shared" si="5"/>
        <v>1.4523125838699009</v>
      </c>
    </row>
    <row r="14" spans="1:12" x14ac:dyDescent="0.25">
      <c r="A14">
        <v>3.1812239579999999</v>
      </c>
      <c r="B14">
        <v>25.2583794012045</v>
      </c>
      <c r="C14">
        <v>24.748519290997599</v>
      </c>
      <c r="D14">
        <v>24.2899745079696</v>
      </c>
      <c r="E14">
        <v>23.8763997795667</v>
      </c>
      <c r="F14">
        <v>23.432109928662701</v>
      </c>
      <c r="H14">
        <f t="shared" si="1"/>
        <v>1.059686294130799</v>
      </c>
      <c r="I14">
        <f t="shared" si="2"/>
        <v>1.0074220711664985</v>
      </c>
      <c r="J14">
        <f t="shared" si="3"/>
        <v>0.95969313225110042</v>
      </c>
      <c r="K14">
        <f t="shared" si="4"/>
        <v>1.0256121639446008</v>
      </c>
      <c r="L14">
        <f t="shared" si="5"/>
        <v>1.0808822957522004</v>
      </c>
    </row>
    <row r="15" spans="1:12" x14ac:dyDescent="0.25">
      <c r="A15">
        <v>3.1963927079999999</v>
      </c>
      <c r="B15">
        <v>25.333918500281701</v>
      </c>
      <c r="C15">
        <v>24.8762577917974</v>
      </c>
      <c r="D15">
        <v>24.411295555224701</v>
      </c>
      <c r="E15">
        <v>23.9765614778048</v>
      </c>
      <c r="F15">
        <v>23.4914499031531</v>
      </c>
      <c r="H15">
        <f t="shared" si="1"/>
        <v>1.1352253932079996</v>
      </c>
      <c r="I15">
        <f t="shared" si="2"/>
        <v>1.1351605719662992</v>
      </c>
      <c r="J15">
        <f t="shared" si="3"/>
        <v>1.0810141795062016</v>
      </c>
      <c r="K15">
        <f t="shared" si="4"/>
        <v>1.1257738621827009</v>
      </c>
      <c r="L15">
        <f t="shared" si="5"/>
        <v>1.1402222702425995</v>
      </c>
    </row>
    <row r="16" spans="1:12" x14ac:dyDescent="0.25">
      <c r="A16">
        <v>3.2107187499999998</v>
      </c>
      <c r="B16">
        <v>25.838718323726901</v>
      </c>
      <c r="C16">
        <v>25.294483739710099</v>
      </c>
      <c r="D16">
        <v>24.8986173513292</v>
      </c>
      <c r="E16">
        <v>24.462714608386801</v>
      </c>
      <c r="F16">
        <v>23.8853889540691</v>
      </c>
      <c r="H16">
        <f t="shared" si="1"/>
        <v>1.6400252166531999</v>
      </c>
      <c r="I16">
        <f t="shared" si="2"/>
        <v>1.5533865198789982</v>
      </c>
      <c r="J16">
        <f t="shared" si="3"/>
        <v>1.5683359756107009</v>
      </c>
      <c r="K16">
        <f t="shared" si="4"/>
        <v>1.6119269927647011</v>
      </c>
      <c r="L16">
        <f t="shared" si="5"/>
        <v>1.5341613211585994</v>
      </c>
    </row>
    <row r="17" spans="1:12" x14ac:dyDescent="0.25">
      <c r="A17">
        <v>3.2225166669999998</v>
      </c>
      <c r="B17">
        <v>24.3875676373852</v>
      </c>
      <c r="C17">
        <v>23.926468203886301</v>
      </c>
      <c r="D17">
        <v>23.449934951823199</v>
      </c>
      <c r="E17">
        <v>22.982172115885099</v>
      </c>
      <c r="F17">
        <v>22.360324066287902</v>
      </c>
      <c r="H17">
        <f t="shared" si="1"/>
        <v>0.18887453031149803</v>
      </c>
      <c r="I17">
        <f t="shared" si="2"/>
        <v>0.18537098405520069</v>
      </c>
      <c r="J17">
        <f t="shared" si="3"/>
        <v>0.11965357610469951</v>
      </c>
      <c r="K17">
        <f t="shared" si="4"/>
        <v>0.13138450026299964</v>
      </c>
      <c r="L17">
        <f t="shared" si="5"/>
        <v>9.0964333774010697E-3</v>
      </c>
    </row>
    <row r="18" spans="1:12" x14ac:dyDescent="0.25">
      <c r="A18">
        <v>3.2376854169999998</v>
      </c>
      <c r="B18">
        <v>23.4276126524048</v>
      </c>
      <c r="C18">
        <v>22.8648518773226</v>
      </c>
      <c r="D18">
        <v>22.358203481366601</v>
      </c>
      <c r="E18">
        <v>21.853674698180299</v>
      </c>
      <c r="F18">
        <v>21.196827650246199</v>
      </c>
      <c r="H18">
        <f t="shared" si="1"/>
        <v>-0.77108045466890118</v>
      </c>
      <c r="I18">
        <f t="shared" si="2"/>
        <v>-0.87624534250850061</v>
      </c>
      <c r="J18">
        <f t="shared" si="3"/>
        <v>-0.97207789435189795</v>
      </c>
      <c r="K18">
        <f t="shared" si="4"/>
        <v>-0.99711291744180031</v>
      </c>
      <c r="L18">
        <f t="shared" si="5"/>
        <v>-1.1543999826643017</v>
      </c>
    </row>
    <row r="19" spans="1:12" x14ac:dyDescent="0.25">
      <c r="A19">
        <v>3.2536968750000002</v>
      </c>
      <c r="B19">
        <v>26.3489526399132</v>
      </c>
      <c r="C19">
        <v>25.8604171346092</v>
      </c>
      <c r="D19">
        <v>25.450057034538801</v>
      </c>
      <c r="E19">
        <v>25.030185429965002</v>
      </c>
      <c r="F19">
        <v>24.568503587342601</v>
      </c>
      <c r="H19">
        <f t="shared" si="1"/>
        <v>2.1502595328394989</v>
      </c>
      <c r="I19">
        <f t="shared" si="2"/>
        <v>2.1193199147780994</v>
      </c>
      <c r="J19">
        <f t="shared" si="3"/>
        <v>2.1197756588203021</v>
      </c>
      <c r="K19">
        <f t="shared" si="4"/>
        <v>2.1793978143429023</v>
      </c>
      <c r="L19">
        <f t="shared" si="5"/>
        <v>2.2172759544321003</v>
      </c>
    </row>
    <row r="21" spans="1:12" x14ac:dyDescent="0.25">
      <c r="H21" s="1">
        <f>AVERAGE(H3:H19)</f>
        <v>0.58762288234454041</v>
      </c>
      <c r="I21" s="1">
        <f t="shared" ref="I21:L21" si="6">AVERAGE(I3:I19)</f>
        <v>0.55438089363801069</v>
      </c>
      <c r="J21" s="1">
        <f t="shared" si="6"/>
        <v>0.51424799794776566</v>
      </c>
      <c r="K21" s="1">
        <f t="shared" si="6"/>
        <v>0.52868735032295344</v>
      </c>
      <c r="L21" s="1">
        <f t="shared" si="6"/>
        <v>0.46044563929018734</v>
      </c>
    </row>
    <row r="27" spans="1:12" x14ac:dyDescent="0.25">
      <c r="A27" s="1" t="s">
        <v>8</v>
      </c>
      <c r="B27">
        <f>COUNT(A28:A47)-1</f>
        <v>3</v>
      </c>
      <c r="C27" t="s">
        <v>7</v>
      </c>
    </row>
    <row r="28" spans="1:12" x14ac:dyDescent="0.25">
      <c r="A28">
        <v>0</v>
      </c>
      <c r="B28">
        <v>24.198693107073701</v>
      </c>
      <c r="C28">
        <v>23.741097219831101</v>
      </c>
      <c r="D28">
        <v>23.330281375718499</v>
      </c>
      <c r="E28">
        <v>22.850787615622099</v>
      </c>
      <c r="F28">
        <v>22.351227632910501</v>
      </c>
      <c r="H28" s="3" t="s">
        <v>9</v>
      </c>
      <c r="I28" s="3" t="s">
        <v>21</v>
      </c>
      <c r="J28" s="3" t="s">
        <v>10</v>
      </c>
      <c r="K28" s="3" t="s">
        <v>22</v>
      </c>
      <c r="L28" s="3" t="s">
        <v>11</v>
      </c>
    </row>
    <row r="29" spans="1:12" x14ac:dyDescent="0.25">
      <c r="A29">
        <v>3.1963927079999999</v>
      </c>
      <c r="B29">
        <v>25.333918500281701</v>
      </c>
      <c r="C29">
        <v>24.8762577917974</v>
      </c>
      <c r="D29">
        <v>24.411295555224701</v>
      </c>
      <c r="E29">
        <v>23.9765614778048</v>
      </c>
      <c r="F29">
        <v>23.4914499031531</v>
      </c>
      <c r="H29">
        <f>B29-B$28</f>
        <v>1.1352253932079996</v>
      </c>
      <c r="I29">
        <f t="shared" ref="I29:L31" si="7">C29-C$28</f>
        <v>1.1351605719662992</v>
      </c>
      <c r="J29">
        <f t="shared" si="7"/>
        <v>1.0810141795062016</v>
      </c>
      <c r="K29">
        <f t="shared" si="7"/>
        <v>1.1257738621827009</v>
      </c>
      <c r="L29">
        <f t="shared" si="7"/>
        <v>1.1402222702425995</v>
      </c>
    </row>
    <row r="30" spans="1:12" x14ac:dyDescent="0.25">
      <c r="A30">
        <v>3.2107187499999998</v>
      </c>
      <c r="B30">
        <v>25.838718323726901</v>
      </c>
      <c r="C30">
        <v>25.294483739710099</v>
      </c>
      <c r="D30">
        <v>24.8986173513292</v>
      </c>
      <c r="E30">
        <v>24.462714608386801</v>
      </c>
      <c r="F30">
        <v>23.8853889540691</v>
      </c>
      <c r="H30">
        <f t="shared" ref="H30:H31" si="8">B30-B$28</f>
        <v>1.6400252166531999</v>
      </c>
      <c r="I30">
        <f t="shared" si="7"/>
        <v>1.5533865198789982</v>
      </c>
      <c r="J30">
        <f t="shared" si="7"/>
        <v>1.5683359756107009</v>
      </c>
      <c r="K30">
        <f t="shared" si="7"/>
        <v>1.6119269927647011</v>
      </c>
      <c r="L30">
        <f t="shared" si="7"/>
        <v>1.5341613211585994</v>
      </c>
    </row>
    <row r="31" spans="1:12" x14ac:dyDescent="0.25">
      <c r="A31">
        <v>3.2225166669999998</v>
      </c>
      <c r="B31">
        <v>24.3875676373852</v>
      </c>
      <c r="C31">
        <v>23.926468203886301</v>
      </c>
      <c r="D31">
        <v>23.449934951823199</v>
      </c>
      <c r="E31">
        <v>22.982172115885099</v>
      </c>
      <c r="F31">
        <v>22.360324066287902</v>
      </c>
      <c r="H31">
        <f t="shared" si="8"/>
        <v>0.18887453031149803</v>
      </c>
      <c r="I31">
        <f t="shared" si="7"/>
        <v>0.18537098405520069</v>
      </c>
      <c r="J31">
        <f t="shared" si="7"/>
        <v>0.11965357610469951</v>
      </c>
      <c r="K31">
        <f t="shared" si="7"/>
        <v>0.13138450026299964</v>
      </c>
      <c r="L31">
        <f t="shared" si="7"/>
        <v>9.0964333774010697E-3</v>
      </c>
    </row>
    <row r="33" spans="8:12" x14ac:dyDescent="0.25">
      <c r="H33" s="1">
        <f>AVERAGE(H29:H31)</f>
        <v>0.98804171339089919</v>
      </c>
      <c r="I33" s="1">
        <f t="shared" ref="I33:L33" si="9">AVERAGE(I29:I31)</f>
        <v>0.95797269196683266</v>
      </c>
      <c r="J33" s="1">
        <f t="shared" si="9"/>
        <v>0.92300124374053405</v>
      </c>
      <c r="K33" s="1">
        <f t="shared" si="9"/>
        <v>0.95636178507013392</v>
      </c>
      <c r="L33" s="1">
        <f t="shared" si="9"/>
        <v>0.89449334159286664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C4B5-94C2-B74C-BE28-A22E3722C47E}">
  <dimension ref="A1:L31"/>
  <sheetViews>
    <sheetView workbookViewId="0">
      <selection activeCell="H31" sqref="H31:L31"/>
    </sheetView>
  </sheetViews>
  <sheetFormatPr defaultColWidth="11" defaultRowHeight="15.75" x14ac:dyDescent="0.25"/>
  <sheetData>
    <row r="1" spans="1:12" x14ac:dyDescent="0.25">
      <c r="A1" s="1" t="s">
        <v>6</v>
      </c>
      <c r="B1" s="2">
        <f>COUNT(A2:A4)-1</f>
        <v>2</v>
      </c>
      <c r="C1" t="s">
        <v>7</v>
      </c>
    </row>
    <row r="2" spans="1:12" x14ac:dyDescent="0.25">
      <c r="A2">
        <v>0</v>
      </c>
      <c r="B2">
        <v>9.1326735934047001</v>
      </c>
      <c r="C2">
        <v>7.82246178659517</v>
      </c>
      <c r="D2">
        <v>6.33723809534479</v>
      </c>
      <c r="E2">
        <v>4.3871972265274</v>
      </c>
      <c r="F2">
        <v>1.9526803180288099</v>
      </c>
      <c r="H2" s="3" t="s">
        <v>9</v>
      </c>
      <c r="I2" s="3" t="s">
        <v>21</v>
      </c>
      <c r="J2" s="3" t="s">
        <v>10</v>
      </c>
      <c r="K2" s="3" t="s">
        <v>22</v>
      </c>
      <c r="L2" s="3" t="s">
        <v>11</v>
      </c>
    </row>
    <row r="3" spans="1:12" x14ac:dyDescent="0.25">
      <c r="A3">
        <v>3.115534727</v>
      </c>
      <c r="B3">
        <v>10.021910069934099</v>
      </c>
      <c r="C3">
        <v>8.6874534413502094</v>
      </c>
      <c r="D3">
        <v>7.2208304518980597</v>
      </c>
      <c r="E3">
        <v>5.4993297972714297</v>
      </c>
      <c r="F3">
        <v>2.9959682962250098</v>
      </c>
      <c r="H3">
        <f>B3-B$2</f>
        <v>0.88923647652939941</v>
      </c>
      <c r="I3">
        <f>C3-C$2</f>
        <v>0.86499165475503936</v>
      </c>
      <c r="J3">
        <f t="shared" ref="J3:L3" si="0">D3-D$2</f>
        <v>0.88359235655326973</v>
      </c>
      <c r="K3">
        <f t="shared" si="0"/>
        <v>1.1121325707440297</v>
      </c>
      <c r="L3">
        <f t="shared" si="0"/>
        <v>1.0432879781961999</v>
      </c>
    </row>
    <row r="4" spans="1:12" x14ac:dyDescent="0.25">
      <c r="A4">
        <v>3.21285175</v>
      </c>
      <c r="B4">
        <v>10.2555687845206</v>
      </c>
      <c r="C4">
        <v>8.9554105049563493</v>
      </c>
      <c r="D4">
        <v>7.6046002339530503</v>
      </c>
      <c r="E4">
        <v>5.8472051224537003</v>
      </c>
      <c r="F4">
        <v>3.56662597716914</v>
      </c>
      <c r="H4">
        <f>B4-B$2</f>
        <v>1.1228951911158997</v>
      </c>
      <c r="I4">
        <f>C4-C$2</f>
        <v>1.1329487183611793</v>
      </c>
      <c r="J4">
        <f t="shared" ref="J4" si="1">D4-D$2</f>
        <v>1.2673621386082603</v>
      </c>
      <c r="K4">
        <f t="shared" ref="K4" si="2">E4-E$2</f>
        <v>1.4600078959263003</v>
      </c>
      <c r="L4">
        <f t="shared" ref="L4" si="3">F4-F$2</f>
        <v>1.6139456591403301</v>
      </c>
    </row>
    <row r="6" spans="1:12" x14ac:dyDescent="0.25">
      <c r="H6" s="1">
        <f>AVERAGE(H3:H4)</f>
        <v>1.0060658338226496</v>
      </c>
      <c r="I6" s="1">
        <f t="shared" ref="I6:L6" si="4">AVERAGE(I3:I4)</f>
        <v>0.99897018655810932</v>
      </c>
      <c r="J6" s="1">
        <f t="shared" si="4"/>
        <v>1.075477247580765</v>
      </c>
      <c r="K6" s="1">
        <f t="shared" si="4"/>
        <v>1.286070233335165</v>
      </c>
      <c r="L6" s="1">
        <f t="shared" si="4"/>
        <v>1.328616818668265</v>
      </c>
    </row>
    <row r="27" spans="1:12" x14ac:dyDescent="0.25">
      <c r="A27" s="1" t="s">
        <v>8</v>
      </c>
      <c r="B27">
        <f>COUNT(A28:A47)-1</f>
        <v>1</v>
      </c>
      <c r="C27" t="s">
        <v>7</v>
      </c>
    </row>
    <row r="28" spans="1:12" x14ac:dyDescent="0.25">
      <c r="A28">
        <v>0</v>
      </c>
      <c r="B28">
        <v>9.1326735934047001</v>
      </c>
      <c r="C28">
        <v>7.82246178659517</v>
      </c>
      <c r="D28">
        <v>6.33723809534479</v>
      </c>
      <c r="E28">
        <v>4.3871972265274</v>
      </c>
      <c r="F28">
        <v>1.9526803180288099</v>
      </c>
      <c r="H28" s="3" t="s">
        <v>9</v>
      </c>
      <c r="I28" s="3" t="s">
        <v>21</v>
      </c>
      <c r="J28" s="3" t="s">
        <v>10</v>
      </c>
      <c r="K28" s="3" t="s">
        <v>22</v>
      </c>
      <c r="L28" s="3" t="s">
        <v>11</v>
      </c>
    </row>
    <row r="29" spans="1:12" x14ac:dyDescent="0.25">
      <c r="A29">
        <v>3.21285175</v>
      </c>
      <c r="B29">
        <v>10.2555687845206</v>
      </c>
      <c r="C29">
        <v>8.9554105049563493</v>
      </c>
      <c r="D29">
        <v>7.6046002339530503</v>
      </c>
      <c r="E29">
        <v>5.8472051224537003</v>
      </c>
      <c r="F29">
        <v>3.56662597716914</v>
      </c>
      <c r="H29">
        <f>B29-B$28</f>
        <v>1.1228951911158997</v>
      </c>
      <c r="I29">
        <f t="shared" ref="I29:L29" si="5">C29-C$28</f>
        <v>1.1329487183611793</v>
      </c>
      <c r="J29">
        <f t="shared" si="5"/>
        <v>1.2673621386082603</v>
      </c>
      <c r="K29">
        <f t="shared" si="5"/>
        <v>1.4600078959263003</v>
      </c>
      <c r="L29">
        <f t="shared" si="5"/>
        <v>1.6139456591403301</v>
      </c>
    </row>
    <row r="31" spans="1:12" x14ac:dyDescent="0.25">
      <c r="H31" s="1">
        <v>1.1228951911158997</v>
      </c>
      <c r="I31" s="1">
        <v>1.1329487183611793</v>
      </c>
      <c r="J31" s="1">
        <v>1.2673621386082603</v>
      </c>
      <c r="K31" s="1">
        <v>1.4600078959263003</v>
      </c>
      <c r="L31" s="1">
        <v>1.6139456591403301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472B6-012C-F240-B76A-A80DAA107221}">
  <dimension ref="A1:L31"/>
  <sheetViews>
    <sheetView workbookViewId="0">
      <selection activeCell="H31" sqref="H31:L31"/>
    </sheetView>
  </sheetViews>
  <sheetFormatPr defaultColWidth="11" defaultRowHeight="15.75" x14ac:dyDescent="0.25"/>
  <sheetData>
    <row r="1" spans="1:12" x14ac:dyDescent="0.25">
      <c r="A1" s="1" t="s">
        <v>6</v>
      </c>
      <c r="B1" s="2">
        <f>COUNT(A2:A7)-1</f>
        <v>5</v>
      </c>
      <c r="C1" t="s">
        <v>7</v>
      </c>
    </row>
    <row r="2" spans="1:12" x14ac:dyDescent="0.25">
      <c r="A2">
        <v>0</v>
      </c>
      <c r="B2">
        <v>9.3638645733388799</v>
      </c>
      <c r="C2">
        <v>7.9054629227343698</v>
      </c>
      <c r="D2">
        <v>6.3870098025162099</v>
      </c>
      <c r="E2">
        <v>4.6449182059551104</v>
      </c>
      <c r="F2">
        <v>2.03001404085285</v>
      </c>
      <c r="H2" s="3" t="s">
        <v>9</v>
      </c>
      <c r="I2" s="3" t="s">
        <v>21</v>
      </c>
      <c r="J2" s="3" t="s">
        <v>10</v>
      </c>
      <c r="K2" s="3" t="s">
        <v>22</v>
      </c>
      <c r="L2" s="3" t="s">
        <v>11</v>
      </c>
    </row>
    <row r="3" spans="1:12" x14ac:dyDescent="0.25">
      <c r="A3">
        <v>3.0550000000000002</v>
      </c>
      <c r="B3">
        <v>9.4488994551788394</v>
      </c>
      <c r="C3">
        <v>8.2330170176164792</v>
      </c>
      <c r="D3">
        <v>6.6177949844073902</v>
      </c>
      <c r="E3">
        <v>4.8945903648764801</v>
      </c>
      <c r="F3">
        <v>2.4327580440043</v>
      </c>
      <c r="H3">
        <f>B3-B$2</f>
        <v>8.5034881839959553E-2</v>
      </c>
      <c r="I3">
        <f>C3-C$2</f>
        <v>0.3275540948821094</v>
      </c>
      <c r="J3">
        <f t="shared" ref="J3:L3" si="0">D3-D$2</f>
        <v>0.23078518189118036</v>
      </c>
      <c r="K3">
        <f t="shared" si="0"/>
        <v>0.24967215892136974</v>
      </c>
      <c r="L3">
        <f t="shared" si="0"/>
        <v>0.40274400315144998</v>
      </c>
    </row>
    <row r="4" spans="1:12" x14ac:dyDescent="0.25">
      <c r="A4">
        <v>3.1070000000000002</v>
      </c>
      <c r="B4">
        <v>12.2886377411893</v>
      </c>
      <c r="C4">
        <v>11.104563325002101</v>
      </c>
      <c r="D4">
        <v>9.7898900919228407</v>
      </c>
      <c r="E4">
        <v>8.3545467953920092</v>
      </c>
      <c r="F4">
        <v>6.0538314082069604</v>
      </c>
      <c r="H4">
        <f t="shared" ref="H4:H7" si="1">B4-B$2</f>
        <v>2.9247731678504199</v>
      </c>
      <c r="I4">
        <f t="shared" ref="I4:I7" si="2">C4-C$2</f>
        <v>3.1991004022677307</v>
      </c>
      <c r="J4">
        <f t="shared" ref="J4:J7" si="3">D4-D$2</f>
        <v>3.4028802894066308</v>
      </c>
      <c r="K4">
        <f t="shared" ref="K4:K7" si="4">E4-E$2</f>
        <v>3.7096285894368988</v>
      </c>
      <c r="L4">
        <f t="shared" ref="L4:L7" si="5">F4-F$2</f>
        <v>4.0238173673541109</v>
      </c>
    </row>
    <row r="5" spans="1:12" x14ac:dyDescent="0.25">
      <c r="A5">
        <v>3.1419999999999999</v>
      </c>
      <c r="B5">
        <v>11.599002769041499</v>
      </c>
      <c r="C5">
        <v>10.330932208196201</v>
      </c>
      <c r="D5">
        <v>9.0172184689080996</v>
      </c>
      <c r="E5">
        <v>7.4432063364247698</v>
      </c>
      <c r="F5">
        <v>5.3384613835488297</v>
      </c>
      <c r="H5">
        <f t="shared" si="1"/>
        <v>2.2351381957026195</v>
      </c>
      <c r="I5">
        <f t="shared" si="2"/>
        <v>2.4254692854618307</v>
      </c>
      <c r="J5">
        <f t="shared" si="3"/>
        <v>2.6302086663918898</v>
      </c>
      <c r="K5">
        <f t="shared" si="4"/>
        <v>2.7982881304696594</v>
      </c>
      <c r="L5">
        <f t="shared" si="5"/>
        <v>3.3084473426959797</v>
      </c>
    </row>
    <row r="6" spans="1:12" x14ac:dyDescent="0.25">
      <c r="A6">
        <v>3.1920000000000002</v>
      </c>
      <c r="B6">
        <v>13.0415796688035</v>
      </c>
      <c r="C6">
        <v>11.9743693699847</v>
      </c>
      <c r="D6">
        <v>10.6853378087475</v>
      </c>
      <c r="E6">
        <v>9.3028121759407902</v>
      </c>
      <c r="F6">
        <v>7.5190165273375902</v>
      </c>
      <c r="H6">
        <f t="shared" si="1"/>
        <v>3.6777150954646203</v>
      </c>
      <c r="I6">
        <f t="shared" si="2"/>
        <v>4.0689064472503302</v>
      </c>
      <c r="J6">
        <f t="shared" si="3"/>
        <v>4.2983280062312899</v>
      </c>
      <c r="K6">
        <f t="shared" si="4"/>
        <v>4.6578939699856798</v>
      </c>
      <c r="L6">
        <f t="shared" si="5"/>
        <v>5.4890024864847398</v>
      </c>
    </row>
    <row r="7" spans="1:12" x14ac:dyDescent="0.25">
      <c r="A7">
        <v>3.246</v>
      </c>
      <c r="B7">
        <v>10.578646124022899</v>
      </c>
      <c r="C7">
        <v>9.4173688782171503</v>
      </c>
      <c r="D7">
        <v>8.0171775589733496</v>
      </c>
      <c r="E7">
        <v>6.2775176867951101</v>
      </c>
      <c r="F7">
        <v>3.9032111121619999</v>
      </c>
      <c r="H7">
        <f t="shared" si="1"/>
        <v>1.2147815506840196</v>
      </c>
      <c r="I7">
        <f t="shared" si="2"/>
        <v>1.5119059554827805</v>
      </c>
      <c r="J7">
        <f t="shared" si="3"/>
        <v>1.6301677564571397</v>
      </c>
      <c r="K7">
        <f t="shared" si="4"/>
        <v>1.6325994808399997</v>
      </c>
      <c r="L7">
        <f t="shared" si="5"/>
        <v>1.8731970713091499</v>
      </c>
    </row>
    <row r="9" spans="1:12" x14ac:dyDescent="0.25">
      <c r="H9" s="1">
        <f>AVERAGE(H3:H7)</f>
        <v>2.0274885783083278</v>
      </c>
      <c r="I9" s="1">
        <f t="shared" ref="I9:L9" si="6">AVERAGE(I3:I7)</f>
        <v>2.306587237068956</v>
      </c>
      <c r="J9" s="1">
        <f t="shared" si="6"/>
        <v>2.4384739800756265</v>
      </c>
      <c r="K9" s="1">
        <f t="shared" si="6"/>
        <v>2.6096164659307215</v>
      </c>
      <c r="L9" s="1">
        <f t="shared" si="6"/>
        <v>3.0194416541990861</v>
      </c>
    </row>
    <row r="27" spans="1:12" x14ac:dyDescent="0.25">
      <c r="A27" s="1" t="s">
        <v>8</v>
      </c>
      <c r="B27">
        <f>COUNT(A28:A47)-1</f>
        <v>1</v>
      </c>
      <c r="C27" t="s">
        <v>7</v>
      </c>
    </row>
    <row r="28" spans="1:12" x14ac:dyDescent="0.25">
      <c r="A28">
        <v>0</v>
      </c>
      <c r="B28">
        <v>9.3638645733388799</v>
      </c>
      <c r="C28">
        <v>7.9054629227343698</v>
      </c>
      <c r="D28">
        <v>6.3870098025162099</v>
      </c>
      <c r="E28">
        <v>4.6449182059551104</v>
      </c>
      <c r="F28">
        <v>2.03001404085285</v>
      </c>
      <c r="H28" s="3" t="s">
        <v>9</v>
      </c>
      <c r="I28" s="3" t="s">
        <v>21</v>
      </c>
      <c r="J28" s="3" t="s">
        <v>10</v>
      </c>
      <c r="K28" s="3" t="s">
        <v>22</v>
      </c>
      <c r="L28" s="3" t="s">
        <v>11</v>
      </c>
    </row>
    <row r="29" spans="1:12" x14ac:dyDescent="0.25">
      <c r="A29">
        <v>3.1920000000000002</v>
      </c>
      <c r="B29">
        <v>13.0415796688035</v>
      </c>
      <c r="C29">
        <v>11.9743693699847</v>
      </c>
      <c r="D29">
        <v>10.6853378087475</v>
      </c>
      <c r="E29">
        <v>9.3028121759407902</v>
      </c>
      <c r="F29">
        <v>7.5190165273375902</v>
      </c>
      <c r="H29">
        <f>B29-B$28</f>
        <v>3.6777150954646203</v>
      </c>
      <c r="I29">
        <f t="shared" ref="I29:L29" si="7">C29-C$28</f>
        <v>4.0689064472503302</v>
      </c>
      <c r="J29">
        <f t="shared" si="7"/>
        <v>4.2983280062312899</v>
      </c>
      <c r="K29">
        <f t="shared" si="7"/>
        <v>4.6578939699856798</v>
      </c>
      <c r="L29">
        <f t="shared" si="7"/>
        <v>5.4890024864847398</v>
      </c>
    </row>
    <row r="31" spans="1:12" x14ac:dyDescent="0.25">
      <c r="H31" s="1">
        <v>3.6777150954646203</v>
      </c>
      <c r="I31" s="1">
        <v>4.0689064472503302</v>
      </c>
      <c r="J31" s="1">
        <v>4.2983280062312899</v>
      </c>
      <c r="K31" s="1">
        <v>4.6578939699856798</v>
      </c>
      <c r="L31" s="1">
        <v>5.4890024864847398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77CD9-2762-1E48-BDB7-AD69BB871A69}">
  <dimension ref="A1:L31"/>
  <sheetViews>
    <sheetView workbookViewId="0">
      <selection activeCell="A27" sqref="A27:C27"/>
    </sheetView>
  </sheetViews>
  <sheetFormatPr defaultColWidth="11" defaultRowHeight="15.75" x14ac:dyDescent="0.25"/>
  <sheetData>
    <row r="1" spans="1:12" x14ac:dyDescent="0.25">
      <c r="A1" s="1" t="s">
        <v>6</v>
      </c>
      <c r="B1" s="2">
        <f>COUNT(A2:A7)-1</f>
        <v>5</v>
      </c>
      <c r="C1" t="s">
        <v>7</v>
      </c>
    </row>
    <row r="2" spans="1:12" x14ac:dyDescent="0.25">
      <c r="A2">
        <v>0</v>
      </c>
      <c r="B2">
        <v>11.13356333149</v>
      </c>
      <c r="C2">
        <v>10.0095755416238</v>
      </c>
      <c r="D2">
        <v>8.5671508476866691</v>
      </c>
      <c r="E2">
        <v>6.9670320248444098</v>
      </c>
      <c r="F2">
        <v>4.9792493396443103</v>
      </c>
    </row>
    <row r="3" spans="1:12" x14ac:dyDescent="0.25">
      <c r="A3">
        <v>3.0550000000000002</v>
      </c>
      <c r="B3">
        <v>15.9244697762251</v>
      </c>
      <c r="C3">
        <v>15.1299626237198</v>
      </c>
      <c r="D3">
        <v>14.060674779970499</v>
      </c>
      <c r="E3">
        <v>12.9107976504158</v>
      </c>
      <c r="F3">
        <v>11.5682728692952</v>
      </c>
      <c r="H3">
        <f>B3-B$2</f>
        <v>4.7909064447351</v>
      </c>
      <c r="I3">
        <f>C3-C$2</f>
        <v>5.1203870820960002</v>
      </c>
      <c r="J3">
        <f t="shared" ref="J3:L3" si="0">D3-D$2</f>
        <v>5.4935239322838303</v>
      </c>
      <c r="K3">
        <f t="shared" si="0"/>
        <v>5.9437656255713902</v>
      </c>
      <c r="L3">
        <f t="shared" si="0"/>
        <v>6.5890235296508894</v>
      </c>
    </row>
    <row r="4" spans="1:12" x14ac:dyDescent="0.25">
      <c r="A4">
        <v>3.1070000000000002</v>
      </c>
      <c r="B4">
        <v>18.200030851360001</v>
      </c>
      <c r="C4">
        <v>17.388906986504601</v>
      </c>
      <c r="D4">
        <v>16.621774542401599</v>
      </c>
      <c r="E4">
        <v>15.633980858339999</v>
      </c>
      <c r="F4">
        <v>14.521265077595499</v>
      </c>
      <c r="H4">
        <f t="shared" ref="H4:H7" si="1">B4-B$2</f>
        <v>7.0664675198700007</v>
      </c>
      <c r="I4">
        <f t="shared" ref="I4:I7" si="2">C4-C$2</f>
        <v>7.3793314448808012</v>
      </c>
      <c r="J4">
        <f t="shared" ref="J4:J7" si="3">D4-D$2</f>
        <v>8.0546236947149303</v>
      </c>
      <c r="K4">
        <f t="shared" ref="K4:K7" si="4">E4-E$2</f>
        <v>8.6669488334955886</v>
      </c>
      <c r="L4">
        <f t="shared" ref="L4:L7" si="5">F4-F$2</f>
        <v>9.5420157379511892</v>
      </c>
    </row>
    <row r="5" spans="1:12" x14ac:dyDescent="0.25">
      <c r="A5">
        <v>3.1419999999999999</v>
      </c>
      <c r="B5">
        <v>16.511030730342899</v>
      </c>
      <c r="C5">
        <v>15.6497822152247</v>
      </c>
      <c r="D5">
        <v>14.657796364178701</v>
      </c>
      <c r="E5">
        <v>13.572149287537</v>
      </c>
      <c r="F5">
        <v>12.3819985399166</v>
      </c>
      <c r="H5">
        <f t="shared" si="1"/>
        <v>5.3774673988528985</v>
      </c>
      <c r="I5">
        <f t="shared" si="2"/>
        <v>5.6402066736009004</v>
      </c>
      <c r="J5">
        <f t="shared" si="3"/>
        <v>6.0906455164920317</v>
      </c>
      <c r="K5">
        <f t="shared" si="4"/>
        <v>6.6051172626925903</v>
      </c>
      <c r="L5">
        <f t="shared" si="5"/>
        <v>7.4027492002722894</v>
      </c>
    </row>
    <row r="6" spans="1:12" x14ac:dyDescent="0.25">
      <c r="A6">
        <v>3.1920000000000002</v>
      </c>
      <c r="B6">
        <v>16.932821022919601</v>
      </c>
      <c r="C6">
        <v>16.082387583785</v>
      </c>
      <c r="D6">
        <v>15.1601492761296</v>
      </c>
      <c r="E6">
        <v>14.0372881712522</v>
      </c>
      <c r="F6">
        <v>12.770140097823001</v>
      </c>
      <c r="H6">
        <f t="shared" si="1"/>
        <v>5.7992576914296006</v>
      </c>
      <c r="I6">
        <f t="shared" si="2"/>
        <v>6.0728120421611997</v>
      </c>
      <c r="J6">
        <f t="shared" si="3"/>
        <v>6.5929984284429306</v>
      </c>
      <c r="K6">
        <f t="shared" si="4"/>
        <v>7.0702561464077904</v>
      </c>
      <c r="L6">
        <f t="shared" si="5"/>
        <v>7.7908907581786906</v>
      </c>
    </row>
    <row r="7" spans="1:12" x14ac:dyDescent="0.25">
      <c r="A7">
        <v>3.246</v>
      </c>
      <c r="B7">
        <v>17.396671281767802</v>
      </c>
      <c r="C7">
        <v>16.540009689832601</v>
      </c>
      <c r="D7">
        <v>15.5810352443353</v>
      </c>
      <c r="E7">
        <v>14.551679919463799</v>
      </c>
      <c r="F7">
        <v>13.4647349529547</v>
      </c>
      <c r="H7">
        <f t="shared" si="1"/>
        <v>6.2631079502778011</v>
      </c>
      <c r="I7">
        <f t="shared" si="2"/>
        <v>6.5304341482088013</v>
      </c>
      <c r="J7">
        <f t="shared" si="3"/>
        <v>7.0138843966486313</v>
      </c>
      <c r="K7">
        <f t="shared" si="4"/>
        <v>7.5846478946193896</v>
      </c>
      <c r="L7">
        <f t="shared" si="5"/>
        <v>8.4854856133103898</v>
      </c>
    </row>
    <row r="9" spans="1:12" x14ac:dyDescent="0.25">
      <c r="H9" s="1">
        <f>AVERAGE(H3:H7)</f>
        <v>5.8594414010330791</v>
      </c>
      <c r="I9" s="1">
        <f t="shared" ref="I9:L9" si="6">AVERAGE(I3:I7)</f>
        <v>6.1486342781895402</v>
      </c>
      <c r="J9" s="1">
        <f t="shared" si="6"/>
        <v>6.6491351937164724</v>
      </c>
      <c r="K9" s="1">
        <f t="shared" si="6"/>
        <v>7.1741471525573504</v>
      </c>
      <c r="L9" s="1">
        <f t="shared" si="6"/>
        <v>7.9620329678726893</v>
      </c>
    </row>
    <row r="27" spans="1:12" x14ac:dyDescent="0.25">
      <c r="A27" s="1" t="s">
        <v>8</v>
      </c>
      <c r="B27">
        <f>COUNT(A28:A47)-1</f>
        <v>1</v>
      </c>
      <c r="C27" t="s">
        <v>7</v>
      </c>
    </row>
    <row r="28" spans="1:12" x14ac:dyDescent="0.25">
      <c r="A28">
        <v>0</v>
      </c>
      <c r="B28">
        <v>11.13356333149</v>
      </c>
      <c r="C28">
        <v>10.0095755416238</v>
      </c>
      <c r="D28">
        <v>8.5671508476866691</v>
      </c>
      <c r="E28">
        <v>6.9670320248444098</v>
      </c>
      <c r="F28">
        <v>4.9792493396443103</v>
      </c>
      <c r="H28" s="3" t="s">
        <v>9</v>
      </c>
      <c r="I28" s="3" t="s">
        <v>21</v>
      </c>
      <c r="J28" s="3" t="s">
        <v>10</v>
      </c>
      <c r="K28" s="3" t="s">
        <v>22</v>
      </c>
      <c r="L28" s="3" t="s">
        <v>11</v>
      </c>
    </row>
    <row r="29" spans="1:12" x14ac:dyDescent="0.25">
      <c r="A29">
        <v>3.1920000000000002</v>
      </c>
      <c r="B29">
        <v>16.932821022919601</v>
      </c>
      <c r="C29">
        <v>16.082387583785</v>
      </c>
      <c r="D29">
        <v>15.1601492761296</v>
      </c>
      <c r="E29">
        <v>14.0372881712522</v>
      </c>
      <c r="F29">
        <v>12.770140097823001</v>
      </c>
      <c r="H29">
        <f>B29-B$28</f>
        <v>5.7992576914296006</v>
      </c>
      <c r="I29">
        <f t="shared" ref="I29:L29" si="7">C29-C$28</f>
        <v>6.0728120421611997</v>
      </c>
      <c r="J29">
        <f t="shared" si="7"/>
        <v>6.5929984284429306</v>
      </c>
      <c r="K29">
        <f t="shared" si="7"/>
        <v>7.0702561464077904</v>
      </c>
      <c r="L29">
        <f t="shared" si="7"/>
        <v>7.7908907581786906</v>
      </c>
    </row>
    <row r="31" spans="1:12" x14ac:dyDescent="0.25">
      <c r="H31" s="1">
        <v>5.7992576914296006</v>
      </c>
      <c r="I31" s="1">
        <v>6.0728120421611997</v>
      </c>
      <c r="J31" s="1">
        <v>6.5929984284429306</v>
      </c>
      <c r="K31" s="1">
        <v>7.0702561464077904</v>
      </c>
      <c r="L31" s="1">
        <v>7.7908907581786906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D2D6-6CFF-7A4B-A41D-C72D48A5BD71}">
  <dimension ref="A1:L49"/>
  <sheetViews>
    <sheetView workbookViewId="0">
      <selection activeCell="A3" sqref="A3"/>
    </sheetView>
  </sheetViews>
  <sheetFormatPr defaultColWidth="11" defaultRowHeight="15.75" x14ac:dyDescent="0.25"/>
  <sheetData>
    <row r="1" spans="1:12" x14ac:dyDescent="0.25">
      <c r="A1" s="1" t="s">
        <v>6</v>
      </c>
      <c r="B1">
        <f>COUNT(A3:A47)-1</f>
        <v>44</v>
      </c>
      <c r="C1" t="s">
        <v>7</v>
      </c>
      <c r="H1" s="1" t="s">
        <v>8</v>
      </c>
      <c r="I1">
        <f>COUNT(H2:H21)-1</f>
        <v>0</v>
      </c>
      <c r="J1" t="s">
        <v>7</v>
      </c>
    </row>
    <row r="2" spans="1:12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</row>
    <row r="3" spans="1:12" x14ac:dyDescent="0.25">
      <c r="A3">
        <v>0.43</v>
      </c>
      <c r="B3">
        <v>0.87880000000000003</v>
      </c>
      <c r="C3">
        <v>0</v>
      </c>
      <c r="D3">
        <v>0</v>
      </c>
      <c r="E3">
        <v>0</v>
      </c>
      <c r="H3">
        <v>0.43</v>
      </c>
      <c r="I3">
        <v>0.87880000000000003</v>
      </c>
      <c r="J3">
        <v>0</v>
      </c>
      <c r="K3">
        <v>0</v>
      </c>
      <c r="L3">
        <v>0</v>
      </c>
    </row>
    <row r="4" spans="1:12" x14ac:dyDescent="0.25">
      <c r="A4">
        <v>3027</v>
      </c>
      <c r="B4">
        <v>0.94399999999999995</v>
      </c>
      <c r="C4">
        <v>1.5290548855742001</v>
      </c>
      <c r="D4">
        <v>2.73469197923884</v>
      </c>
      <c r="E4">
        <v>4.0555625976204999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 x14ac:dyDescent="0.25">
      <c r="A5">
        <v>3029.6</v>
      </c>
      <c r="B5">
        <v>0.93200000000000005</v>
      </c>
      <c r="C5">
        <v>1.1081907511005</v>
      </c>
      <c r="D5">
        <v>2.3507726432882499</v>
      </c>
      <c r="E5">
        <v>3.7902657919779101</v>
      </c>
    </row>
    <row r="6" spans="1:12" x14ac:dyDescent="0.25">
      <c r="A6">
        <v>3030.7</v>
      </c>
      <c r="B6">
        <v>0.94399999999999995</v>
      </c>
      <c r="C6">
        <v>1.58582222588815</v>
      </c>
      <c r="D6">
        <v>2.7480312298171601</v>
      </c>
      <c r="E6">
        <v>3.8932363881940502</v>
      </c>
    </row>
    <row r="7" spans="1:12" x14ac:dyDescent="0.25">
      <c r="A7">
        <v>3033.3</v>
      </c>
      <c r="B7">
        <v>0.94099999999999995</v>
      </c>
      <c r="C7">
        <v>1.5682152176990201</v>
      </c>
      <c r="D7">
        <v>2.8666227470221699</v>
      </c>
      <c r="E7">
        <v>4.4536699880899304</v>
      </c>
    </row>
    <row r="8" spans="1:12" x14ac:dyDescent="0.25">
      <c r="A8">
        <v>3035.9</v>
      </c>
      <c r="B8">
        <v>0.94399999999999995</v>
      </c>
      <c r="C8">
        <v>1.64416553475025</v>
      </c>
      <c r="D8">
        <v>2.8932186131360802</v>
      </c>
      <c r="E8">
        <v>4.0888371161372996</v>
      </c>
    </row>
    <row r="9" spans="1:12" x14ac:dyDescent="0.25">
      <c r="A9">
        <v>3038.7</v>
      </c>
      <c r="B9">
        <v>0.93</v>
      </c>
      <c r="C9">
        <v>1.07717213601182</v>
      </c>
      <c r="D9">
        <v>2.2795657546483499</v>
      </c>
      <c r="E9">
        <v>3.5161498162488001</v>
      </c>
    </row>
    <row r="10" spans="1:12" x14ac:dyDescent="0.25">
      <c r="A10">
        <v>3041.3</v>
      </c>
      <c r="B10">
        <v>0.91500000000000004</v>
      </c>
      <c r="C10">
        <v>0.44043225090433302</v>
      </c>
      <c r="D10">
        <v>1.4704588295987699</v>
      </c>
      <c r="E10">
        <v>2.6178431428214401</v>
      </c>
    </row>
    <row r="11" spans="1:12" x14ac:dyDescent="0.25">
      <c r="A11">
        <v>3045.5</v>
      </c>
      <c r="B11">
        <v>0.94</v>
      </c>
      <c r="C11">
        <v>1.4383724197198899</v>
      </c>
      <c r="D11">
        <v>2.6516073981264001</v>
      </c>
      <c r="E11">
        <v>4.1228833061479202</v>
      </c>
    </row>
    <row r="12" spans="1:12" x14ac:dyDescent="0.25">
      <c r="A12">
        <v>3046.6</v>
      </c>
      <c r="B12">
        <v>0.92800000000000005</v>
      </c>
      <c r="C12">
        <v>1.0903351134997299</v>
      </c>
      <c r="D12">
        <v>2.15550207425028</v>
      </c>
      <c r="E12">
        <v>3.2664239025045898</v>
      </c>
    </row>
    <row r="13" spans="1:12" x14ac:dyDescent="0.25">
      <c r="A13">
        <v>3050</v>
      </c>
      <c r="B13">
        <v>0.93899999999999995</v>
      </c>
      <c r="C13">
        <v>1.3913584327677</v>
      </c>
      <c r="D13">
        <v>2.6251908307369001</v>
      </c>
      <c r="E13">
        <v>4.1018711292792904</v>
      </c>
    </row>
    <row r="14" spans="1:12" x14ac:dyDescent="0.25">
      <c r="A14">
        <v>3052.2</v>
      </c>
      <c r="B14">
        <v>0.93899999999999995</v>
      </c>
      <c r="C14">
        <v>1.3244925161665799</v>
      </c>
      <c r="D14">
        <v>2.68526206571019</v>
      </c>
      <c r="E14">
        <v>4.1067926091486404</v>
      </c>
    </row>
    <row r="15" spans="1:12" x14ac:dyDescent="0.25">
      <c r="A15">
        <v>3053.4</v>
      </c>
      <c r="B15">
        <v>0.94</v>
      </c>
      <c r="C15">
        <v>1.6002004706811701</v>
      </c>
      <c r="D15">
        <v>2.82832039598344</v>
      </c>
      <c r="E15">
        <v>3.9359214680908301</v>
      </c>
    </row>
    <row r="16" spans="1:12" x14ac:dyDescent="0.25">
      <c r="A16">
        <v>3054.5</v>
      </c>
      <c r="B16">
        <v>0.94099999999999995</v>
      </c>
      <c r="C16">
        <v>1.58704454524774</v>
      </c>
      <c r="D16">
        <v>2.7494885687489998</v>
      </c>
      <c r="E16">
        <v>4.1077155861666403</v>
      </c>
    </row>
    <row r="17" spans="1:5" x14ac:dyDescent="0.25">
      <c r="A17">
        <v>3055.6</v>
      </c>
      <c r="B17">
        <v>0.95099999999999996</v>
      </c>
      <c r="C17">
        <v>1.69003784261087</v>
      </c>
      <c r="D17">
        <v>3.0887745432443201</v>
      </c>
      <c r="E17">
        <v>4.4260859478847596</v>
      </c>
    </row>
    <row r="18" spans="1:5" x14ac:dyDescent="0.25">
      <c r="A18">
        <v>3056.8</v>
      </c>
      <c r="B18">
        <v>0.95299999999999996</v>
      </c>
      <c r="C18">
        <v>1.82213467783029</v>
      </c>
      <c r="D18">
        <v>3.2752586230732899</v>
      </c>
      <c r="E18">
        <v>4.9883071676761803</v>
      </c>
    </row>
    <row r="19" spans="1:5" x14ac:dyDescent="0.25">
      <c r="A19">
        <v>3058.4</v>
      </c>
      <c r="B19">
        <v>0.95299999999999996</v>
      </c>
      <c r="C19">
        <v>2.06958631493052</v>
      </c>
      <c r="D19">
        <v>3.30557124185286</v>
      </c>
      <c r="E19">
        <v>4.9344674788077603</v>
      </c>
    </row>
    <row r="20" spans="1:5" x14ac:dyDescent="0.25">
      <c r="A20">
        <v>3060</v>
      </c>
      <c r="B20">
        <v>0.95</v>
      </c>
      <c r="C20">
        <v>1.92811388043439</v>
      </c>
      <c r="D20">
        <v>3.2099561587624099</v>
      </c>
      <c r="E20">
        <v>4.5771427147747197</v>
      </c>
    </row>
    <row r="21" spans="1:5" x14ac:dyDescent="0.25">
      <c r="A21">
        <v>3061.6</v>
      </c>
      <c r="B21">
        <v>0.94799999999999995</v>
      </c>
      <c r="C21">
        <v>1.9611764954575599</v>
      </c>
      <c r="D21">
        <v>3.3032771406244401</v>
      </c>
      <c r="E21">
        <v>4.8051920233935199</v>
      </c>
    </row>
    <row r="22" spans="1:5" x14ac:dyDescent="0.25">
      <c r="A22">
        <v>3063.3</v>
      </c>
      <c r="B22">
        <v>0.94199999999999995</v>
      </c>
      <c r="C22">
        <v>1.6826031002059301</v>
      </c>
      <c r="D22">
        <v>2.8577518836795099</v>
      </c>
      <c r="E22">
        <v>4.0845059042007499</v>
      </c>
    </row>
    <row r="23" spans="1:5" x14ac:dyDescent="0.25">
      <c r="A23">
        <v>3064</v>
      </c>
      <c r="B23">
        <v>0.94299999999999995</v>
      </c>
      <c r="C23">
        <v>1.55196309809705</v>
      </c>
      <c r="D23">
        <v>2.7813848796133001</v>
      </c>
      <c r="E23">
        <v>3.8818053792859901</v>
      </c>
    </row>
    <row r="24" spans="1:5" x14ac:dyDescent="0.25">
      <c r="A24">
        <v>3064.5</v>
      </c>
      <c r="B24">
        <v>0.94299999999999995</v>
      </c>
      <c r="C24">
        <v>1.6152012580003501</v>
      </c>
      <c r="D24">
        <v>2.8571748701577602</v>
      </c>
      <c r="E24">
        <v>4.1338130961414503</v>
      </c>
    </row>
    <row r="25" spans="1:5" x14ac:dyDescent="0.25">
      <c r="A25">
        <v>3065</v>
      </c>
      <c r="B25">
        <v>0.94699999999999995</v>
      </c>
      <c r="C25">
        <v>1.62509861527858</v>
      </c>
      <c r="D25">
        <v>3.00616895620698</v>
      </c>
      <c r="E25">
        <v>4.3171231596850097</v>
      </c>
    </row>
    <row r="26" spans="1:5" x14ac:dyDescent="0.25">
      <c r="A26">
        <v>3065.5</v>
      </c>
      <c r="B26">
        <v>0.95199999999999996</v>
      </c>
      <c r="C26">
        <v>2.0019119147626299</v>
      </c>
      <c r="D26">
        <v>3.3289384986721098</v>
      </c>
      <c r="E26">
        <v>4.69478369351173</v>
      </c>
    </row>
    <row r="27" spans="1:5" x14ac:dyDescent="0.25">
      <c r="A27">
        <v>3068</v>
      </c>
      <c r="B27">
        <v>0.94799999999999995</v>
      </c>
      <c r="C27">
        <v>1.6617538744334399</v>
      </c>
      <c r="D27">
        <v>2.9759966623849499</v>
      </c>
      <c r="E27">
        <v>4.1462533560422496</v>
      </c>
    </row>
    <row r="28" spans="1:5" x14ac:dyDescent="0.25">
      <c r="A28">
        <v>3076.2</v>
      </c>
      <c r="B28">
        <v>0.96099999999999997</v>
      </c>
      <c r="C28">
        <v>2.2672015932888199</v>
      </c>
      <c r="D28">
        <v>3.6818123703733301</v>
      </c>
      <c r="E28">
        <v>5.0284740023095598</v>
      </c>
    </row>
    <row r="29" spans="1:5" x14ac:dyDescent="0.25">
      <c r="A29">
        <v>3081.6</v>
      </c>
      <c r="B29">
        <v>0.96599999999999997</v>
      </c>
      <c r="C29">
        <v>2.5989015736137802</v>
      </c>
      <c r="D29">
        <v>3.9051611076640902</v>
      </c>
      <c r="E29">
        <v>5.5311275428704301</v>
      </c>
    </row>
    <row r="30" spans="1:5" x14ac:dyDescent="0.25">
      <c r="A30">
        <v>3085</v>
      </c>
      <c r="B30">
        <v>0.96299999999999997</v>
      </c>
      <c r="C30">
        <v>2.4588140282766102</v>
      </c>
      <c r="D30">
        <v>3.9902244806340801</v>
      </c>
      <c r="E30">
        <v>6.1163118773323797</v>
      </c>
    </row>
    <row r="31" spans="1:5" x14ac:dyDescent="0.25">
      <c r="A31">
        <v>3088.5</v>
      </c>
      <c r="B31">
        <v>0.96599999999999997</v>
      </c>
      <c r="C31">
        <v>2.4330026253066199</v>
      </c>
      <c r="D31">
        <v>3.9597895143172201</v>
      </c>
      <c r="E31">
        <v>5.48585723386228</v>
      </c>
    </row>
    <row r="32" spans="1:5" x14ac:dyDescent="0.25">
      <c r="A32">
        <v>3091.9</v>
      </c>
      <c r="B32">
        <v>0.96499999999999997</v>
      </c>
      <c r="C32">
        <v>2.49972498581706</v>
      </c>
      <c r="D32">
        <v>3.8754498898955401</v>
      </c>
      <c r="E32">
        <v>5.1741145604422201</v>
      </c>
    </row>
    <row r="33" spans="1:5" x14ac:dyDescent="0.25">
      <c r="A33">
        <v>3095.4</v>
      </c>
      <c r="B33">
        <v>0.96399999999999997</v>
      </c>
      <c r="C33">
        <v>2.4743531287924601</v>
      </c>
      <c r="D33">
        <v>3.8869719964762899</v>
      </c>
      <c r="E33">
        <v>5.3015436777513996</v>
      </c>
    </row>
    <row r="34" spans="1:5" x14ac:dyDescent="0.25">
      <c r="A34">
        <v>3098.8</v>
      </c>
      <c r="B34">
        <v>0.96499999999999997</v>
      </c>
      <c r="C34">
        <v>2.7230447819943899</v>
      </c>
      <c r="D34">
        <v>4.2585166396287901</v>
      </c>
      <c r="E34">
        <v>5.6318018903716203</v>
      </c>
    </row>
    <row r="35" spans="1:5" x14ac:dyDescent="0.25">
      <c r="A35">
        <v>3102.3</v>
      </c>
      <c r="B35">
        <v>0.96699999999999997</v>
      </c>
      <c r="C35">
        <v>2.4886455418376898</v>
      </c>
      <c r="D35">
        <v>3.7983932846836099</v>
      </c>
      <c r="E35">
        <v>5.37875297987084</v>
      </c>
    </row>
    <row r="36" spans="1:5" x14ac:dyDescent="0.25">
      <c r="A36">
        <v>3105.7</v>
      </c>
      <c r="B36">
        <v>0.96699999999999997</v>
      </c>
      <c r="C36">
        <v>2.5138900195155101</v>
      </c>
      <c r="D36">
        <v>3.9439038344631099</v>
      </c>
      <c r="E36">
        <v>5.3960511200633698</v>
      </c>
    </row>
    <row r="37" spans="1:5" x14ac:dyDescent="0.25">
      <c r="A37">
        <v>3109.1</v>
      </c>
      <c r="B37">
        <v>0.96499999999999997</v>
      </c>
      <c r="C37">
        <v>2.4027438751061601</v>
      </c>
      <c r="D37">
        <v>3.9064864028830901</v>
      </c>
      <c r="E37">
        <v>5.9104260700289801</v>
      </c>
    </row>
    <row r="38" spans="1:5" x14ac:dyDescent="0.25">
      <c r="A38">
        <v>3112.6</v>
      </c>
      <c r="B38">
        <v>0.96299999999999997</v>
      </c>
      <c r="C38">
        <v>2.27020652551021</v>
      </c>
      <c r="D38">
        <v>3.8257552495642302</v>
      </c>
      <c r="E38">
        <v>5.3481497616773099</v>
      </c>
    </row>
    <row r="39" spans="1:5" x14ac:dyDescent="0.25">
      <c r="A39">
        <v>3116.1</v>
      </c>
      <c r="B39">
        <v>0.95399999999999996</v>
      </c>
      <c r="C39">
        <v>1.95872856642868</v>
      </c>
      <c r="D39">
        <v>3.26704586980531</v>
      </c>
      <c r="E39">
        <v>4.7016770847473497</v>
      </c>
    </row>
    <row r="40" spans="1:5" x14ac:dyDescent="0.25">
      <c r="A40">
        <v>3119.5</v>
      </c>
      <c r="B40">
        <v>0.95</v>
      </c>
      <c r="C40">
        <v>1.9022470781142999</v>
      </c>
      <c r="D40">
        <v>3.2892070992741198</v>
      </c>
      <c r="E40">
        <v>4.8296657635167604</v>
      </c>
    </row>
    <row r="41" spans="1:5" x14ac:dyDescent="0.25">
      <c r="A41">
        <v>3122.9</v>
      </c>
      <c r="B41">
        <v>0.93899999999999995</v>
      </c>
      <c r="C41">
        <v>1.3183246390088299</v>
      </c>
      <c r="D41">
        <v>2.5134413495402099</v>
      </c>
      <c r="E41">
        <v>3.8378246117369899</v>
      </c>
    </row>
    <row r="42" spans="1:5" x14ac:dyDescent="0.25">
      <c r="A42">
        <v>3125.5</v>
      </c>
      <c r="B42">
        <v>0.94299999999999995</v>
      </c>
      <c r="C42">
        <v>1.45991434769647</v>
      </c>
      <c r="D42">
        <v>2.8947210185907202</v>
      </c>
      <c r="E42">
        <v>4.0382905178374502</v>
      </c>
    </row>
    <row r="43" spans="1:5" x14ac:dyDescent="0.25">
      <c r="A43">
        <v>3131.4</v>
      </c>
      <c r="B43">
        <v>0.93400000000000005</v>
      </c>
      <c r="C43">
        <v>1.44990034428286</v>
      </c>
      <c r="D43">
        <v>2.5243586094588402</v>
      </c>
      <c r="E43">
        <v>3.9825453611925599</v>
      </c>
    </row>
    <row r="44" spans="1:5" x14ac:dyDescent="0.25">
      <c r="A44">
        <v>3137.2</v>
      </c>
      <c r="B44">
        <v>0.9</v>
      </c>
      <c r="C44">
        <v>-9.0416001391179904E-2</v>
      </c>
      <c r="D44">
        <v>0.86452265716477905</v>
      </c>
      <c r="E44">
        <v>1.7585437146203999</v>
      </c>
    </row>
    <row r="45" spans="1:5" x14ac:dyDescent="0.25">
      <c r="A45">
        <v>3143.8</v>
      </c>
      <c r="B45">
        <v>0.92300000000000004</v>
      </c>
      <c r="C45">
        <v>0.78565048664025705</v>
      </c>
      <c r="D45">
        <v>1.9188485777422</v>
      </c>
      <c r="E45">
        <v>3.0569973443148299</v>
      </c>
    </row>
    <row r="46" spans="1:5" x14ac:dyDescent="0.25">
      <c r="A46">
        <v>3152.4</v>
      </c>
      <c r="B46">
        <v>0.95099999999999996</v>
      </c>
      <c r="C46">
        <v>1.93740439337637</v>
      </c>
      <c r="D46">
        <v>3.34572861103296</v>
      </c>
      <c r="E46">
        <v>4.60827284774793</v>
      </c>
    </row>
    <row r="47" spans="1:5" x14ac:dyDescent="0.25">
      <c r="A47">
        <v>3158.6</v>
      </c>
      <c r="B47">
        <v>0.92600000000000005</v>
      </c>
      <c r="C47">
        <v>0.75252411889631399</v>
      </c>
      <c r="D47">
        <v>1.85343169679852</v>
      </c>
      <c r="E47">
        <v>2.9957560481568302</v>
      </c>
    </row>
    <row r="49" spans="3:5" x14ac:dyDescent="0.25">
      <c r="C49" s="1">
        <f>AVERAGE(C4:C47)</f>
        <v>1.7181646414582934</v>
      </c>
      <c r="D49" s="1">
        <f t="shared" ref="D49:E49" si="0">AVERAGE(D4:D47)</f>
        <v>3.0121081101947453</v>
      </c>
      <c r="E49" s="1">
        <f t="shared" si="0"/>
        <v>4.3899735630518979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907A6-1D99-2C43-BAF9-A626C9C691AB}">
  <dimension ref="A1:K11"/>
  <sheetViews>
    <sheetView workbookViewId="0">
      <selection activeCell="B1" sqref="B1"/>
    </sheetView>
  </sheetViews>
  <sheetFormatPr defaultColWidth="11" defaultRowHeight="15.75" x14ac:dyDescent="0.25"/>
  <sheetData>
    <row r="1" spans="1:11" x14ac:dyDescent="0.25">
      <c r="A1" s="1" t="s">
        <v>6</v>
      </c>
      <c r="B1">
        <f>COUNT(A3:A46)-1</f>
        <v>6</v>
      </c>
      <c r="C1" t="s">
        <v>7</v>
      </c>
      <c r="G1" s="1" t="s">
        <v>8</v>
      </c>
      <c r="H1">
        <f>COUNT(G4:G47)-1</f>
        <v>-1</v>
      </c>
      <c r="I1" t="s">
        <v>7</v>
      </c>
    </row>
    <row r="2" spans="1:11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</row>
    <row r="3" spans="1:11" x14ac:dyDescent="0.25">
      <c r="A3" s="4">
        <v>0</v>
      </c>
      <c r="B3">
        <v>0.97</v>
      </c>
      <c r="C3">
        <v>0</v>
      </c>
      <c r="D3">
        <v>0</v>
      </c>
      <c r="E3">
        <v>0</v>
      </c>
      <c r="G3">
        <v>0</v>
      </c>
      <c r="H3">
        <v>0.97</v>
      </c>
      <c r="I3">
        <v>0</v>
      </c>
      <c r="J3">
        <v>0</v>
      </c>
      <c r="K3">
        <v>0</v>
      </c>
    </row>
    <row r="4" spans="1:11" x14ac:dyDescent="0.25">
      <c r="A4" s="4">
        <v>3071.33</v>
      </c>
      <c r="B4">
        <v>0.96501999999999999</v>
      </c>
      <c r="C4">
        <v>-0.98352820861643397</v>
      </c>
      <c r="D4">
        <v>1.70534188676594E-2</v>
      </c>
      <c r="E4">
        <v>0.93452439522043595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</row>
    <row r="5" spans="1:11" x14ac:dyDescent="0.25">
      <c r="A5" s="4">
        <v>3071.3335999999999</v>
      </c>
      <c r="B5">
        <v>0.96657881800000001</v>
      </c>
      <c r="C5">
        <v>-0.78154996861103099</v>
      </c>
      <c r="D5">
        <v>0.148098803680805</v>
      </c>
      <c r="E5">
        <v>1.0527169033821</v>
      </c>
    </row>
    <row r="6" spans="1:11" x14ac:dyDescent="0.25">
      <c r="A6" s="4">
        <v>3171.43</v>
      </c>
      <c r="B6">
        <v>0.99458999999999997</v>
      </c>
      <c r="C6">
        <v>0.400529872962892</v>
      </c>
      <c r="D6">
        <v>1.29130305268338</v>
      </c>
      <c r="E6">
        <v>2.2429541785034801</v>
      </c>
    </row>
    <row r="7" spans="1:11" x14ac:dyDescent="0.25">
      <c r="A7" s="4">
        <v>3171.7136</v>
      </c>
      <c r="B7">
        <v>0.99295844700000002</v>
      </c>
      <c r="C7">
        <v>0.172678295204335</v>
      </c>
      <c r="D7">
        <v>1.1262238029599201</v>
      </c>
      <c r="E7">
        <v>1.95754571897394</v>
      </c>
    </row>
    <row r="8" spans="1:11" x14ac:dyDescent="0.25">
      <c r="A8" s="4">
        <v>3245.42</v>
      </c>
      <c r="B8">
        <v>0.99080999999999997</v>
      </c>
      <c r="C8">
        <v>-5.1042813406141398E-3</v>
      </c>
      <c r="D8">
        <v>0.913255666350553</v>
      </c>
      <c r="E8">
        <v>1.80082215639272</v>
      </c>
    </row>
    <row r="9" spans="1:11" x14ac:dyDescent="0.25">
      <c r="A9" s="4">
        <v>3246.2815999999998</v>
      </c>
      <c r="B9">
        <v>0.99490972200000005</v>
      </c>
      <c r="C9">
        <v>0.32964191040241497</v>
      </c>
      <c r="D9">
        <v>1.20800574521297</v>
      </c>
      <c r="E9">
        <v>2.08225489911674</v>
      </c>
    </row>
    <row r="11" spans="1:11" x14ac:dyDescent="0.25">
      <c r="B11">
        <f>AVERAGE(B4:B9)</f>
        <v>0.98414449783333335</v>
      </c>
      <c r="C11">
        <f t="shared" ref="C11:E11" si="0">AVERAGE(C4:C9)</f>
        <v>-0.14455539666640621</v>
      </c>
      <c r="D11">
        <f t="shared" si="0"/>
        <v>0.78399008162588135</v>
      </c>
      <c r="E11">
        <f t="shared" si="0"/>
        <v>1.6784697085982361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3BB1-260E-0042-AF72-0F5DE1A46863}">
  <dimension ref="A1:K23"/>
  <sheetViews>
    <sheetView workbookViewId="0">
      <selection activeCell="I9" sqref="I9:K9"/>
    </sheetView>
  </sheetViews>
  <sheetFormatPr defaultColWidth="11" defaultRowHeight="15.75" x14ac:dyDescent="0.25"/>
  <sheetData>
    <row r="1" spans="1:11" x14ac:dyDescent="0.25">
      <c r="A1" s="1" t="s">
        <v>6</v>
      </c>
      <c r="B1">
        <f>COUNT(A3:A46)-1</f>
        <v>18</v>
      </c>
      <c r="C1" t="s">
        <v>7</v>
      </c>
      <c r="G1" s="1" t="s">
        <v>8</v>
      </c>
      <c r="H1">
        <f>COUNT(G3:G46)-1</f>
        <v>4</v>
      </c>
      <c r="I1" t="s">
        <v>7</v>
      </c>
    </row>
    <row r="2" spans="1:11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</row>
    <row r="3" spans="1:11" x14ac:dyDescent="0.25">
      <c r="A3">
        <v>0</v>
      </c>
      <c r="B3">
        <v>0.85499999999999998</v>
      </c>
      <c r="C3">
        <v>0</v>
      </c>
      <c r="D3">
        <v>0</v>
      </c>
      <c r="E3">
        <v>0</v>
      </c>
      <c r="G3">
        <v>0</v>
      </c>
      <c r="H3">
        <v>0.85499999999999998</v>
      </c>
      <c r="I3">
        <v>0</v>
      </c>
      <c r="J3">
        <v>0</v>
      </c>
      <c r="K3">
        <v>0</v>
      </c>
    </row>
    <row r="4" spans="1:11" x14ac:dyDescent="0.25">
      <c r="A4" s="5">
        <v>3009.1566666666699</v>
      </c>
      <c r="B4">
        <v>0.92510000000000003</v>
      </c>
      <c r="C4">
        <v>1.7154659197778801</v>
      </c>
      <c r="D4">
        <v>2.9073068327680098</v>
      </c>
      <c r="E4">
        <v>4.3539249521032497</v>
      </c>
      <c r="G4" s="5">
        <v>3185.1463636363601</v>
      </c>
      <c r="H4">
        <v>0.9284</v>
      </c>
      <c r="I4">
        <v>1.78421618677692</v>
      </c>
      <c r="J4">
        <v>2.9882808461228199</v>
      </c>
      <c r="K4">
        <v>4.6716781831302896</v>
      </c>
    </row>
    <row r="5" spans="1:11" x14ac:dyDescent="0.25">
      <c r="A5" s="5">
        <v>3026.4305263157898</v>
      </c>
      <c r="B5">
        <v>0.92179999999999995</v>
      </c>
      <c r="C5">
        <v>1.59489895305794</v>
      </c>
      <c r="D5">
        <v>2.8448072120962</v>
      </c>
      <c r="E5">
        <v>4.4545965965699903</v>
      </c>
      <c r="G5" s="5">
        <v>3197.88</v>
      </c>
      <c r="H5">
        <v>0.92179999999999995</v>
      </c>
      <c r="I5">
        <v>1.6798077531445199</v>
      </c>
      <c r="J5">
        <v>2.8141814123879199</v>
      </c>
      <c r="K5">
        <v>4.5693594664231298</v>
      </c>
    </row>
    <row r="6" spans="1:11" x14ac:dyDescent="0.25">
      <c r="A6" s="5">
        <v>3042.1379166666702</v>
      </c>
      <c r="B6">
        <v>0.9284</v>
      </c>
      <c r="C6">
        <v>1.8955152889281199</v>
      </c>
      <c r="D6">
        <v>3.0572311601941098</v>
      </c>
      <c r="E6">
        <v>4.8658598692489301</v>
      </c>
      <c r="G6" s="5">
        <v>3210.1882608695701</v>
      </c>
      <c r="H6">
        <v>0.90859999999999996</v>
      </c>
      <c r="I6">
        <v>0.98556236226473404</v>
      </c>
      <c r="J6">
        <v>2.0182697891058399</v>
      </c>
      <c r="K6">
        <v>3.4118421256326199</v>
      </c>
    </row>
    <row r="7" spans="1:11" x14ac:dyDescent="0.25">
      <c r="A7" s="5">
        <v>3060.7844</v>
      </c>
      <c r="B7">
        <v>0.91849999999999998</v>
      </c>
      <c r="C7">
        <v>1.5032076395823599</v>
      </c>
      <c r="D7">
        <v>2.6033159625064601</v>
      </c>
      <c r="E7">
        <v>4.2499298643852104</v>
      </c>
      <c r="G7" s="5">
        <v>3223.2912499999998</v>
      </c>
      <c r="H7">
        <v>0.90529999999999999</v>
      </c>
      <c r="I7">
        <v>0.90162881987605203</v>
      </c>
      <c r="J7">
        <v>1.9160304171079501</v>
      </c>
      <c r="K7">
        <v>3.3722411698663</v>
      </c>
    </row>
    <row r="8" spans="1:11" x14ac:dyDescent="0.25">
      <c r="A8" s="5">
        <v>3075.3882608695703</v>
      </c>
      <c r="B8">
        <v>0.94159999999999999</v>
      </c>
      <c r="C8">
        <v>2.54096907188914</v>
      </c>
      <c r="D8">
        <v>3.6936672326986102</v>
      </c>
      <c r="E8">
        <v>6.0322741659265198</v>
      </c>
    </row>
    <row r="9" spans="1:11" x14ac:dyDescent="0.25">
      <c r="A9" s="5">
        <v>3089.92</v>
      </c>
      <c r="B9">
        <v>0.94489999999999996</v>
      </c>
      <c r="C9">
        <v>2.3969376518323502</v>
      </c>
      <c r="D9">
        <v>3.6540431147794301</v>
      </c>
      <c r="E9">
        <v>5.4054607755950901</v>
      </c>
      <c r="H9">
        <f>AVERAGE(H4:H7)</f>
        <v>0.91602499999999998</v>
      </c>
      <c r="I9">
        <f t="shared" ref="I9:K9" si="0">AVERAGE(I4:I7)</f>
        <v>1.3378037805155565</v>
      </c>
      <c r="J9">
        <f t="shared" si="0"/>
        <v>2.4341906161811329</v>
      </c>
      <c r="K9">
        <f t="shared" si="0"/>
        <v>4.0062802362630849</v>
      </c>
    </row>
    <row r="10" spans="1:11" x14ac:dyDescent="0.25">
      <c r="A10" s="5">
        <v>3105.0577272727301</v>
      </c>
      <c r="B10">
        <v>0.91520000000000001</v>
      </c>
      <c r="C10">
        <v>1.3328082429102299</v>
      </c>
      <c r="D10">
        <v>2.5127072861581099</v>
      </c>
      <c r="E10">
        <v>4.1635012174861101</v>
      </c>
    </row>
    <row r="11" spans="1:11" x14ac:dyDescent="0.25">
      <c r="A11" s="5">
        <v>3119.53043478261</v>
      </c>
      <c r="B11">
        <v>0.93169999999999997</v>
      </c>
      <c r="C11">
        <v>1.90449872194731</v>
      </c>
      <c r="D11">
        <v>3.0926564362572599</v>
      </c>
      <c r="E11">
        <v>5.1675387974189899</v>
      </c>
    </row>
    <row r="12" spans="1:11" x14ac:dyDescent="0.25">
      <c r="A12" s="5">
        <v>3134.2799999999997</v>
      </c>
      <c r="B12">
        <v>0.93500000000000005</v>
      </c>
      <c r="C12">
        <v>2.1339237845272998</v>
      </c>
      <c r="D12">
        <v>3.3656435786224899</v>
      </c>
      <c r="E12">
        <v>5.1087313187589301</v>
      </c>
    </row>
    <row r="13" spans="1:11" x14ac:dyDescent="0.25">
      <c r="A13" s="5">
        <v>3149.0924</v>
      </c>
      <c r="B13">
        <v>0.89870000000000005</v>
      </c>
      <c r="C13">
        <v>1.0156106165727701</v>
      </c>
      <c r="D13">
        <v>1.99360796267842</v>
      </c>
      <c r="E13">
        <v>3.4789292945857402</v>
      </c>
    </row>
    <row r="14" spans="1:11" x14ac:dyDescent="0.25">
      <c r="A14" s="5">
        <v>3159.97</v>
      </c>
      <c r="B14">
        <v>0.89539999999999997</v>
      </c>
      <c r="C14">
        <v>0.82103399121323395</v>
      </c>
      <c r="D14">
        <v>1.76890536300306</v>
      </c>
      <c r="E14">
        <v>3.3336575455184301</v>
      </c>
    </row>
    <row r="15" spans="1:11" x14ac:dyDescent="0.25">
      <c r="A15" s="5">
        <v>3185.1463636363601</v>
      </c>
      <c r="B15">
        <v>0.9284</v>
      </c>
      <c r="C15">
        <v>1.78421618677692</v>
      </c>
      <c r="D15">
        <v>2.9882808461228199</v>
      </c>
      <c r="E15">
        <v>4.6716781831302896</v>
      </c>
    </row>
    <row r="16" spans="1:11" x14ac:dyDescent="0.25">
      <c r="A16" s="5">
        <v>3197.88</v>
      </c>
      <c r="B16">
        <v>0.92179999999999995</v>
      </c>
      <c r="C16">
        <v>1.6798077531445199</v>
      </c>
      <c r="D16">
        <v>2.8141814123879199</v>
      </c>
      <c r="E16">
        <v>4.5693594664231298</v>
      </c>
    </row>
    <row r="17" spans="1:5" x14ac:dyDescent="0.25">
      <c r="A17" s="5">
        <v>3210.1882608695701</v>
      </c>
      <c r="B17">
        <v>0.90859999999999996</v>
      </c>
      <c r="C17">
        <v>0.98556236226473404</v>
      </c>
      <c r="D17">
        <v>2.0182697891058399</v>
      </c>
      <c r="E17">
        <v>3.4118421256326199</v>
      </c>
    </row>
    <row r="18" spans="1:5" x14ac:dyDescent="0.25">
      <c r="A18" s="5">
        <v>3223.2912499999998</v>
      </c>
      <c r="B18">
        <v>0.90529999999999999</v>
      </c>
      <c r="C18">
        <v>0.90162881987605203</v>
      </c>
      <c r="D18">
        <v>1.9160304171079501</v>
      </c>
      <c r="E18">
        <v>3.3722411698663</v>
      </c>
    </row>
    <row r="19" spans="1:5" x14ac:dyDescent="0.25">
      <c r="A19" s="5">
        <v>3236.52</v>
      </c>
      <c r="B19">
        <v>0.88219999999999998</v>
      </c>
      <c r="C19">
        <v>0.25544691541972497</v>
      </c>
      <c r="D19">
        <v>1.1288973119694099</v>
      </c>
      <c r="E19">
        <v>2.05450030805379</v>
      </c>
    </row>
    <row r="20" spans="1:5" x14ac:dyDescent="0.25">
      <c r="A20" s="5">
        <v>3249.52</v>
      </c>
      <c r="B20">
        <v>0.91849999999999998</v>
      </c>
      <c r="C20">
        <v>1.5437458660496699</v>
      </c>
      <c r="D20">
        <v>2.5903672775088298</v>
      </c>
      <c r="E20">
        <v>4.2233697918637496</v>
      </c>
    </row>
    <row r="21" spans="1:5" x14ac:dyDescent="0.25">
      <c r="A21" s="5">
        <v>3255.8176190476197</v>
      </c>
      <c r="B21">
        <v>0.91849999999999998</v>
      </c>
      <c r="C21">
        <v>1.5536653876161299</v>
      </c>
      <c r="D21">
        <v>2.5680878649562202</v>
      </c>
      <c r="E21">
        <v>3.8895793439750501</v>
      </c>
    </row>
    <row r="23" spans="1:5" x14ac:dyDescent="0.25">
      <c r="B23">
        <f>AVERAGE(B4:B21)</f>
        <v>0.91886666666666672</v>
      </c>
      <c r="C23">
        <f t="shared" ref="C23:E23" si="1">AVERAGE(C4:C21)</f>
        <v>1.5310523985214657</v>
      </c>
      <c r="D23">
        <f t="shared" si="1"/>
        <v>2.639889281162286</v>
      </c>
      <c r="E23">
        <f t="shared" si="1"/>
        <v>4.2670541548078944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2A15ABBE313C419CA9A39E0009D077" ma:contentTypeVersion="15" ma:contentTypeDescription="Create a new document." ma:contentTypeScope="" ma:versionID="34131d98e135c77b380d5db3037a080e">
  <xsd:schema xmlns:xsd="http://www.w3.org/2001/XMLSchema" xmlns:xs="http://www.w3.org/2001/XMLSchema" xmlns:p="http://schemas.microsoft.com/office/2006/metadata/properties" xmlns:ns2="c86aea15-ad20-4ff6-9e60-ba751cd63ec0" xmlns:ns3="42a86079-ddc1-4afb-8087-8a168ed21821" targetNamespace="http://schemas.microsoft.com/office/2006/metadata/properties" ma:root="true" ma:fieldsID="01b516cb9dbdba0522b8ce781e6f7d90" ns2:_="" ns3:_="">
    <xsd:import namespace="c86aea15-ad20-4ff6-9e60-ba751cd63ec0"/>
    <xsd:import namespace="42a86079-ddc1-4afb-8087-8a168ed218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aea15-ad20-4ff6-9e60-ba751cd63e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6c1bbba-1a2d-496b-84ee-32d9150662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6079-ddc1-4afb-8087-8a168ed2182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72512c2-eb08-4a97-90b1-039242f2549f}" ma:internalName="TaxCatchAll" ma:showField="CatchAllData" ma:web="42a86079-ddc1-4afb-8087-8a168ed218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09C97F-DAA2-4E20-B899-48582CF5E3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F335B5-96E1-4BF8-9855-57AFD07F56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849 tum</vt:lpstr>
      <vt:lpstr>847 sac</vt:lpstr>
      <vt:lpstr>806 tum</vt:lpstr>
      <vt:lpstr>806 sac</vt:lpstr>
      <vt:lpstr>U1338 tum</vt:lpstr>
      <vt:lpstr>1239 tum</vt:lpstr>
      <vt:lpstr>1239 dut</vt:lpstr>
      <vt:lpstr>1239 Alkenone</vt:lpstr>
      <vt:lpstr>806 Alkenones</vt:lpstr>
      <vt:lpstr>847 Alkenones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Nik Wrye</cp:lastModifiedBy>
  <cp:revision/>
  <dcterms:created xsi:type="dcterms:W3CDTF">2023-06-30T15:02:53Z</dcterms:created>
  <dcterms:modified xsi:type="dcterms:W3CDTF">2023-08-20T23:32:19Z</dcterms:modified>
  <cp:category/>
  <cp:contentStatus/>
</cp:coreProperties>
</file>