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CONTAINER\Documents\DATA ANALYTICS COURSE\skillphore data analytics growth group\first skillphore projects\bike sales project tutorial\"/>
    </mc:Choice>
  </mc:AlternateContent>
  <xr:revisionPtr revIDLastSave="0" documentId="13_ncr:1_{EE2541FF-1BA5-4FAB-938B-618732B46C16}" xr6:coauthVersionLast="43"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<sst xmlns="http://schemas.openxmlformats.org/spreadsheetml/2006/main" count="16274" uniqueCount="49">
  <si>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</si>
  <si>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</si>
  <si>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</si>
  <si>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</si>
  <si>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</si>
  <si>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</si>
  <si>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</si>
  <si>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</si>
  <si>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</si>
  <si>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</si>
  <si>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</si>
  <si>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</si>
  <si>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</si>
  <si>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</si>
  <si>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</si>
  <si>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</si>
  <si>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</si>
  <si>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</si>
  <si>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</si>
  <si>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</si>
  <si>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</si>
  <si>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</si>
  <si>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</si>
  <si>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</si>
  <si>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</si>
  <si>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</si>
  <si>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</si>
  <si>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</si>
  <si>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</si>
  <si>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</si>
  <si>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</si>
  <si>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</si>
  <si>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</si>
  <si>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</si>
  <si>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</si>
  <si>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</si>
  <si>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</si>
  <si>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</si>
  <si>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</si>
  <si>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</si>
  <si>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t>
  </si>
  <si>
    <t>Grand Total</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</si>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</sst>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for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50869.565217391304</c:v>
                </c:pt>
                <c:pt idx="1">
                  <c:v>50000</c:v>
                </c:pt>
              </c:numCache>
            </c:numRef>
          </c:val>
          <c:extLst>
            <c:ext xmlns:c16="http://schemas.microsoft.com/office/drawing/2014/chart" uri="{C3380CC4-5D6E-409C-BE32-E72D297353CC}">
              <c16:uniqueId val="{00000000-4066-4E60-A172-4F58DD45995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58571.428571428572</c:v>
                </c:pt>
                <c:pt idx="1">
                  <c:v>56666.666666666664</c:v>
                </c:pt>
              </c:numCache>
            </c:numRef>
          </c:val>
          <c:extLst>
            <c:ext xmlns:c16="http://schemas.microsoft.com/office/drawing/2014/chart" uri="{C3380CC4-5D6E-409C-BE32-E72D297353CC}">
              <c16:uniqueId val="{00000001-4066-4E60-A172-4F58DD459955}"/>
            </c:ext>
          </c:extLst>
        </c:ser>
        <c:dLbls>
          <c:showLegendKey val="0"/>
          <c:showVal val="0"/>
          <c:showCatName val="0"/>
          <c:showSerName val="0"/>
          <c:showPercent val="0"/>
          <c:showBubbleSize val="0"/>
        </c:dLbls>
        <c:gapWidth val="219"/>
        <c:overlap val="-27"/>
        <c:axId val="800699776"/>
        <c:axId val="720576080"/>
      </c:barChart>
      <c:catAx>
        <c:axId val="80069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0576080"/>
        <c:crosses val="autoZero"/>
        <c:auto val="1"/>
        <c:lblAlgn val="ctr"/>
        <c:lblOffset val="100"/>
        <c:noMultiLvlLbl val="0"/>
      </c:catAx>
      <c:valAx>
        <c:axId val="72057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00699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6A71-40DD-A113-9E224B9BD2C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6A71-40DD-A113-9E224B9BD2C8}"/>
            </c:ext>
          </c:extLst>
        </c:ser>
        <c:dLbls>
          <c:showLegendKey val="0"/>
          <c:showVal val="0"/>
          <c:showCatName val="0"/>
          <c:showSerName val="0"/>
          <c:showPercent val="0"/>
          <c:showBubbleSize val="0"/>
        </c:dLbls>
        <c:smooth val="0"/>
        <c:axId val="731886496"/>
        <c:axId val="806673776"/>
      </c:lineChart>
      <c:catAx>
        <c:axId val="73188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06673776"/>
        <c:crosses val="autoZero"/>
        <c:auto val="1"/>
        <c:lblAlgn val="ctr"/>
        <c:lblOffset val="100"/>
        <c:noMultiLvlLbl val="0"/>
      </c:catAx>
      <c:valAx>
        <c:axId val="80667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3188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6</c:v>
                </c:pt>
                <c:pt idx="1">
                  <c:v>32</c:v>
                </c:pt>
                <c:pt idx="2">
                  <c:v>17</c:v>
                </c:pt>
              </c:numCache>
            </c:numRef>
          </c:val>
          <c:smooth val="0"/>
          <c:extLst>
            <c:ext xmlns:c16="http://schemas.microsoft.com/office/drawing/2014/chart" uri="{C3380CC4-5D6E-409C-BE32-E72D297353CC}">
              <c16:uniqueId val="{00000000-AAAF-4550-83DB-DD3011C0C4E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5</c:v>
                </c:pt>
                <c:pt idx="1">
                  <c:v>29</c:v>
                </c:pt>
                <c:pt idx="2">
                  <c:v>7</c:v>
                </c:pt>
              </c:numCache>
            </c:numRef>
          </c:val>
          <c:smooth val="0"/>
          <c:extLst>
            <c:ext xmlns:c16="http://schemas.microsoft.com/office/drawing/2014/chart" uri="{C3380CC4-5D6E-409C-BE32-E72D297353CC}">
              <c16:uniqueId val="{00000001-AAAF-4550-83DB-DD3011C0C4E5}"/>
            </c:ext>
          </c:extLst>
        </c:ser>
        <c:dLbls>
          <c:showLegendKey val="0"/>
          <c:showVal val="0"/>
          <c:showCatName val="0"/>
          <c:showSerName val="0"/>
          <c:showPercent val="0"/>
          <c:showBubbleSize val="0"/>
        </c:dLbls>
        <c:marker val="1"/>
        <c:smooth val="0"/>
        <c:axId val="806869232"/>
        <c:axId val="718871680"/>
      </c:lineChart>
      <c:catAx>
        <c:axId val="80686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8871680"/>
        <c:crosses val="autoZero"/>
        <c:auto val="1"/>
        <c:lblAlgn val="ctr"/>
        <c:lblOffset val="100"/>
        <c:noMultiLvlLbl val="0"/>
      </c:catAx>
      <c:valAx>
        <c:axId val="71887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0686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table'!$C$51:$C$52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table'!$B$53:$B$87</c:f>
              <c:strCache>
                <c:ptCount val="34"/>
                <c:pt idx="0">
                  <c:v>26</c:v>
                </c:pt>
                <c:pt idx="1">
                  <c:v>27</c:v>
                </c:pt>
                <c:pt idx="2">
                  <c:v>28</c:v>
                </c:pt>
                <c:pt idx="3">
                  <c:v>29</c:v>
                </c:pt>
                <c:pt idx="4">
                  <c:v>30</c:v>
                </c:pt>
                <c:pt idx="5">
                  <c:v>31</c:v>
                </c:pt>
                <c:pt idx="6">
                  <c:v>32</c:v>
                </c:pt>
                <c:pt idx="7">
                  <c:v>34</c:v>
                </c:pt>
                <c:pt idx="8">
                  <c:v>35</c:v>
                </c:pt>
                <c:pt idx="9">
                  <c:v>37</c:v>
                </c:pt>
                <c:pt idx="10">
                  <c:v>38</c:v>
                </c:pt>
                <c:pt idx="11">
                  <c:v>40</c:v>
                </c:pt>
                <c:pt idx="12">
                  <c:v>41</c:v>
                </c:pt>
                <c:pt idx="13">
                  <c:v>42</c:v>
                </c:pt>
                <c:pt idx="14">
                  <c:v>43</c:v>
                </c:pt>
                <c:pt idx="15">
                  <c:v>44</c:v>
                </c:pt>
                <c:pt idx="16">
                  <c:v>45</c:v>
                </c:pt>
                <c:pt idx="17">
                  <c:v>46</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64</c:v>
                </c:pt>
                <c:pt idx="33">
                  <c:v>69</c:v>
                </c:pt>
              </c:strCache>
            </c:strRef>
          </c:cat>
          <c:val>
            <c:numRef>
              <c:f>'Pivot table'!$C$53:$C$87</c:f>
              <c:numCache>
                <c:formatCode>General</c:formatCode>
                <c:ptCount val="34"/>
                <c:pt idx="0">
                  <c:v>1</c:v>
                </c:pt>
                <c:pt idx="1">
                  <c:v>3</c:v>
                </c:pt>
                <c:pt idx="3">
                  <c:v>1</c:v>
                </c:pt>
                <c:pt idx="4">
                  <c:v>1</c:v>
                </c:pt>
                <c:pt idx="5">
                  <c:v>1</c:v>
                </c:pt>
                <c:pt idx="6">
                  <c:v>1</c:v>
                </c:pt>
                <c:pt idx="10">
                  <c:v>1</c:v>
                </c:pt>
                <c:pt idx="13">
                  <c:v>1</c:v>
                </c:pt>
                <c:pt idx="14">
                  <c:v>2</c:v>
                </c:pt>
                <c:pt idx="16">
                  <c:v>2</c:v>
                </c:pt>
                <c:pt idx="17">
                  <c:v>1</c:v>
                </c:pt>
                <c:pt idx="18">
                  <c:v>3</c:v>
                </c:pt>
                <c:pt idx="19">
                  <c:v>4</c:v>
                </c:pt>
                <c:pt idx="20">
                  <c:v>4</c:v>
                </c:pt>
                <c:pt idx="21">
                  <c:v>4</c:v>
                </c:pt>
                <c:pt idx="22">
                  <c:v>2</c:v>
                </c:pt>
                <c:pt idx="23">
                  <c:v>5</c:v>
                </c:pt>
                <c:pt idx="24">
                  <c:v>1</c:v>
                </c:pt>
                <c:pt idx="25">
                  <c:v>4</c:v>
                </c:pt>
                <c:pt idx="26">
                  <c:v>1</c:v>
                </c:pt>
                <c:pt idx="27">
                  <c:v>1</c:v>
                </c:pt>
                <c:pt idx="28">
                  <c:v>1</c:v>
                </c:pt>
                <c:pt idx="29">
                  <c:v>4</c:v>
                </c:pt>
                <c:pt idx="30">
                  <c:v>2</c:v>
                </c:pt>
                <c:pt idx="31">
                  <c:v>2</c:v>
                </c:pt>
                <c:pt idx="32">
                  <c:v>1</c:v>
                </c:pt>
                <c:pt idx="33">
                  <c:v>1</c:v>
                </c:pt>
              </c:numCache>
            </c:numRef>
          </c:val>
          <c:smooth val="0"/>
          <c:extLst>
            <c:ext xmlns:c16="http://schemas.microsoft.com/office/drawing/2014/chart" uri="{C3380CC4-5D6E-409C-BE32-E72D297353CC}">
              <c16:uniqueId val="{00000000-1488-46BB-984C-915083E8D742}"/>
            </c:ext>
          </c:extLst>
        </c:ser>
        <c:ser>
          <c:idx val="1"/>
          <c:order val="1"/>
          <c:tx>
            <c:strRef>
              <c:f>'Pivot table'!$D$51:$D$52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table'!$B$53:$B$87</c:f>
              <c:strCache>
                <c:ptCount val="34"/>
                <c:pt idx="0">
                  <c:v>26</c:v>
                </c:pt>
                <c:pt idx="1">
                  <c:v>27</c:v>
                </c:pt>
                <c:pt idx="2">
                  <c:v>28</c:v>
                </c:pt>
                <c:pt idx="3">
                  <c:v>29</c:v>
                </c:pt>
                <c:pt idx="4">
                  <c:v>30</c:v>
                </c:pt>
                <c:pt idx="5">
                  <c:v>31</c:v>
                </c:pt>
                <c:pt idx="6">
                  <c:v>32</c:v>
                </c:pt>
                <c:pt idx="7">
                  <c:v>34</c:v>
                </c:pt>
                <c:pt idx="8">
                  <c:v>35</c:v>
                </c:pt>
                <c:pt idx="9">
                  <c:v>37</c:v>
                </c:pt>
                <c:pt idx="10">
                  <c:v>38</c:v>
                </c:pt>
                <c:pt idx="11">
                  <c:v>40</c:v>
                </c:pt>
                <c:pt idx="12">
                  <c:v>41</c:v>
                </c:pt>
                <c:pt idx="13">
                  <c:v>42</c:v>
                </c:pt>
                <c:pt idx="14">
                  <c:v>43</c:v>
                </c:pt>
                <c:pt idx="15">
                  <c:v>44</c:v>
                </c:pt>
                <c:pt idx="16">
                  <c:v>45</c:v>
                </c:pt>
                <c:pt idx="17">
                  <c:v>46</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64</c:v>
                </c:pt>
                <c:pt idx="33">
                  <c:v>69</c:v>
                </c:pt>
              </c:strCache>
            </c:strRef>
          </c:cat>
          <c:val>
            <c:numRef>
              <c:f>'Pivot table'!$D$53:$D$87</c:f>
              <c:numCache>
                <c:formatCode>General</c:formatCode>
                <c:ptCount val="34"/>
                <c:pt idx="1">
                  <c:v>2</c:v>
                </c:pt>
                <c:pt idx="2">
                  <c:v>3</c:v>
                </c:pt>
                <c:pt idx="6">
                  <c:v>1</c:v>
                </c:pt>
                <c:pt idx="7">
                  <c:v>2</c:v>
                </c:pt>
                <c:pt idx="8">
                  <c:v>1</c:v>
                </c:pt>
                <c:pt idx="9">
                  <c:v>1</c:v>
                </c:pt>
                <c:pt idx="11">
                  <c:v>2</c:v>
                </c:pt>
                <c:pt idx="12">
                  <c:v>1</c:v>
                </c:pt>
                <c:pt idx="15">
                  <c:v>2</c:v>
                </c:pt>
                <c:pt idx="17">
                  <c:v>1</c:v>
                </c:pt>
                <c:pt idx="18">
                  <c:v>2</c:v>
                </c:pt>
                <c:pt idx="19">
                  <c:v>1</c:v>
                </c:pt>
                <c:pt idx="20">
                  <c:v>3</c:v>
                </c:pt>
                <c:pt idx="21">
                  <c:v>3</c:v>
                </c:pt>
                <c:pt idx="22">
                  <c:v>2</c:v>
                </c:pt>
                <c:pt idx="23">
                  <c:v>2</c:v>
                </c:pt>
                <c:pt idx="24">
                  <c:v>5</c:v>
                </c:pt>
                <c:pt idx="25">
                  <c:v>1</c:v>
                </c:pt>
                <c:pt idx="26">
                  <c:v>2</c:v>
                </c:pt>
                <c:pt idx="27">
                  <c:v>2</c:v>
                </c:pt>
                <c:pt idx="28">
                  <c:v>1</c:v>
                </c:pt>
                <c:pt idx="30">
                  <c:v>1</c:v>
                </c:pt>
              </c:numCache>
            </c:numRef>
          </c:val>
          <c:smooth val="0"/>
          <c:extLst>
            <c:ext xmlns:c16="http://schemas.microsoft.com/office/drawing/2014/chart" uri="{C3380CC4-5D6E-409C-BE32-E72D297353CC}">
              <c16:uniqueId val="{00000001-1488-46BB-984C-915083E8D742}"/>
            </c:ext>
          </c:extLst>
        </c:ser>
        <c:dLbls>
          <c:showLegendKey val="0"/>
          <c:showVal val="0"/>
          <c:showCatName val="0"/>
          <c:showSerName val="0"/>
          <c:showPercent val="0"/>
          <c:showBubbleSize val="0"/>
        </c:dLbls>
        <c:marker val="1"/>
        <c:smooth val="0"/>
        <c:axId val="804548208"/>
        <c:axId val="806903712"/>
      </c:lineChart>
      <c:catAx>
        <c:axId val="80454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06903712"/>
        <c:crosses val="autoZero"/>
        <c:auto val="1"/>
        <c:lblAlgn val="ctr"/>
        <c:lblOffset val="100"/>
        <c:noMultiLvlLbl val="0"/>
      </c:catAx>
      <c:valAx>
        <c:axId val="80690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0454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for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50869.565217391304</c:v>
                </c:pt>
                <c:pt idx="1">
                  <c:v>50000</c:v>
                </c:pt>
              </c:numCache>
            </c:numRef>
          </c:val>
          <c:extLst>
            <c:ext xmlns:c16="http://schemas.microsoft.com/office/drawing/2014/chart" uri="{C3380CC4-5D6E-409C-BE32-E72D297353CC}">
              <c16:uniqueId val="{00000000-CF0D-4F0B-8183-F96DFBB9425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58571.428571428572</c:v>
                </c:pt>
                <c:pt idx="1">
                  <c:v>56666.666666666664</c:v>
                </c:pt>
              </c:numCache>
            </c:numRef>
          </c:val>
          <c:extLst>
            <c:ext xmlns:c16="http://schemas.microsoft.com/office/drawing/2014/chart" uri="{C3380CC4-5D6E-409C-BE32-E72D297353CC}">
              <c16:uniqueId val="{00000001-CF0D-4F0B-8183-F96DFBB9425D}"/>
            </c:ext>
          </c:extLst>
        </c:ser>
        <c:dLbls>
          <c:showLegendKey val="0"/>
          <c:showVal val="0"/>
          <c:showCatName val="0"/>
          <c:showSerName val="0"/>
          <c:showPercent val="0"/>
          <c:showBubbleSize val="0"/>
        </c:dLbls>
        <c:gapWidth val="219"/>
        <c:overlap val="-27"/>
        <c:axId val="800699776"/>
        <c:axId val="720576080"/>
      </c:barChart>
      <c:catAx>
        <c:axId val="80069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0576080"/>
        <c:crosses val="autoZero"/>
        <c:auto val="1"/>
        <c:lblAlgn val="ctr"/>
        <c:lblOffset val="100"/>
        <c:noMultiLvlLbl val="0"/>
      </c:catAx>
      <c:valAx>
        <c:axId val="72057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00699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078B-4D79-B6D0-B41BB771E9A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078B-4D79-B6D0-B41BB771E9A4}"/>
            </c:ext>
          </c:extLst>
        </c:ser>
        <c:dLbls>
          <c:showLegendKey val="0"/>
          <c:showVal val="0"/>
          <c:showCatName val="0"/>
          <c:showSerName val="0"/>
          <c:showPercent val="0"/>
          <c:showBubbleSize val="0"/>
        </c:dLbls>
        <c:smooth val="0"/>
        <c:axId val="731886496"/>
        <c:axId val="806673776"/>
      </c:lineChart>
      <c:catAx>
        <c:axId val="73188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06673776"/>
        <c:crosses val="autoZero"/>
        <c:auto val="1"/>
        <c:lblAlgn val="ctr"/>
        <c:lblOffset val="100"/>
        <c:noMultiLvlLbl val="0"/>
      </c:catAx>
      <c:valAx>
        <c:axId val="80667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3188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6</c:v>
                </c:pt>
                <c:pt idx="1">
                  <c:v>32</c:v>
                </c:pt>
                <c:pt idx="2">
                  <c:v>17</c:v>
                </c:pt>
              </c:numCache>
            </c:numRef>
          </c:val>
          <c:smooth val="0"/>
          <c:extLst>
            <c:ext xmlns:c16="http://schemas.microsoft.com/office/drawing/2014/chart" uri="{C3380CC4-5D6E-409C-BE32-E72D297353CC}">
              <c16:uniqueId val="{00000000-6213-4BA2-B086-426A17B367D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5</c:v>
                </c:pt>
                <c:pt idx="1">
                  <c:v>29</c:v>
                </c:pt>
                <c:pt idx="2">
                  <c:v>7</c:v>
                </c:pt>
              </c:numCache>
            </c:numRef>
          </c:val>
          <c:smooth val="0"/>
          <c:extLst>
            <c:ext xmlns:c16="http://schemas.microsoft.com/office/drawing/2014/chart" uri="{C3380CC4-5D6E-409C-BE32-E72D297353CC}">
              <c16:uniqueId val="{00000001-6213-4BA2-B086-426A17B367D0}"/>
            </c:ext>
          </c:extLst>
        </c:ser>
        <c:dLbls>
          <c:showLegendKey val="0"/>
          <c:showVal val="0"/>
          <c:showCatName val="0"/>
          <c:showSerName val="0"/>
          <c:showPercent val="0"/>
          <c:showBubbleSize val="0"/>
        </c:dLbls>
        <c:marker val="1"/>
        <c:smooth val="0"/>
        <c:axId val="806869232"/>
        <c:axId val="718871680"/>
      </c:lineChart>
      <c:catAx>
        <c:axId val="80686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8871680"/>
        <c:crosses val="autoZero"/>
        <c:auto val="1"/>
        <c:lblAlgn val="ctr"/>
        <c:lblOffset val="100"/>
        <c:noMultiLvlLbl val="0"/>
      </c:catAx>
      <c:valAx>
        <c:axId val="71887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0686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266700</xdr:colOff>
      <xdr:row>4</xdr:row>
      <xdr:rowOff>42862</xdr:rowOff>
    </xdr:from>
    <xdr:to>
      <xdr:col>8</xdr:col>
      <xdr:colOff>476250</xdr:colOff>
      <xdr:row>18</xdr:row>
      <xdr:rowOff>119062</xdr:rowOff>
    </xdr:to>
    <xdr:graphicFrame macro="">
      <xdr:nvGraphicFramePr>
        <xdr:cNvPr id="2" name="Chart 1">
          <a:extLst>
            <a:ext uri="{FF2B5EF4-FFF2-40B4-BE49-F238E27FC236}">
              <a16:creationId xmlns:a16="http://schemas.microsoft.com/office/drawing/2014/main" id="{6A4F5E61-5F1D-41FB-B072-75A783BA1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18</xdr:row>
      <xdr:rowOff>185737</xdr:rowOff>
    </xdr:from>
    <xdr:to>
      <xdr:col>11</xdr:col>
      <xdr:colOff>342900</xdr:colOff>
      <xdr:row>33</xdr:row>
      <xdr:rowOff>71437</xdr:rowOff>
    </xdr:to>
    <xdr:graphicFrame macro="">
      <xdr:nvGraphicFramePr>
        <xdr:cNvPr id="3" name="Chart 2">
          <a:extLst>
            <a:ext uri="{FF2B5EF4-FFF2-40B4-BE49-F238E27FC236}">
              <a16:creationId xmlns:a16="http://schemas.microsoft.com/office/drawing/2014/main" id="{A7473415-3E3D-493B-B6B2-2A1E49389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485775</xdr:colOff>
      <xdr:row>33</xdr:row>
      <xdr:rowOff>90487</xdr:rowOff>
    </xdr:from>
    <xdr:to>
      <xdr:col>14</xdr:col>
      <xdr:colOff>180975</xdr:colOff>
      <xdr:row>47</xdr:row>
      <xdr:rowOff>166687</xdr:rowOff>
    </xdr:to>
    <xdr:graphicFrame macro="">
      <xdr:nvGraphicFramePr>
        <xdr:cNvPr id="4" name="Chart 3">
          <a:extLst>
            <a:ext uri="{FF2B5EF4-FFF2-40B4-BE49-F238E27FC236}">
              <a16:creationId xmlns:a16="http://schemas.microsoft.com/office/drawing/2014/main" id="{F10205A5-F042-4507-871B-2018B59F9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666750</xdr:colOff>
      <xdr:row>52</xdr:row>
      <xdr:rowOff>100012</xdr:rowOff>
    </xdr:from>
    <xdr:to>
      <xdr:col>12</xdr:col>
      <xdr:colOff>219075</xdr:colOff>
      <xdr:row>66</xdr:row>
      <xdr:rowOff>176212</xdr:rowOff>
    </xdr:to>
    <xdr:graphicFrame macro="">
      <xdr:nvGraphicFramePr>
        <xdr:cNvPr id="9" name="Chart 8">
          <a:extLst>
            <a:ext uri="{FF2B5EF4-FFF2-40B4-BE49-F238E27FC236}">
              <a16:creationId xmlns:a16="http://schemas.microsoft.com/office/drawing/2014/main" id="{17872B62-72CC-4DE9-9B9E-5E3991A3D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4</xdr:row>
      <xdr:rowOff>9525</xdr:rowOff>
    </xdr:from>
    <xdr:to>
      <xdr:col>8</xdr:col>
      <xdr:colOff>476250</xdr:colOff>
      <xdr:row>17</xdr:row>
      <xdr:rowOff>76200</xdr:rowOff>
    </xdr:to>
    <xdr:graphicFrame macro="">
      <xdr:nvGraphicFramePr>
        <xdr:cNvPr id="2" name="Chart 1">
          <a:extLst>
            <a:ext uri="{FF2B5EF4-FFF2-40B4-BE49-F238E27FC236}">
              <a16:creationId xmlns:a16="http://schemas.microsoft.com/office/drawing/2014/main" id="{20732F25-77EC-411B-B4FE-43E737193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19051</xdr:colOff>
      <xdr:row>17</xdr:row>
      <xdr:rowOff>142875</xdr:rowOff>
    </xdr:from>
    <xdr:to>
      <xdr:col>15</xdr:col>
      <xdr:colOff>9525</xdr:colOff>
      <xdr:row>31</xdr:row>
      <xdr:rowOff>19050</xdr:rowOff>
    </xdr:to>
    <xdr:graphicFrame macro="">
      <xdr:nvGraphicFramePr>
        <xdr:cNvPr id="3" name="Chart 2">
          <a:extLst>
            <a:ext uri="{FF2B5EF4-FFF2-40B4-BE49-F238E27FC236}">
              <a16:creationId xmlns:a16="http://schemas.microsoft.com/office/drawing/2014/main" id="{731278FD-5DB5-485B-A17E-F8FE566C9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514350</xdr:colOff>
      <xdr:row>4</xdr:row>
      <xdr:rowOff>9525</xdr:rowOff>
    </xdr:from>
    <xdr:to>
      <xdr:col>15</xdr:col>
      <xdr:colOff>9526</xdr:colOff>
      <xdr:row>17</xdr:row>
      <xdr:rowOff>57150</xdr:rowOff>
    </xdr:to>
    <xdr:graphicFrame macro="">
      <xdr:nvGraphicFramePr>
        <xdr:cNvPr id="4" name="Chart 3">
          <a:extLst>
            <a:ext uri="{FF2B5EF4-FFF2-40B4-BE49-F238E27FC236}">
              <a16:creationId xmlns:a16="http://schemas.microsoft.com/office/drawing/2014/main" id="{D4267F82-EBD8-4B58-BB10-A46E26F35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9526</xdr:rowOff>
    </xdr:from>
    <xdr:to>
      <xdr:col>2</xdr:col>
      <xdr:colOff>533401</xdr:colOff>
      <xdr:row>8</xdr:row>
      <xdr:rowOff>85726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F5A6399-55A2-4592-9299-4C9E9C0F22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771526"/>
              <a:ext cx="1752600" cy="8382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123825</xdr:rowOff>
    </xdr:from>
    <xdr:to>
      <xdr:col>2</xdr:col>
      <xdr:colOff>504825</xdr:colOff>
      <xdr:row>23</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2E13853-D0AE-4F99-8B84-77B5D5DBF6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90825"/>
              <a:ext cx="1724025" cy="16668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114300</xdr:rowOff>
    </xdr:from>
    <xdr:to>
      <xdr:col>2</xdr:col>
      <xdr:colOff>533400</xdr:colOff>
      <xdr:row>14</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235FE56-943A-430B-B304-BF53F9C27D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8300"/>
              <a:ext cx="1752600" cy="11334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NTAINER" refreshedDate="44879.614604629627" createdVersion="6" refreshedVersion="6" minRefreshableVersion="3" recordCount="1000" xr:uid="{DB06A30B-D8C2-42CF-9342-61101D6D743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s v="Old"/>
        <s v="Adolescent"/>
        <s v="Old(54 plus" u="1"/>
        <s v="Middle Age(31-53)" u="1"/>
        <s v="Adolescent(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995043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BAA418-C50A-4697-8E63-9532BD916638}" name="PivotTable5" cacheId="32"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1">
  <location ref="B51:E87" firstHeaderRow="1" firstDataRow="2" firstDataCol="1"/>
  <pivotFields count="14">
    <pivotField compact="0" showAll="0" insertBlankRow="1"/>
    <pivotField compact="0" showAll="0" insertBlankRow="1">
      <items count="3">
        <item x="0"/>
        <item h="1" x="1"/>
        <item t="default"/>
      </items>
    </pivotField>
    <pivotField compact="0" showAll="0" insertBlankRow="1"/>
    <pivotField compact="0" numFmtId="167" showAll="0" insertBlankRow="1"/>
    <pivotField compact="0" showAll="0" insertBlankRow="1"/>
    <pivotField compact="0" showAll="0" insertBlankRow="1">
      <items count="6">
        <item h="1" x="0"/>
        <item h="1" x="4"/>
        <item x="2"/>
        <item h="1" x="1"/>
        <item h="1" x="3"/>
        <item t="default"/>
      </items>
    </pivotField>
    <pivotField compact="0" showAll="0" insertBlankRow="1"/>
    <pivotField compact="0" showAll="0" insertBlankRow="1"/>
    <pivotField compact="0" showAll="0" insertBlankRow="1"/>
    <pivotField compact="0" showAll="0" insertBlankRow="1"/>
    <pivotField compact="0" showAll="0" insertBlankRow="1">
      <items count="4">
        <item x="0"/>
        <item x="2"/>
        <item x="1"/>
        <item t="default"/>
      </items>
    </pivotField>
    <pivotField axis="axisRow" compact="0" showAll="0" insertBlankRow="1">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showAll="0" insertBlankRow="1"/>
    <pivotField axis="axisCol" dataField="1" compact="0" showAll="0" insertBlankRow="1">
      <items count="3">
        <item x="0"/>
        <item x="1"/>
        <item t="default"/>
      </items>
    </pivotField>
  </pivotFields>
  <rowFields count="1">
    <field x="11"/>
  </rowFields>
  <rowItems count="35">
    <i>
      <x v="1"/>
    </i>
    <i>
      <x v="2"/>
    </i>
    <i>
      <x v="3"/>
    </i>
    <i>
      <x v="4"/>
    </i>
    <i>
      <x v="5"/>
    </i>
    <i>
      <x v="6"/>
    </i>
    <i>
      <x v="7"/>
    </i>
    <i>
      <x v="9"/>
    </i>
    <i>
      <x v="10"/>
    </i>
    <i>
      <x v="12"/>
    </i>
    <i>
      <x v="13"/>
    </i>
    <i>
      <x v="15"/>
    </i>
    <i>
      <x v="16"/>
    </i>
    <i>
      <x v="17"/>
    </i>
    <i>
      <x v="18"/>
    </i>
    <i>
      <x v="19"/>
    </i>
    <i>
      <x v="20"/>
    </i>
    <i>
      <x v="21"/>
    </i>
    <i>
      <x v="23"/>
    </i>
    <i>
      <x v="24"/>
    </i>
    <i>
      <x v="25"/>
    </i>
    <i>
      <x v="26"/>
    </i>
    <i>
      <x v="27"/>
    </i>
    <i>
      <x v="28"/>
    </i>
    <i>
      <x v="29"/>
    </i>
    <i>
      <x v="30"/>
    </i>
    <i>
      <x v="31"/>
    </i>
    <i>
      <x v="33"/>
    </i>
    <i>
      <x v="34"/>
    </i>
    <i>
      <x v="35"/>
    </i>
    <i>
      <x v="36"/>
    </i>
    <i>
      <x v="37"/>
    </i>
    <i>
      <x v="39"/>
    </i>
    <i>
      <x v="4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3F8030-B55D-4DBD-AB35-37CF9F61AF1F}" name="PivotTable3" cacheId="32"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3">
  <location ref="A36:D41" firstHeaderRow="1" firstDataRow="2" firstDataCol="1"/>
  <pivotFields count="14">
    <pivotField compact="0" showAll="0" insertBlankRow="1"/>
    <pivotField compact="0" showAll="0" insertBlankRow="1">
      <items count="3">
        <item x="0"/>
        <item h="1" x="1"/>
        <item t="default"/>
      </items>
    </pivotField>
    <pivotField compact="0" showAll="0" insertBlankRow="1"/>
    <pivotField compact="0" numFmtId="167" showAll="0" insertBlankRow="1"/>
    <pivotField compact="0" showAll="0" insertBlankRow="1"/>
    <pivotField compact="0" showAll="0" insertBlankRow="1">
      <items count="6">
        <item h="1" x="0"/>
        <item h="1" x="4"/>
        <item x="2"/>
        <item h="1" x="1"/>
        <item h="1" x="3"/>
        <item t="default"/>
      </items>
    </pivotField>
    <pivotField compact="0" showAll="0" insertBlankRow="1"/>
    <pivotField compact="0" showAll="0" insertBlankRow="1"/>
    <pivotField compact="0" showAll="0" insertBlankRow="1"/>
    <pivotField compact="0" showAll="0" insertBlankRow="1"/>
    <pivotField compact="0" showAll="0" insertBlankRow="1">
      <items count="4">
        <item x="0"/>
        <item x="2"/>
        <item x="1"/>
        <item t="default"/>
      </items>
    </pivotField>
    <pivotField compact="0" showAll="0" insertBlankRow="1"/>
    <pivotField axis="axisRow" compact="0" showAll="0" insertBlankRow="1">
      <items count="7">
        <item x="2"/>
        <item x="0"/>
        <item x="1"/>
        <item m="1" x="4"/>
        <item m="1" x="3"/>
        <item m="1" x="5"/>
        <item t="default"/>
      </items>
    </pivotField>
    <pivotField axis="axisCol" dataField="1" compact="0" showAll="0" insertBlankRow="1">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AC664C-DD0F-457F-8FDE-3DEDA62ABEA7}" name="PivotTable2" cacheId="32"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A22:D29" firstHeaderRow="1" firstDataRow="2" firstDataCol="1"/>
  <pivotFields count="14">
    <pivotField compact="0" showAll="0" insertBlankRow="1"/>
    <pivotField compact="0" showAll="0" insertBlankRow="1">
      <items count="3">
        <item x="0"/>
        <item h="1" x="1"/>
        <item t="default"/>
      </items>
    </pivotField>
    <pivotField compact="0" showAll="0" insertBlankRow="1"/>
    <pivotField compact="0" numFmtId="167" showAll="0" insertBlankRow="1"/>
    <pivotField compact="0" showAll="0" insertBlankRow="1"/>
    <pivotField compact="0" showAll="0" insertBlankRow="1">
      <items count="6">
        <item h="1" x="0"/>
        <item h="1" x="4"/>
        <item x="2"/>
        <item h="1" x="1"/>
        <item h="1" x="3"/>
        <item t="default"/>
      </items>
    </pivotField>
    <pivotField compact="0" showAll="0" insertBlankRow="1"/>
    <pivotField compact="0" showAll="0" insertBlankRow="1"/>
    <pivotField compact="0" showAll="0" insertBlankRow="1"/>
    <pivotField axis="axisRow" compact="0" showAll="0" insertBlankRow="1" sortType="ascending">
      <items count="7">
        <item x="0"/>
        <item m="1" x="5"/>
        <item x="3"/>
        <item x="1"/>
        <item x="2"/>
        <item x="4"/>
        <item t="default"/>
      </items>
    </pivotField>
    <pivotField compact="0" showAll="0" insertBlankRow="1">
      <items count="4">
        <item x="0"/>
        <item x="2"/>
        <item x="1"/>
        <item t="default"/>
      </items>
    </pivotField>
    <pivotField compact="0" showAll="0" insertBlankRow="1"/>
    <pivotField compact="0" showAll="0" insertBlankRow="1"/>
    <pivotField axis="axisCol" dataField="1" compact="0" showAll="0" insertBlankRow="1">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551FA8-E27C-4D3B-8ADA-474F85DEFA9A}" name="PivotTable1" cacheId="32"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location ref="A2:D6" firstHeaderRow="1" firstDataRow="2" firstDataCol="1"/>
  <pivotFields count="14">
    <pivotField compact="0" showAll="0" insertBlankRow="1"/>
    <pivotField compact="0" showAll="0" insertBlankRow="1">
      <items count="3">
        <item x="0"/>
        <item h="1" x="1"/>
        <item t="default"/>
      </items>
    </pivotField>
    <pivotField axis="axisRow" compact="0" showAll="0" insertBlankRow="1">
      <items count="3">
        <item x="0"/>
        <item x="1"/>
        <item t="default"/>
      </items>
    </pivotField>
    <pivotField dataField="1" compact="0" numFmtId="167" showAll="0" insertBlankRow="1"/>
    <pivotField compact="0" showAll="0" insertBlankRow="1"/>
    <pivotField compact="0" showAll="0" insertBlankRow="1">
      <items count="6">
        <item h="1" x="0"/>
        <item h="1" x="4"/>
        <item x="2"/>
        <item h="1" x="1"/>
        <item h="1" x="3"/>
        <item t="default"/>
      </items>
    </pivotField>
    <pivotField compact="0" showAll="0" insertBlankRow="1"/>
    <pivotField compact="0" showAll="0" insertBlankRow="1"/>
    <pivotField compact="0" showAll="0" insertBlankRow="1"/>
    <pivotField compact="0" showAll="0" insertBlankRow="1"/>
    <pivotField compact="0" showAll="0" insertBlankRow="1">
      <items count="4">
        <item x="0"/>
        <item x="2"/>
        <item x="1"/>
        <item t="default"/>
      </items>
    </pivotField>
    <pivotField compact="0" showAll="0" insertBlankRow="1"/>
    <pivotField compact="0" showAll="0" insertBlankRow="1"/>
    <pivotField axis="axisCol" compact="0" showAll="0" insertBlankRow="1">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3">
    <format dxfId="50">
      <pivotArea outline="0" collapsedLevelsAreSubtotals="1" fieldPosition="0"/>
    </format>
    <format dxfId="49">
      <pivotArea dataOnly="0" labelOnly="1" outline="0" fieldPosition="0">
        <references count="1">
          <reference field="2" count="0"/>
        </references>
      </pivotArea>
    </format>
    <format dxfId="48">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1381BF-A169-43A9-8D9E-B098A9A8C768}" sourceName="Marital Status">
  <pivotTables>
    <pivotTable tabId="3" name="PivotTable1"/>
    <pivotTable tabId="3" name="PivotTable2"/>
    <pivotTable tabId="3" name="PivotTable3"/>
    <pivotTable tabId="3" name="PivotTable5"/>
  </pivotTables>
  <data>
    <tabular pivotCacheId="9950432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B19F21-E8C6-4BA2-8A2A-66B90F6A00ED}" sourceName="Education">
  <pivotTables>
    <pivotTable tabId="3" name="PivotTable1"/>
    <pivotTable tabId="3" name="PivotTable2"/>
    <pivotTable tabId="3" name="PivotTable3"/>
    <pivotTable tabId="3" name="PivotTable5"/>
  </pivotTables>
  <data>
    <tabular pivotCacheId="9950432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D57E05-A385-4E5F-91FA-E889EF270AD5}" sourceName="Region">
  <pivotTables>
    <pivotTable tabId="3" name="PivotTable1"/>
    <pivotTable tabId="3" name="PivotTable2"/>
    <pivotTable tabId="3" name="PivotTable3"/>
    <pivotTable tabId="3" name="PivotTable5"/>
  </pivotTables>
  <data>
    <tabular pivotCacheId="995043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B06F65-FEEA-4F8F-B53E-04B99C8539F0}" cache="Slicer_Marital_Status" caption="Marital Status" rowHeight="241300"/>
  <slicer name="Education" xr10:uid="{1003B9F4-37CC-4583-AFE6-9F34E8D5A04C}" cache="Slicer_Education" caption="Education" rowHeight="241300"/>
  <slicer name="Region" xr10:uid="{5F16BFFB-1228-490B-824B-4CF4CF13DEA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AAA15-40A7-4524-995D-8574B1793883}">
  <dimension ref="A1:N1001"/>
  <sheetViews>
    <sheetView workbookViewId="0">
      <selection activeCell="M2" sqref="M2:M1001"/>
    </sheetView>
  </sheetViews>
  <sheetFormatPr defaultColWidth="11.85546875" defaultRowHeight="15" x14ac:dyDescent="0.25"/>
  <cols>
    <col min="4" max="4" width="11.85546875" style="3"/>
    <col min="6" max="6" width="17.7109375" bestFit="1" customWidth="1"/>
    <col min="8" max="8" width="15" bestFit="1" customWidth="1"/>
    <col min="13" max="13" width="17.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38</v>
      </c>
      <c r="D2" s="3">
        <v>40000</v>
      </c>
      <c r="E2">
        <v>1</v>
      </c>
      <c r="F2" t="s">
        <v>13</v>
      </c>
      <c r="G2" t="s">
        <v>14</v>
      </c>
      <c r="H2" t="s">
        <v>15</v>
      </c>
      <c r="I2">
        <v>0</v>
      </c>
      <c r="J2" t="s">
        <v>16</v>
      </c>
      <c r="K2" t="s">
        <v>17</v>
      </c>
      <c r="L2">
        <v>42</v>
      </c>
      <c r="M2" t="str">
        <f>IF(L2&gt;54, "Old",IF(L2&gt;=31, "Middle Age",IF(L2&lt;31, "Adolescent")))</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 "Old",IF(L3&gt;=31, "Middle Age",IF(L3&lt;31, "Adolescent")))</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36</v>
      </c>
      <c r="C5" t="s">
        <v>39</v>
      </c>
      <c r="D5" s="3">
        <v>70000</v>
      </c>
      <c r="E5">
        <v>0</v>
      </c>
      <c r="F5" t="s">
        <v>13</v>
      </c>
      <c r="G5" t="s">
        <v>21</v>
      </c>
      <c r="H5" t="s">
        <v>15</v>
      </c>
      <c r="I5">
        <v>1</v>
      </c>
      <c r="J5" t="s">
        <v>23</v>
      </c>
      <c r="K5" t="s">
        <v>24</v>
      </c>
      <c r="L5">
        <v>41</v>
      </c>
      <c r="M5" t="str">
        <f t="shared" si="0"/>
        <v>Middle Age</v>
      </c>
      <c r="N5" t="s">
        <v>15</v>
      </c>
    </row>
    <row r="6" spans="1:14" x14ac:dyDescent="0.25">
      <c r="A6">
        <v>25597</v>
      </c>
      <c r="B6" t="s">
        <v>36</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44</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44</v>
      </c>
      <c r="K23" t="s">
        <v>24</v>
      </c>
      <c r="L23">
        <v>35</v>
      </c>
      <c r="M23" t="str">
        <f t="shared" si="0"/>
        <v>Middle Age</v>
      </c>
      <c r="N23" t="s">
        <v>18</v>
      </c>
    </row>
    <row r="24" spans="1:14" x14ac:dyDescent="0.25">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39</v>
      </c>
      <c r="D53" s="3">
        <v>80000</v>
      </c>
      <c r="E53">
        <v>0</v>
      </c>
      <c r="F53" t="s">
        <v>13</v>
      </c>
      <c r="G53" t="s">
        <v>21</v>
      </c>
      <c r="H53" t="s">
        <v>18</v>
      </c>
      <c r="I53">
        <v>4</v>
      </c>
      <c r="J53" t="s">
        <v>44</v>
      </c>
      <c r="K53" t="s">
        <v>24</v>
      </c>
      <c r="L53">
        <v>35</v>
      </c>
      <c r="M53" t="str">
        <f t="shared" si="0"/>
        <v>Middle Age</v>
      </c>
      <c r="N53" t="s">
        <v>18</v>
      </c>
    </row>
    <row r="54" spans="1:14" x14ac:dyDescent="0.25">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44</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39</v>
      </c>
      <c r="D65" s="3">
        <v>60000</v>
      </c>
      <c r="E65">
        <v>4</v>
      </c>
      <c r="F65" t="s">
        <v>13</v>
      </c>
      <c r="G65" t="s">
        <v>21</v>
      </c>
      <c r="H65" t="s">
        <v>15</v>
      </c>
      <c r="I65">
        <v>3</v>
      </c>
      <c r="J65" t="s">
        <v>44</v>
      </c>
      <c r="K65" t="s">
        <v>24</v>
      </c>
      <c r="L65">
        <v>41</v>
      </c>
      <c r="M65" t="str">
        <f t="shared" si="0"/>
        <v>Middle Age</v>
      </c>
      <c r="N65" t="s">
        <v>18</v>
      </c>
    </row>
    <row r="66" spans="1:14" x14ac:dyDescent="0.25">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39</v>
      </c>
      <c r="D67" s="3">
        <v>30000</v>
      </c>
      <c r="E67">
        <v>2</v>
      </c>
      <c r="F67" t="s">
        <v>19</v>
      </c>
      <c r="G67" t="s">
        <v>20</v>
      </c>
      <c r="H67" t="s">
        <v>15</v>
      </c>
      <c r="I67">
        <v>2</v>
      </c>
      <c r="J67" t="s">
        <v>23</v>
      </c>
      <c r="K67" t="s">
        <v>24</v>
      </c>
      <c r="L67">
        <v>68</v>
      </c>
      <c r="M67" t="str">
        <f t="shared" ref="M67:M130" si="1">IF(L67&gt;54, "Old",IF(L67&gt;=31, "Middle Age",IF(L67&lt;31, "Adolescent")))</f>
        <v>Old</v>
      </c>
      <c r="N67" t="s">
        <v>18</v>
      </c>
    </row>
    <row r="68" spans="1:14" x14ac:dyDescent="0.25">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44</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44</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3">
        <v>90000</v>
      </c>
      <c r="E97">
        <v>5</v>
      </c>
      <c r="F97" t="s">
        <v>19</v>
      </c>
      <c r="G97" t="s">
        <v>21</v>
      </c>
      <c r="H97" t="s">
        <v>15</v>
      </c>
      <c r="I97">
        <v>2</v>
      </c>
      <c r="J97" t="s">
        <v>44</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44</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39</v>
      </c>
      <c r="D131" s="3">
        <v>10000</v>
      </c>
      <c r="E131">
        <v>3</v>
      </c>
      <c r="F131" t="s">
        <v>27</v>
      </c>
      <c r="G131" t="s">
        <v>25</v>
      </c>
      <c r="H131" t="s">
        <v>15</v>
      </c>
      <c r="I131">
        <v>1</v>
      </c>
      <c r="J131" t="s">
        <v>16</v>
      </c>
      <c r="K131" t="s">
        <v>17</v>
      </c>
      <c r="L131">
        <v>39</v>
      </c>
      <c r="M131" t="str">
        <f t="shared" ref="M131:M194" si="2">IF(L131&gt;54, "Old",IF(L131&gt;=31, "Middle Age",IF(L131&lt;31, "Adolescent")))</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3">
        <v>80000</v>
      </c>
      <c r="E145">
        <v>0</v>
      </c>
      <c r="F145" t="s">
        <v>13</v>
      </c>
      <c r="G145" t="s">
        <v>21</v>
      </c>
      <c r="H145" t="s">
        <v>15</v>
      </c>
      <c r="I145">
        <v>3</v>
      </c>
      <c r="J145" t="s">
        <v>44</v>
      </c>
      <c r="K145" t="s">
        <v>24</v>
      </c>
      <c r="L145">
        <v>32</v>
      </c>
      <c r="M145" t="str">
        <f t="shared" si="2"/>
        <v>Middle Age</v>
      </c>
      <c r="N145" t="s">
        <v>18</v>
      </c>
    </row>
    <row r="146" spans="1:14" x14ac:dyDescent="0.25">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39</v>
      </c>
      <c r="D169" s="3">
        <v>100000</v>
      </c>
      <c r="E169">
        <v>0</v>
      </c>
      <c r="F169" t="s">
        <v>27</v>
      </c>
      <c r="G169" t="s">
        <v>28</v>
      </c>
      <c r="H169" t="s">
        <v>15</v>
      </c>
      <c r="I169">
        <v>3</v>
      </c>
      <c r="J169" t="s">
        <v>44</v>
      </c>
      <c r="K169" t="s">
        <v>24</v>
      </c>
      <c r="L169">
        <v>35</v>
      </c>
      <c r="M169" t="str">
        <f t="shared" si="2"/>
        <v>Middle Age</v>
      </c>
      <c r="N169" t="s">
        <v>18</v>
      </c>
    </row>
    <row r="170" spans="1:14" x14ac:dyDescent="0.25">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44</v>
      </c>
      <c r="K180" t="s">
        <v>17</v>
      </c>
      <c r="L180">
        <v>55</v>
      </c>
      <c r="M180" t="str">
        <f t="shared" si="2"/>
        <v>Old</v>
      </c>
      <c r="N180" t="s">
        <v>15</v>
      </c>
    </row>
    <row r="181" spans="1:14" x14ac:dyDescent="0.25">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38</v>
      </c>
      <c r="D186" s="3">
        <v>130000</v>
      </c>
      <c r="E186">
        <v>4</v>
      </c>
      <c r="F186" t="s">
        <v>27</v>
      </c>
      <c r="G186" t="s">
        <v>28</v>
      </c>
      <c r="H186" t="s">
        <v>18</v>
      </c>
      <c r="I186">
        <v>4</v>
      </c>
      <c r="J186" t="s">
        <v>44</v>
      </c>
      <c r="K186" t="s">
        <v>17</v>
      </c>
      <c r="L186">
        <v>58</v>
      </c>
      <c r="M186" t="str">
        <f t="shared" si="2"/>
        <v>Old</v>
      </c>
      <c r="N186" t="s">
        <v>18</v>
      </c>
    </row>
    <row r="187" spans="1:14" x14ac:dyDescent="0.25">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3">
        <v>80000</v>
      </c>
      <c r="E189">
        <v>5</v>
      </c>
      <c r="F189" t="s">
        <v>19</v>
      </c>
      <c r="G189" t="s">
        <v>21</v>
      </c>
      <c r="H189" t="s">
        <v>18</v>
      </c>
      <c r="I189">
        <v>2</v>
      </c>
      <c r="J189" t="s">
        <v>44</v>
      </c>
      <c r="K189" t="s">
        <v>17</v>
      </c>
      <c r="L189">
        <v>59</v>
      </c>
      <c r="M189" t="str">
        <f t="shared" si="2"/>
        <v>Old</v>
      </c>
      <c r="N189" t="s">
        <v>18</v>
      </c>
    </row>
    <row r="190" spans="1:14" x14ac:dyDescent="0.25">
      <c r="A190">
        <v>20606</v>
      </c>
      <c r="B190" t="s">
        <v>37</v>
      </c>
      <c r="C190" t="s">
        <v>38</v>
      </c>
      <c r="D190" s="3">
        <v>70000</v>
      </c>
      <c r="E190">
        <v>0</v>
      </c>
      <c r="F190" t="s">
        <v>13</v>
      </c>
      <c r="G190" t="s">
        <v>21</v>
      </c>
      <c r="H190" t="s">
        <v>15</v>
      </c>
      <c r="I190">
        <v>4</v>
      </c>
      <c r="J190" t="s">
        <v>44</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44</v>
      </c>
      <c r="K194" t="s">
        <v>17</v>
      </c>
      <c r="L194">
        <v>62</v>
      </c>
      <c r="M194" t="str">
        <f t="shared" si="2"/>
        <v>Old</v>
      </c>
      <c r="N194" t="s">
        <v>18</v>
      </c>
    </row>
    <row r="195" spans="1:14" x14ac:dyDescent="0.25">
      <c r="A195">
        <v>26032</v>
      </c>
      <c r="B195" t="s">
        <v>37</v>
      </c>
      <c r="C195" t="s">
        <v>38</v>
      </c>
      <c r="D195" s="3">
        <v>70000</v>
      </c>
      <c r="E195">
        <v>5</v>
      </c>
      <c r="F195" t="s">
        <v>13</v>
      </c>
      <c r="G195" t="s">
        <v>21</v>
      </c>
      <c r="H195" t="s">
        <v>15</v>
      </c>
      <c r="I195">
        <v>4</v>
      </c>
      <c r="J195" t="s">
        <v>44</v>
      </c>
      <c r="K195" t="s">
        <v>24</v>
      </c>
      <c r="L195">
        <v>41</v>
      </c>
      <c r="M195" t="str">
        <f t="shared" ref="M195:M258" si="3">IF(L195&gt;54, "Old",IF(L195&gt;=31, "Middle Age",IF(L195&lt;31, "Adolescent")))</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39</v>
      </c>
      <c r="D201" s="3">
        <v>80000</v>
      </c>
      <c r="E201">
        <v>0</v>
      </c>
      <c r="F201" t="s">
        <v>13</v>
      </c>
      <c r="G201" t="s">
        <v>21</v>
      </c>
      <c r="H201" t="s">
        <v>18</v>
      </c>
      <c r="I201">
        <v>3</v>
      </c>
      <c r="J201" t="s">
        <v>44</v>
      </c>
      <c r="K201" t="s">
        <v>24</v>
      </c>
      <c r="L201">
        <v>33</v>
      </c>
      <c r="M201" t="str">
        <f t="shared" si="3"/>
        <v>Middle Age</v>
      </c>
      <c r="N201" t="s">
        <v>15</v>
      </c>
    </row>
    <row r="202" spans="1:14" x14ac:dyDescent="0.25">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39</v>
      </c>
      <c r="D208" s="3">
        <v>90000</v>
      </c>
      <c r="E208">
        <v>5</v>
      </c>
      <c r="F208" t="s">
        <v>19</v>
      </c>
      <c r="G208" t="s">
        <v>21</v>
      </c>
      <c r="H208" t="s">
        <v>18</v>
      </c>
      <c r="I208">
        <v>2</v>
      </c>
      <c r="J208" t="s">
        <v>44</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39</v>
      </c>
      <c r="D215" s="3">
        <v>70000</v>
      </c>
      <c r="E215">
        <v>0</v>
      </c>
      <c r="F215" t="s">
        <v>13</v>
      </c>
      <c r="G215" t="s">
        <v>21</v>
      </c>
      <c r="H215" t="s">
        <v>18</v>
      </c>
      <c r="I215">
        <v>4</v>
      </c>
      <c r="J215" t="s">
        <v>44</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44</v>
      </c>
      <c r="K225" t="s">
        <v>24</v>
      </c>
      <c r="L225">
        <v>39</v>
      </c>
      <c r="M225" t="str">
        <f t="shared" si="3"/>
        <v>Middle Age</v>
      </c>
      <c r="N225" t="s">
        <v>18</v>
      </c>
    </row>
    <row r="226" spans="1:14" x14ac:dyDescent="0.25">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39</v>
      </c>
      <c r="D231" s="3">
        <v>80000</v>
      </c>
      <c r="E231">
        <v>5</v>
      </c>
      <c r="F231" t="s">
        <v>27</v>
      </c>
      <c r="G231" t="s">
        <v>28</v>
      </c>
      <c r="H231" t="s">
        <v>15</v>
      </c>
      <c r="I231">
        <v>3</v>
      </c>
      <c r="J231" t="s">
        <v>44</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44</v>
      </c>
      <c r="K232" t="s">
        <v>17</v>
      </c>
      <c r="L232">
        <v>56</v>
      </c>
      <c r="M232" t="str">
        <f t="shared" si="3"/>
        <v>Old</v>
      </c>
      <c r="N232" t="s">
        <v>18</v>
      </c>
    </row>
    <row r="233" spans="1:14" x14ac:dyDescent="0.25">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39</v>
      </c>
      <c r="D236" s="3">
        <v>90000</v>
      </c>
      <c r="E236">
        <v>0</v>
      </c>
      <c r="F236" t="s">
        <v>13</v>
      </c>
      <c r="G236" t="s">
        <v>21</v>
      </c>
      <c r="H236" t="s">
        <v>18</v>
      </c>
      <c r="I236">
        <v>4</v>
      </c>
      <c r="J236" t="s">
        <v>44</v>
      </c>
      <c r="K236" t="s">
        <v>24</v>
      </c>
      <c r="L236">
        <v>35</v>
      </c>
      <c r="M236" t="str">
        <f t="shared" si="3"/>
        <v>Middle Age</v>
      </c>
      <c r="N236" t="s">
        <v>15</v>
      </c>
    </row>
    <row r="237" spans="1:14" x14ac:dyDescent="0.25">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38</v>
      </c>
      <c r="D246" s="3">
        <v>120000</v>
      </c>
      <c r="E246">
        <v>3</v>
      </c>
      <c r="F246" t="s">
        <v>13</v>
      </c>
      <c r="G246" t="s">
        <v>28</v>
      </c>
      <c r="H246" t="s">
        <v>18</v>
      </c>
      <c r="I246">
        <v>2</v>
      </c>
      <c r="J246" t="s">
        <v>44</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38</v>
      </c>
      <c r="D249" s="3">
        <v>100000</v>
      </c>
      <c r="E249">
        <v>0</v>
      </c>
      <c r="F249" t="s">
        <v>27</v>
      </c>
      <c r="G249" t="s">
        <v>28</v>
      </c>
      <c r="H249" t="s">
        <v>15</v>
      </c>
      <c r="I249">
        <v>4</v>
      </c>
      <c r="J249" t="s">
        <v>44</v>
      </c>
      <c r="K249" t="s">
        <v>24</v>
      </c>
      <c r="L249">
        <v>34</v>
      </c>
      <c r="M249" t="str">
        <f t="shared" si="3"/>
        <v>Middle Age</v>
      </c>
      <c r="N249" t="s">
        <v>15</v>
      </c>
    </row>
    <row r="250" spans="1:14" x14ac:dyDescent="0.25">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44</v>
      </c>
      <c r="K255" t="s">
        <v>17</v>
      </c>
      <c r="L255">
        <v>59</v>
      </c>
      <c r="M255" t="str">
        <f t="shared" si="3"/>
        <v>Old</v>
      </c>
      <c r="N255" t="s">
        <v>15</v>
      </c>
    </row>
    <row r="256" spans="1:14" x14ac:dyDescent="0.25">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 t="shared" ref="M259:M322" si="4">IF(L259&gt;54, "Old",IF(L259&gt;=31, "Middle Age",IF(L259&lt;31, "Adolescent")))</f>
        <v>Middle Age</v>
      </c>
      <c r="N259" t="s">
        <v>15</v>
      </c>
    </row>
    <row r="260" spans="1:14" x14ac:dyDescent="0.25">
      <c r="A260">
        <v>14193</v>
      </c>
      <c r="B260" t="s">
        <v>36</v>
      </c>
      <c r="C260" t="s">
        <v>38</v>
      </c>
      <c r="D260" s="3">
        <v>100000</v>
      </c>
      <c r="E260">
        <v>3</v>
      </c>
      <c r="F260" t="s">
        <v>19</v>
      </c>
      <c r="G260" t="s">
        <v>28</v>
      </c>
      <c r="H260" t="s">
        <v>15</v>
      </c>
      <c r="I260">
        <v>4</v>
      </c>
      <c r="J260" t="s">
        <v>44</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44</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44</v>
      </c>
      <c r="K280" t="s">
        <v>24</v>
      </c>
      <c r="L280">
        <v>35</v>
      </c>
      <c r="M280" t="str">
        <f t="shared" si="4"/>
        <v>Middle Age</v>
      </c>
      <c r="N280" t="s">
        <v>15</v>
      </c>
    </row>
    <row r="281" spans="1:14" x14ac:dyDescent="0.25">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44</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44</v>
      </c>
      <c r="K320" t="s">
        <v>17</v>
      </c>
      <c r="L320">
        <v>54</v>
      </c>
      <c r="M320" t="str">
        <f t="shared" si="4"/>
        <v>Middle Age</v>
      </c>
      <c r="N320" t="s">
        <v>18</v>
      </c>
    </row>
    <row r="321" spans="1:14" x14ac:dyDescent="0.25">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 t="shared" ref="M323:M386" si="5">IF(L323&gt;54, "Old",IF(L323&gt;=31, "Middle Age",IF(L323&lt;31, "Adolescent")))</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38</v>
      </c>
      <c r="D331" s="3">
        <v>90000</v>
      </c>
      <c r="E331">
        <v>5</v>
      </c>
      <c r="F331" t="s">
        <v>29</v>
      </c>
      <c r="G331" t="s">
        <v>14</v>
      </c>
      <c r="H331" t="s">
        <v>15</v>
      </c>
      <c r="I331">
        <v>2</v>
      </c>
      <c r="J331" t="s">
        <v>44</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44</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39</v>
      </c>
      <c r="D357" s="3">
        <v>80000</v>
      </c>
      <c r="E357">
        <v>0</v>
      </c>
      <c r="F357" t="s">
        <v>13</v>
      </c>
      <c r="G357" t="s">
        <v>21</v>
      </c>
      <c r="H357" t="s">
        <v>15</v>
      </c>
      <c r="I357">
        <v>3</v>
      </c>
      <c r="J357" t="s">
        <v>44</v>
      </c>
      <c r="K357" t="s">
        <v>24</v>
      </c>
      <c r="L357">
        <v>32</v>
      </c>
      <c r="M357" t="str">
        <f t="shared" si="5"/>
        <v>Middle Age</v>
      </c>
      <c r="N357" t="s">
        <v>18</v>
      </c>
    </row>
    <row r="358" spans="1:14" x14ac:dyDescent="0.25">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44</v>
      </c>
      <c r="K361" t="s">
        <v>24</v>
      </c>
      <c r="L361">
        <v>30</v>
      </c>
      <c r="M361" t="str">
        <f t="shared" si="5"/>
        <v>Adolescent</v>
      </c>
      <c r="N361" t="s">
        <v>18</v>
      </c>
    </row>
    <row r="362" spans="1:14" x14ac:dyDescent="0.25">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38</v>
      </c>
      <c r="D372" s="3">
        <v>100000</v>
      </c>
      <c r="E372">
        <v>4</v>
      </c>
      <c r="F372" t="s">
        <v>13</v>
      </c>
      <c r="G372" t="s">
        <v>21</v>
      </c>
      <c r="H372" t="s">
        <v>15</v>
      </c>
      <c r="I372">
        <v>1</v>
      </c>
      <c r="J372" t="s">
        <v>44</v>
      </c>
      <c r="K372" t="s">
        <v>24</v>
      </c>
      <c r="L372">
        <v>46</v>
      </c>
      <c r="M372" t="str">
        <f t="shared" si="5"/>
        <v>Middle Age</v>
      </c>
      <c r="N372" t="s">
        <v>18</v>
      </c>
    </row>
    <row r="373" spans="1:14" x14ac:dyDescent="0.25">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39</v>
      </c>
      <c r="D382" s="3">
        <v>70000</v>
      </c>
      <c r="E382">
        <v>0</v>
      </c>
      <c r="F382" t="s">
        <v>13</v>
      </c>
      <c r="G382" t="s">
        <v>21</v>
      </c>
      <c r="H382" t="s">
        <v>18</v>
      </c>
      <c r="I382">
        <v>3</v>
      </c>
      <c r="J382" t="s">
        <v>44</v>
      </c>
      <c r="K382" t="s">
        <v>24</v>
      </c>
      <c r="L382">
        <v>30</v>
      </c>
      <c r="M382" t="str">
        <f t="shared" si="5"/>
        <v>Adolescent</v>
      </c>
      <c r="N382" t="s">
        <v>15</v>
      </c>
    </row>
    <row r="383" spans="1:14" x14ac:dyDescent="0.25">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44</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39</v>
      </c>
      <c r="D387" s="3">
        <v>30000</v>
      </c>
      <c r="E387">
        <v>3</v>
      </c>
      <c r="F387" t="s">
        <v>19</v>
      </c>
      <c r="G387" t="s">
        <v>20</v>
      </c>
      <c r="H387" t="s">
        <v>15</v>
      </c>
      <c r="I387">
        <v>0</v>
      </c>
      <c r="J387" t="s">
        <v>16</v>
      </c>
      <c r="K387" t="s">
        <v>17</v>
      </c>
      <c r="L387">
        <v>43</v>
      </c>
      <c r="M387" t="str">
        <f t="shared" ref="M387:M450" si="6">IF(L387&gt;54, "Old",IF(L387&gt;=31, "Middle Age",IF(L387&lt;31, "Adolescent")))</f>
        <v>Middle Age</v>
      </c>
      <c r="N387" t="s">
        <v>18</v>
      </c>
    </row>
    <row r="388" spans="1:14" x14ac:dyDescent="0.25">
      <c r="A388">
        <v>28957</v>
      </c>
      <c r="B388" t="s">
        <v>36</v>
      </c>
      <c r="C388" t="s">
        <v>38</v>
      </c>
      <c r="D388" s="3">
        <v>120000</v>
      </c>
      <c r="E388">
        <v>0</v>
      </c>
      <c r="F388" t="s">
        <v>29</v>
      </c>
      <c r="G388" t="s">
        <v>21</v>
      </c>
      <c r="H388" t="s">
        <v>15</v>
      </c>
      <c r="I388">
        <v>4</v>
      </c>
      <c r="J388" t="s">
        <v>44</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44</v>
      </c>
      <c r="K402" t="s">
        <v>17</v>
      </c>
      <c r="L402">
        <v>53</v>
      </c>
      <c r="M402" t="str">
        <f t="shared" si="6"/>
        <v>Middle Age</v>
      </c>
      <c r="N402" t="s">
        <v>18</v>
      </c>
    </row>
    <row r="403" spans="1:14" x14ac:dyDescent="0.25">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38</v>
      </c>
      <c r="D422" s="3">
        <v>100000</v>
      </c>
      <c r="E422">
        <v>2</v>
      </c>
      <c r="F422" t="s">
        <v>13</v>
      </c>
      <c r="G422" t="s">
        <v>28</v>
      </c>
      <c r="H422" t="s">
        <v>15</v>
      </c>
      <c r="I422">
        <v>4</v>
      </c>
      <c r="J422" t="s">
        <v>44</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39</v>
      </c>
      <c r="D424" s="3">
        <v>110000</v>
      </c>
      <c r="E424">
        <v>0</v>
      </c>
      <c r="F424" t="s">
        <v>19</v>
      </c>
      <c r="G424" t="s">
        <v>28</v>
      </c>
      <c r="H424" t="s">
        <v>18</v>
      </c>
      <c r="I424">
        <v>3</v>
      </c>
      <c r="J424" t="s">
        <v>44</v>
      </c>
      <c r="K424" t="s">
        <v>24</v>
      </c>
      <c r="L424">
        <v>32</v>
      </c>
      <c r="M424" t="str">
        <f t="shared" si="6"/>
        <v>Middle Age</v>
      </c>
      <c r="N424" t="s">
        <v>15</v>
      </c>
    </row>
    <row r="425" spans="1:14" x14ac:dyDescent="0.25">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38</v>
      </c>
      <c r="D434" s="3">
        <v>110000</v>
      </c>
      <c r="E434">
        <v>0</v>
      </c>
      <c r="F434" t="s">
        <v>27</v>
      </c>
      <c r="G434" t="s">
        <v>28</v>
      </c>
      <c r="H434" t="s">
        <v>15</v>
      </c>
      <c r="I434">
        <v>3</v>
      </c>
      <c r="J434" t="s">
        <v>44</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39</v>
      </c>
      <c r="D442" s="3">
        <v>90000</v>
      </c>
      <c r="E442">
        <v>0</v>
      </c>
      <c r="F442" t="s">
        <v>13</v>
      </c>
      <c r="G442" t="s">
        <v>21</v>
      </c>
      <c r="H442" t="s">
        <v>18</v>
      </c>
      <c r="I442">
        <v>3</v>
      </c>
      <c r="J442" t="s">
        <v>44</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38</v>
      </c>
      <c r="D448" s="3">
        <v>130000</v>
      </c>
      <c r="E448">
        <v>0</v>
      </c>
      <c r="F448" t="s">
        <v>31</v>
      </c>
      <c r="G448" t="s">
        <v>28</v>
      </c>
      <c r="H448" t="s">
        <v>15</v>
      </c>
      <c r="I448">
        <v>1</v>
      </c>
      <c r="J448" t="s">
        <v>44</v>
      </c>
      <c r="K448" t="s">
        <v>24</v>
      </c>
      <c r="L448">
        <v>48</v>
      </c>
      <c r="M448" t="str">
        <f t="shared" si="6"/>
        <v>Middle Age</v>
      </c>
      <c r="N448" t="s">
        <v>18</v>
      </c>
    </row>
    <row r="449" spans="1:14" x14ac:dyDescent="0.25">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38</v>
      </c>
      <c r="D451" s="3">
        <v>40000</v>
      </c>
      <c r="E451">
        <v>1</v>
      </c>
      <c r="F451" t="s">
        <v>13</v>
      </c>
      <c r="G451" t="s">
        <v>14</v>
      </c>
      <c r="H451" t="s">
        <v>15</v>
      </c>
      <c r="I451">
        <v>0</v>
      </c>
      <c r="J451" t="s">
        <v>16</v>
      </c>
      <c r="K451" t="s">
        <v>17</v>
      </c>
      <c r="L451">
        <v>42</v>
      </c>
      <c r="M451" t="str">
        <f t="shared" ref="M451:M514" si="7">IF(L451&gt;54, "Old",IF(L451&gt;=31, "Middle Age",IF(L451&lt;31, "Adolescent")))</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44</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44</v>
      </c>
      <c r="K461" t="s">
        <v>24</v>
      </c>
      <c r="L461">
        <v>33</v>
      </c>
      <c r="M461" t="str">
        <f t="shared" si="7"/>
        <v>Middle Age</v>
      </c>
      <c r="N461" t="s">
        <v>18</v>
      </c>
    </row>
    <row r="462" spans="1:14" x14ac:dyDescent="0.25">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38</v>
      </c>
      <c r="D488" s="3">
        <v>90000</v>
      </c>
      <c r="E488">
        <v>4</v>
      </c>
      <c r="F488" t="s">
        <v>29</v>
      </c>
      <c r="G488" t="s">
        <v>14</v>
      </c>
      <c r="H488" t="s">
        <v>15</v>
      </c>
      <c r="I488">
        <v>4</v>
      </c>
      <c r="J488" t="s">
        <v>44</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39</v>
      </c>
      <c r="D495" s="3">
        <v>70000</v>
      </c>
      <c r="E495">
        <v>5</v>
      </c>
      <c r="F495" t="s">
        <v>13</v>
      </c>
      <c r="G495" t="s">
        <v>28</v>
      </c>
      <c r="H495" t="s">
        <v>15</v>
      </c>
      <c r="I495">
        <v>3</v>
      </c>
      <c r="J495" t="s">
        <v>44</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44</v>
      </c>
      <c r="K497" t="s">
        <v>32</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3">
        <v>60000</v>
      </c>
      <c r="E515">
        <v>4</v>
      </c>
      <c r="F515" t="s">
        <v>31</v>
      </c>
      <c r="G515" t="s">
        <v>28</v>
      </c>
      <c r="H515" t="s">
        <v>15</v>
      </c>
      <c r="I515">
        <v>2</v>
      </c>
      <c r="J515" t="s">
        <v>44</v>
      </c>
      <c r="K515" t="s">
        <v>32</v>
      </c>
      <c r="L515">
        <v>61</v>
      </c>
      <c r="M515" t="str">
        <f t="shared" ref="M515:M578" si="8">IF(L515&gt;54, "Old",IF(L515&gt;=31, "Middle Age",IF(L515&lt;31, "Adolescent")))</f>
        <v>Old</v>
      </c>
      <c r="N515" t="s">
        <v>15</v>
      </c>
    </row>
    <row r="516" spans="1:14" x14ac:dyDescent="0.25">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39</v>
      </c>
      <c r="D523" s="3">
        <v>40000</v>
      </c>
      <c r="E523">
        <v>4</v>
      </c>
      <c r="F523" t="s">
        <v>27</v>
      </c>
      <c r="G523" t="s">
        <v>21</v>
      </c>
      <c r="H523" t="s">
        <v>15</v>
      </c>
      <c r="I523">
        <v>2</v>
      </c>
      <c r="J523" t="s">
        <v>44</v>
      </c>
      <c r="K523" t="s">
        <v>32</v>
      </c>
      <c r="L523">
        <v>62</v>
      </c>
      <c r="M523" t="str">
        <f t="shared" si="8"/>
        <v>Old</v>
      </c>
      <c r="N523" t="s">
        <v>15</v>
      </c>
    </row>
    <row r="524" spans="1:14" x14ac:dyDescent="0.25">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39</v>
      </c>
      <c r="D527" s="3">
        <v>60000</v>
      </c>
      <c r="E527">
        <v>5</v>
      </c>
      <c r="F527" t="s">
        <v>13</v>
      </c>
      <c r="G527" t="s">
        <v>28</v>
      </c>
      <c r="H527" t="s">
        <v>15</v>
      </c>
      <c r="I527">
        <v>3</v>
      </c>
      <c r="J527" t="s">
        <v>44</v>
      </c>
      <c r="K527" t="s">
        <v>32</v>
      </c>
      <c r="L527">
        <v>59</v>
      </c>
      <c r="M527" t="str">
        <f t="shared" si="8"/>
        <v>Old</v>
      </c>
      <c r="N527" t="s">
        <v>15</v>
      </c>
    </row>
    <row r="528" spans="1:14" x14ac:dyDescent="0.25">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44</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44</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44</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44</v>
      </c>
      <c r="K537" t="s">
        <v>32</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38</v>
      </c>
      <c r="D553" s="3">
        <v>50000</v>
      </c>
      <c r="E553">
        <v>4</v>
      </c>
      <c r="F553" t="s">
        <v>13</v>
      </c>
      <c r="G553" t="s">
        <v>28</v>
      </c>
      <c r="H553" t="s">
        <v>15</v>
      </c>
      <c r="I553">
        <v>2</v>
      </c>
      <c r="J553" t="s">
        <v>44</v>
      </c>
      <c r="K553" t="s">
        <v>32</v>
      </c>
      <c r="L553">
        <v>63</v>
      </c>
      <c r="M553" t="str">
        <f t="shared" si="8"/>
        <v>Old</v>
      </c>
      <c r="N553" t="s">
        <v>18</v>
      </c>
    </row>
    <row r="554" spans="1:14" x14ac:dyDescent="0.25">
      <c r="A554">
        <v>14417</v>
      </c>
      <c r="B554" t="s">
        <v>36</v>
      </c>
      <c r="C554" t="s">
        <v>39</v>
      </c>
      <c r="D554" s="3">
        <v>60000</v>
      </c>
      <c r="E554">
        <v>3</v>
      </c>
      <c r="F554" t="s">
        <v>27</v>
      </c>
      <c r="G554" t="s">
        <v>21</v>
      </c>
      <c r="H554" t="s">
        <v>15</v>
      </c>
      <c r="I554">
        <v>2</v>
      </c>
      <c r="J554" t="s">
        <v>44</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44</v>
      </c>
      <c r="K561" t="s">
        <v>32</v>
      </c>
      <c r="L561">
        <v>58</v>
      </c>
      <c r="M561" t="str">
        <f t="shared" si="8"/>
        <v>Old</v>
      </c>
      <c r="N561" t="s">
        <v>18</v>
      </c>
    </row>
    <row r="562" spans="1:14" x14ac:dyDescent="0.25">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39</v>
      </c>
      <c r="D571" s="3">
        <v>50000</v>
      </c>
      <c r="E571">
        <v>3</v>
      </c>
      <c r="F571" t="s">
        <v>31</v>
      </c>
      <c r="G571" t="s">
        <v>28</v>
      </c>
      <c r="H571" t="s">
        <v>15</v>
      </c>
      <c r="I571">
        <v>2</v>
      </c>
      <c r="J571" t="s">
        <v>44</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39</v>
      </c>
      <c r="D577" s="3">
        <v>60000</v>
      </c>
      <c r="E577">
        <v>2</v>
      </c>
      <c r="F577" t="s">
        <v>19</v>
      </c>
      <c r="G577" t="s">
        <v>21</v>
      </c>
      <c r="H577" t="s">
        <v>15</v>
      </c>
      <c r="I577">
        <v>1</v>
      </c>
      <c r="J577" t="s">
        <v>44</v>
      </c>
      <c r="K577" t="s">
        <v>32</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 "Old",IF(L579&gt;=31, "Middle Age",IF(L579&lt;31, "Adolescent")))</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38</v>
      </c>
      <c r="D582" s="3">
        <v>60000</v>
      </c>
      <c r="E582">
        <v>3</v>
      </c>
      <c r="F582" t="s">
        <v>31</v>
      </c>
      <c r="G582" t="s">
        <v>28</v>
      </c>
      <c r="H582" t="s">
        <v>15</v>
      </c>
      <c r="I582">
        <v>2</v>
      </c>
      <c r="J582" t="s">
        <v>44</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44</v>
      </c>
      <c r="K585" t="s">
        <v>32</v>
      </c>
      <c r="L585">
        <v>66</v>
      </c>
      <c r="M585" t="str">
        <f t="shared" si="9"/>
        <v>Old</v>
      </c>
      <c r="N585" t="s">
        <v>18</v>
      </c>
    </row>
    <row r="586" spans="1:14" x14ac:dyDescent="0.25">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38</v>
      </c>
      <c r="D590" s="3">
        <v>90000</v>
      </c>
      <c r="E590">
        <v>2</v>
      </c>
      <c r="F590" t="s">
        <v>27</v>
      </c>
      <c r="G590" t="s">
        <v>21</v>
      </c>
      <c r="H590" t="s">
        <v>15</v>
      </c>
      <c r="I590">
        <v>1</v>
      </c>
      <c r="J590" t="s">
        <v>44</v>
      </c>
      <c r="K590" t="s">
        <v>32</v>
      </c>
      <c r="L590">
        <v>51</v>
      </c>
      <c r="M590" t="str">
        <f t="shared" si="9"/>
        <v>Middle Age</v>
      </c>
      <c r="N590" t="s">
        <v>15</v>
      </c>
    </row>
    <row r="591" spans="1:14" x14ac:dyDescent="0.25">
      <c r="A591">
        <v>12100</v>
      </c>
      <c r="B591" t="s">
        <v>36</v>
      </c>
      <c r="C591" t="s">
        <v>39</v>
      </c>
      <c r="D591" s="3">
        <v>60000</v>
      </c>
      <c r="E591">
        <v>2</v>
      </c>
      <c r="F591" t="s">
        <v>13</v>
      </c>
      <c r="G591" t="s">
        <v>28</v>
      </c>
      <c r="H591" t="s">
        <v>15</v>
      </c>
      <c r="I591">
        <v>0</v>
      </c>
      <c r="J591" t="s">
        <v>44</v>
      </c>
      <c r="K591" t="s">
        <v>32</v>
      </c>
      <c r="L591">
        <v>57</v>
      </c>
      <c r="M591" t="str">
        <f t="shared" si="9"/>
        <v>Old</v>
      </c>
      <c r="N591" t="s">
        <v>18</v>
      </c>
    </row>
    <row r="592" spans="1:14" x14ac:dyDescent="0.25">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44</v>
      </c>
      <c r="K593" t="s">
        <v>32</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3">
        <v>70000</v>
      </c>
      <c r="E609">
        <v>5</v>
      </c>
      <c r="F609" t="s">
        <v>31</v>
      </c>
      <c r="G609" t="s">
        <v>21</v>
      </c>
      <c r="H609" t="s">
        <v>15</v>
      </c>
      <c r="I609">
        <v>3</v>
      </c>
      <c r="J609" t="s">
        <v>44</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44</v>
      </c>
      <c r="K643" t="s">
        <v>32</v>
      </c>
      <c r="L643">
        <v>64</v>
      </c>
      <c r="M643" t="str">
        <f t="shared" ref="M643:M706" si="10">IF(L643&gt;54, "Old",IF(L643&gt;=31, "Middle Age",IF(L643&lt;31, "Adolescent")))</f>
        <v>Old</v>
      </c>
      <c r="N643" t="s">
        <v>18</v>
      </c>
    </row>
    <row r="644" spans="1:14" x14ac:dyDescent="0.25">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38</v>
      </c>
      <c r="D646" s="3">
        <v>60000</v>
      </c>
      <c r="E646">
        <v>5</v>
      </c>
      <c r="F646" t="s">
        <v>13</v>
      </c>
      <c r="G646" t="s">
        <v>14</v>
      </c>
      <c r="H646" t="s">
        <v>15</v>
      </c>
      <c r="I646">
        <v>3</v>
      </c>
      <c r="J646" t="s">
        <v>44</v>
      </c>
      <c r="K646" t="s">
        <v>32</v>
      </c>
      <c r="L646">
        <v>41</v>
      </c>
      <c r="M646" t="str">
        <f t="shared" si="10"/>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3">
        <v>70000</v>
      </c>
      <c r="E652">
        <v>5</v>
      </c>
      <c r="F652" t="s">
        <v>31</v>
      </c>
      <c r="G652" t="s">
        <v>28</v>
      </c>
      <c r="H652" t="s">
        <v>15</v>
      </c>
      <c r="I652">
        <v>2</v>
      </c>
      <c r="J652" t="s">
        <v>44</v>
      </c>
      <c r="K652" t="s">
        <v>32</v>
      </c>
      <c r="L652">
        <v>67</v>
      </c>
      <c r="M652" t="str">
        <f t="shared" si="10"/>
        <v>Old</v>
      </c>
      <c r="N652" t="s">
        <v>15</v>
      </c>
    </row>
    <row r="653" spans="1:14" x14ac:dyDescent="0.25">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44</v>
      </c>
      <c r="K661" t="s">
        <v>32</v>
      </c>
      <c r="L661">
        <v>63</v>
      </c>
      <c r="M661" t="str">
        <f t="shared" si="10"/>
        <v>Old</v>
      </c>
      <c r="N661" t="s">
        <v>18</v>
      </c>
    </row>
    <row r="662" spans="1:14" x14ac:dyDescent="0.25">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38</v>
      </c>
      <c r="D669" s="3">
        <v>40000</v>
      </c>
      <c r="E669">
        <v>5</v>
      </c>
      <c r="F669" t="s">
        <v>27</v>
      </c>
      <c r="G669" t="s">
        <v>21</v>
      </c>
      <c r="H669" t="s">
        <v>18</v>
      </c>
      <c r="I669">
        <v>2</v>
      </c>
      <c r="J669" t="s">
        <v>44</v>
      </c>
      <c r="K669" t="s">
        <v>32</v>
      </c>
      <c r="L669">
        <v>61</v>
      </c>
      <c r="M669" t="str">
        <f t="shared" si="10"/>
        <v>Old</v>
      </c>
      <c r="N669" t="s">
        <v>18</v>
      </c>
    </row>
    <row r="670" spans="1:14" x14ac:dyDescent="0.25">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44</v>
      </c>
      <c r="K672" t="s">
        <v>32</v>
      </c>
      <c r="L672">
        <v>59</v>
      </c>
      <c r="M672" t="str">
        <f t="shared" si="10"/>
        <v>Old</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44</v>
      </c>
      <c r="K681" t="s">
        <v>32</v>
      </c>
      <c r="L681">
        <v>60</v>
      </c>
      <c r="M681" t="str">
        <f t="shared" si="10"/>
        <v>Old</v>
      </c>
      <c r="N681" t="s">
        <v>18</v>
      </c>
    </row>
    <row r="682" spans="1:14" x14ac:dyDescent="0.25">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38</v>
      </c>
      <c r="D707" s="3">
        <v>70000</v>
      </c>
      <c r="E707">
        <v>4</v>
      </c>
      <c r="F707" t="s">
        <v>13</v>
      </c>
      <c r="G707" t="s">
        <v>28</v>
      </c>
      <c r="H707" t="s">
        <v>15</v>
      </c>
      <c r="I707">
        <v>1</v>
      </c>
      <c r="J707" t="s">
        <v>44</v>
      </c>
      <c r="K707" t="s">
        <v>32</v>
      </c>
      <c r="L707">
        <v>59</v>
      </c>
      <c r="M707" t="str">
        <f t="shared" ref="M707:M770" si="11">IF(L707&gt;54, "Old",IF(L707&gt;=31, "Middle Age",IF(L707&lt;31, "Adolescent")))</f>
        <v>Old</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44</v>
      </c>
      <c r="K710" t="s">
        <v>32</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44</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38</v>
      </c>
      <c r="D713" s="3">
        <v>70000</v>
      </c>
      <c r="E713">
        <v>2</v>
      </c>
      <c r="F713" t="s">
        <v>19</v>
      </c>
      <c r="G713" t="s">
        <v>21</v>
      </c>
      <c r="H713" t="s">
        <v>15</v>
      </c>
      <c r="I713">
        <v>1</v>
      </c>
      <c r="J713" t="s">
        <v>44</v>
      </c>
      <c r="K713" t="s">
        <v>32</v>
      </c>
      <c r="L713">
        <v>58</v>
      </c>
      <c r="M713" t="str">
        <f t="shared" si="11"/>
        <v>Old</v>
      </c>
      <c r="N713" t="s">
        <v>18</v>
      </c>
    </row>
    <row r="714" spans="1:14" x14ac:dyDescent="0.25">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38</v>
      </c>
      <c r="D741" s="3">
        <v>60000</v>
      </c>
      <c r="E741">
        <v>2</v>
      </c>
      <c r="F741" t="s">
        <v>19</v>
      </c>
      <c r="G741" t="s">
        <v>21</v>
      </c>
      <c r="H741" t="s">
        <v>15</v>
      </c>
      <c r="I741">
        <v>1</v>
      </c>
      <c r="J741" t="s">
        <v>44</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38</v>
      </c>
      <c r="D746" s="3">
        <v>70000</v>
      </c>
      <c r="E746">
        <v>4</v>
      </c>
      <c r="F746" t="s">
        <v>19</v>
      </c>
      <c r="G746" t="s">
        <v>21</v>
      </c>
      <c r="H746" t="s">
        <v>15</v>
      </c>
      <c r="I746">
        <v>1</v>
      </c>
      <c r="J746" t="s">
        <v>44</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38</v>
      </c>
      <c r="D748" s="3">
        <v>60000</v>
      </c>
      <c r="E748">
        <v>2</v>
      </c>
      <c r="F748" t="s">
        <v>13</v>
      </c>
      <c r="G748" t="s">
        <v>28</v>
      </c>
      <c r="H748" t="s">
        <v>15</v>
      </c>
      <c r="I748">
        <v>0</v>
      </c>
      <c r="J748" t="s">
        <v>44</v>
      </c>
      <c r="K748" t="s">
        <v>32</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38</v>
      </c>
      <c r="D763" s="3">
        <v>60000</v>
      </c>
      <c r="E763">
        <v>5</v>
      </c>
      <c r="F763" t="s">
        <v>13</v>
      </c>
      <c r="G763" t="s">
        <v>28</v>
      </c>
      <c r="H763" t="s">
        <v>15</v>
      </c>
      <c r="I763">
        <v>3</v>
      </c>
      <c r="J763" t="s">
        <v>44</v>
      </c>
      <c r="K763" t="s">
        <v>32</v>
      </c>
      <c r="L763">
        <v>59</v>
      </c>
      <c r="M763" t="str">
        <f t="shared" si="11"/>
        <v>Old</v>
      </c>
      <c r="N763" t="s">
        <v>18</v>
      </c>
    </row>
    <row r="764" spans="1:14" x14ac:dyDescent="0.25">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44</v>
      </c>
      <c r="K768" t="s">
        <v>32</v>
      </c>
      <c r="L768">
        <v>42</v>
      </c>
      <c r="M768" t="str">
        <f t="shared" si="11"/>
        <v>Middle Age</v>
      </c>
      <c r="N768" t="s">
        <v>18</v>
      </c>
    </row>
    <row r="769" spans="1:14" x14ac:dyDescent="0.25">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38</v>
      </c>
      <c r="D771" s="3">
        <v>100000</v>
      </c>
      <c r="E771">
        <v>4</v>
      </c>
      <c r="F771" t="s">
        <v>13</v>
      </c>
      <c r="G771" t="s">
        <v>28</v>
      </c>
      <c r="H771" t="s">
        <v>15</v>
      </c>
      <c r="I771">
        <v>4</v>
      </c>
      <c r="J771" t="s">
        <v>16</v>
      </c>
      <c r="K771" t="s">
        <v>32</v>
      </c>
      <c r="L771">
        <v>40</v>
      </c>
      <c r="M771" t="str">
        <f t="shared" ref="M771:M834" si="12">IF(L771&gt;54, "Old",IF(L771&gt;=31, "Middle Age",IF(L771&lt;31, "Adolescent")))</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44</v>
      </c>
      <c r="K777" t="s">
        <v>32</v>
      </c>
      <c r="L777">
        <v>54</v>
      </c>
      <c r="M777" t="str">
        <f t="shared" si="12"/>
        <v>Middle Age</v>
      </c>
      <c r="N777" t="s">
        <v>18</v>
      </c>
    </row>
    <row r="778" spans="1:14" x14ac:dyDescent="0.25">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38</v>
      </c>
      <c r="D782" s="3">
        <v>60000</v>
      </c>
      <c r="E782">
        <v>2</v>
      </c>
      <c r="F782" t="s">
        <v>19</v>
      </c>
      <c r="G782" t="s">
        <v>21</v>
      </c>
      <c r="H782" t="s">
        <v>15</v>
      </c>
      <c r="I782">
        <v>1</v>
      </c>
      <c r="J782" t="s">
        <v>44</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44</v>
      </c>
      <c r="K814" t="s">
        <v>32</v>
      </c>
      <c r="L814">
        <v>61</v>
      </c>
      <c r="M814" t="str">
        <f t="shared" si="12"/>
        <v>Old</v>
      </c>
      <c r="N814" t="s">
        <v>18</v>
      </c>
    </row>
    <row r="815" spans="1:14" x14ac:dyDescent="0.25">
      <c r="A815">
        <v>25899</v>
      </c>
      <c r="B815" t="s">
        <v>37</v>
      </c>
      <c r="C815" t="s">
        <v>38</v>
      </c>
      <c r="D815" s="3">
        <v>70000</v>
      </c>
      <c r="E815">
        <v>2</v>
      </c>
      <c r="F815" t="s">
        <v>27</v>
      </c>
      <c r="G815" t="s">
        <v>21</v>
      </c>
      <c r="H815" t="s">
        <v>15</v>
      </c>
      <c r="I815">
        <v>2</v>
      </c>
      <c r="J815" t="s">
        <v>44</v>
      </c>
      <c r="K815" t="s">
        <v>32</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 t="shared" ref="M835:M898" si="13">IF(L835&gt;54, "Old",IF(L835&gt;=31, "Middle Age",IF(L835&lt;31, "Adolescent")))</f>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44</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38</v>
      </c>
      <c r="D846" s="3">
        <v>40000</v>
      </c>
      <c r="E846">
        <v>5</v>
      </c>
      <c r="F846" t="s">
        <v>27</v>
      </c>
      <c r="G846" t="s">
        <v>21</v>
      </c>
      <c r="H846" t="s">
        <v>15</v>
      </c>
      <c r="I846">
        <v>2</v>
      </c>
      <c r="J846" t="s">
        <v>44</v>
      </c>
      <c r="K846" t="s">
        <v>32</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44</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39</v>
      </c>
      <c r="D870" s="3">
        <v>30000</v>
      </c>
      <c r="E870">
        <v>5</v>
      </c>
      <c r="F870" t="s">
        <v>29</v>
      </c>
      <c r="G870" t="s">
        <v>14</v>
      </c>
      <c r="H870" t="s">
        <v>15</v>
      </c>
      <c r="I870">
        <v>3</v>
      </c>
      <c r="J870" t="s">
        <v>44</v>
      </c>
      <c r="K870" t="s">
        <v>32</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44</v>
      </c>
      <c r="K873" t="s">
        <v>32</v>
      </c>
      <c r="L873">
        <v>55</v>
      </c>
      <c r="M873" t="str">
        <f t="shared" si="13"/>
        <v>Old</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 "Old",IF(L899&gt;=31, "Middle Age",IF(L899&lt;31, "Adolescent")))</f>
        <v>Adolescent</v>
      </c>
      <c r="N899" t="s">
        <v>18</v>
      </c>
    </row>
    <row r="900" spans="1:14" x14ac:dyDescent="0.25">
      <c r="A900">
        <v>18066</v>
      </c>
      <c r="B900" t="s">
        <v>36</v>
      </c>
      <c r="C900" t="s">
        <v>39</v>
      </c>
      <c r="D900" s="3">
        <v>70000</v>
      </c>
      <c r="E900">
        <v>5</v>
      </c>
      <c r="F900" t="s">
        <v>13</v>
      </c>
      <c r="G900" t="s">
        <v>28</v>
      </c>
      <c r="H900" t="s">
        <v>15</v>
      </c>
      <c r="I900">
        <v>3</v>
      </c>
      <c r="J900" t="s">
        <v>44</v>
      </c>
      <c r="K900" t="s">
        <v>32</v>
      </c>
      <c r="L900">
        <v>60</v>
      </c>
      <c r="M900" t="str">
        <f t="shared" si="14"/>
        <v>Old</v>
      </c>
      <c r="N900" t="s">
        <v>15</v>
      </c>
    </row>
    <row r="901" spans="1:14" x14ac:dyDescent="0.25">
      <c r="A901">
        <v>28192</v>
      </c>
      <c r="B901" t="s">
        <v>37</v>
      </c>
      <c r="C901" t="s">
        <v>38</v>
      </c>
      <c r="D901" s="3">
        <v>70000</v>
      </c>
      <c r="E901">
        <v>5</v>
      </c>
      <c r="F901" t="s">
        <v>31</v>
      </c>
      <c r="G901" t="s">
        <v>21</v>
      </c>
      <c r="H901" t="s">
        <v>15</v>
      </c>
      <c r="I901">
        <v>3</v>
      </c>
      <c r="J901" t="s">
        <v>44</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44</v>
      </c>
      <c r="K909" t="s">
        <v>32</v>
      </c>
      <c r="L909">
        <v>63</v>
      </c>
      <c r="M909" t="str">
        <f t="shared" si="14"/>
        <v>Old</v>
      </c>
      <c r="N909" t="s">
        <v>18</v>
      </c>
    </row>
    <row r="910" spans="1:14" x14ac:dyDescent="0.25">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44</v>
      </c>
      <c r="K917" t="s">
        <v>32</v>
      </c>
      <c r="L917">
        <v>64</v>
      </c>
      <c r="M917" t="str">
        <f t="shared" si="14"/>
        <v>Old</v>
      </c>
      <c r="N917" t="s">
        <v>18</v>
      </c>
    </row>
    <row r="918" spans="1:14" x14ac:dyDescent="0.25">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38</v>
      </c>
      <c r="D921" s="3">
        <v>40000</v>
      </c>
      <c r="E921">
        <v>4</v>
      </c>
      <c r="F921" t="s">
        <v>27</v>
      </c>
      <c r="G921" t="s">
        <v>21</v>
      </c>
      <c r="H921" t="s">
        <v>15</v>
      </c>
      <c r="I921">
        <v>2</v>
      </c>
      <c r="J921" t="s">
        <v>44</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44</v>
      </c>
      <c r="K928" t="s">
        <v>32</v>
      </c>
      <c r="L928">
        <v>57</v>
      </c>
      <c r="M928" t="str">
        <f t="shared" si="14"/>
        <v>Old</v>
      </c>
      <c r="N928" t="s">
        <v>18</v>
      </c>
    </row>
    <row r="929" spans="1:14" x14ac:dyDescent="0.25">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44</v>
      </c>
      <c r="K932" t="s">
        <v>32</v>
      </c>
      <c r="L932">
        <v>47</v>
      </c>
      <c r="M932" t="str">
        <f t="shared" si="14"/>
        <v>Middle Age</v>
      </c>
      <c r="N932" t="s">
        <v>18</v>
      </c>
    </row>
    <row r="933" spans="1:14" x14ac:dyDescent="0.25">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44</v>
      </c>
      <c r="K951" t="s">
        <v>32</v>
      </c>
      <c r="L951">
        <v>53</v>
      </c>
      <c r="M951" t="str">
        <f t="shared" si="14"/>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38</v>
      </c>
      <c r="D963" s="3">
        <v>120000</v>
      </c>
      <c r="E963">
        <v>2</v>
      </c>
      <c r="F963" t="s">
        <v>13</v>
      </c>
      <c r="G963" t="s">
        <v>28</v>
      </c>
      <c r="H963" t="s">
        <v>15</v>
      </c>
      <c r="I963">
        <v>3</v>
      </c>
      <c r="J963" t="s">
        <v>23</v>
      </c>
      <c r="K963" t="s">
        <v>32</v>
      </c>
      <c r="L963">
        <v>62</v>
      </c>
      <c r="M963" t="str">
        <f t="shared" ref="M963:M1001" si="15">IF(L963&gt;54, "Old",IF(L963&gt;=31, "Middle Age",IF(L963&lt;31, "Adolescent")))</f>
        <v>Old</v>
      </c>
      <c r="N963" t="s">
        <v>18</v>
      </c>
    </row>
    <row r="964" spans="1:14" x14ac:dyDescent="0.25">
      <c r="A964">
        <v>16813</v>
      </c>
      <c r="B964" t="s">
        <v>37</v>
      </c>
      <c r="C964" t="s">
        <v>39</v>
      </c>
      <c r="D964" s="3">
        <v>60000</v>
      </c>
      <c r="E964">
        <v>2</v>
      </c>
      <c r="F964" t="s">
        <v>19</v>
      </c>
      <c r="G964" t="s">
        <v>21</v>
      </c>
      <c r="H964" t="s">
        <v>15</v>
      </c>
      <c r="I964">
        <v>2</v>
      </c>
      <c r="J964" t="s">
        <v>44</v>
      </c>
      <c r="K964" t="s">
        <v>32</v>
      </c>
      <c r="L964">
        <v>55</v>
      </c>
      <c r="M964" t="str">
        <f t="shared" si="15"/>
        <v>Old</v>
      </c>
      <c r="N964" t="s">
        <v>18</v>
      </c>
    </row>
    <row r="965" spans="1:14" x14ac:dyDescent="0.25">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39</v>
      </c>
      <c r="D966" s="3">
        <v>70000</v>
      </c>
      <c r="E966">
        <v>4</v>
      </c>
      <c r="F966" t="s">
        <v>19</v>
      </c>
      <c r="G966" t="s">
        <v>21</v>
      </c>
      <c r="H966" t="s">
        <v>15</v>
      </c>
      <c r="I966">
        <v>1</v>
      </c>
      <c r="J966" t="s">
        <v>44</v>
      </c>
      <c r="K966" t="s">
        <v>32</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38</v>
      </c>
      <c r="D978" s="3">
        <v>60000</v>
      </c>
      <c r="E978">
        <v>3</v>
      </c>
      <c r="F978" t="s">
        <v>13</v>
      </c>
      <c r="G978" t="s">
        <v>28</v>
      </c>
      <c r="H978" t="s">
        <v>15</v>
      </c>
      <c r="I978">
        <v>2</v>
      </c>
      <c r="J978" t="s">
        <v>44</v>
      </c>
      <c r="K978" t="s">
        <v>32</v>
      </c>
      <c r="L978">
        <v>66</v>
      </c>
      <c r="M978" t="str">
        <f t="shared" si="15"/>
        <v>Old</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44</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39</v>
      </c>
      <c r="D988" s="3">
        <v>40000</v>
      </c>
      <c r="E988">
        <v>5</v>
      </c>
      <c r="F988" t="s">
        <v>27</v>
      </c>
      <c r="G988" t="s">
        <v>21</v>
      </c>
      <c r="H988" t="s">
        <v>15</v>
      </c>
      <c r="I988">
        <v>4</v>
      </c>
      <c r="J988" t="s">
        <v>44</v>
      </c>
      <c r="K988" t="s">
        <v>32</v>
      </c>
      <c r="L988">
        <v>60</v>
      </c>
      <c r="M988" t="str">
        <f t="shared" si="15"/>
        <v>Old</v>
      </c>
      <c r="N988" t="s">
        <v>15</v>
      </c>
    </row>
    <row r="989" spans="1:14" x14ac:dyDescent="0.25">
      <c r="A989">
        <v>28972</v>
      </c>
      <c r="B989" t="s">
        <v>36</v>
      </c>
      <c r="C989" t="s">
        <v>38</v>
      </c>
      <c r="D989" s="3">
        <v>60000</v>
      </c>
      <c r="E989">
        <v>3</v>
      </c>
      <c r="F989" t="s">
        <v>31</v>
      </c>
      <c r="G989" t="s">
        <v>28</v>
      </c>
      <c r="H989" t="s">
        <v>15</v>
      </c>
      <c r="I989">
        <v>2</v>
      </c>
      <c r="J989" t="s">
        <v>44</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44</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44</v>
      </c>
      <c r="K991" t="s">
        <v>32</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39</v>
      </c>
      <c r="D1001" s="3">
        <v>60000</v>
      </c>
      <c r="E1001">
        <v>3</v>
      </c>
      <c r="F1001" t="s">
        <v>27</v>
      </c>
      <c r="G1001" t="s">
        <v>21</v>
      </c>
      <c r="H1001" t="s">
        <v>15</v>
      </c>
      <c r="I1001">
        <v>2</v>
      </c>
      <c r="J1001" t="s">
        <v>44</v>
      </c>
      <c r="K1001" t="s">
        <v>32</v>
      </c>
      <c r="L1001">
        <v>53</v>
      </c>
      <c r="M1001" t="str">
        <f t="shared" si="15"/>
        <v>Middle Age</v>
      </c>
      <c r="N1001" t="s">
        <v>15</v>
      </c>
    </row>
  </sheetData>
  <autoFilter ref="A1:N1001" xr:uid="{0E9BA117-F997-4D48-9415-8B726339807F}"/>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E96B2-5C0C-4B99-8D91-4D2208D7D891}">
  <dimension ref="A2:E87"/>
  <sheetViews>
    <sheetView topLeftCell="B26" workbookViewId="0">
      <selection activeCell="C36" sqref="C36"/>
    </sheetView>
  </sheetViews>
  <sheetFormatPr defaultRowHeight="15" x14ac:dyDescent="0.25"/>
  <cols>
    <col min="1" max="2" width="22.85546875" bestFit="1" customWidth="1"/>
    <col min="3" max="4" width="16.85546875" bestFit="1" customWidth="1"/>
    <col min="5" max="5" width="11.28515625" bestFit="1" customWidth="1"/>
  </cols>
  <sheetData>
    <row r="2" spans="1:4" x14ac:dyDescent="0.25">
      <c r="A2" s="5" t="s">
        <v>42</v>
      </c>
      <c r="B2" s="5" t="s">
        <v>12</v>
      </c>
    </row>
    <row r="3" spans="1:4" x14ac:dyDescent="0.25">
      <c r="A3" s="5" t="s">
        <v>2</v>
      </c>
      <c r="B3" t="s">
        <v>18</v>
      </c>
      <c r="C3" t="s">
        <v>15</v>
      </c>
      <c r="D3" t="s">
        <v>41</v>
      </c>
    </row>
    <row r="4" spans="1:4" x14ac:dyDescent="0.25">
      <c r="A4" s="6" t="s">
        <v>38</v>
      </c>
      <c r="B4" s="6">
        <v>50869.565217391304</v>
      </c>
      <c r="C4" s="6">
        <v>58571.428571428572</v>
      </c>
      <c r="D4" s="6">
        <v>53783.783783783787</v>
      </c>
    </row>
    <row r="5" spans="1:4" x14ac:dyDescent="0.25">
      <c r="A5" s="6" t="s">
        <v>39</v>
      </c>
      <c r="B5" s="6">
        <v>50000</v>
      </c>
      <c r="C5" s="6">
        <v>56666.666666666664</v>
      </c>
      <c r="D5" s="6">
        <v>53050.847457627118</v>
      </c>
    </row>
    <row r="6" spans="1:4" x14ac:dyDescent="0.25">
      <c r="A6" s="6" t="s">
        <v>41</v>
      </c>
      <c r="B6" s="6">
        <v>50363.63636363636</v>
      </c>
      <c r="C6" s="6">
        <v>57317.07317073171</v>
      </c>
      <c r="D6" s="6">
        <v>53333.333333333336</v>
      </c>
    </row>
    <row r="22" spans="1:4" x14ac:dyDescent="0.25">
      <c r="A22" s="5" t="s">
        <v>43</v>
      </c>
      <c r="B22" s="5" t="s">
        <v>12</v>
      </c>
    </row>
    <row r="23" spans="1:4" x14ac:dyDescent="0.25">
      <c r="A23" s="5" t="s">
        <v>9</v>
      </c>
      <c r="B23" t="s">
        <v>18</v>
      </c>
      <c r="C23" t="s">
        <v>15</v>
      </c>
      <c r="D23" t="s">
        <v>41</v>
      </c>
    </row>
    <row r="24" spans="1:4" x14ac:dyDescent="0.25">
      <c r="A24" t="s">
        <v>16</v>
      </c>
      <c r="B24" s="4">
        <v>8</v>
      </c>
      <c r="C24" s="4">
        <v>6</v>
      </c>
      <c r="D24" s="4">
        <v>14</v>
      </c>
    </row>
    <row r="25" spans="1:4" x14ac:dyDescent="0.25">
      <c r="A25" t="s">
        <v>26</v>
      </c>
      <c r="B25" s="4">
        <v>12</v>
      </c>
      <c r="C25" s="4">
        <v>10</v>
      </c>
      <c r="D25" s="4">
        <v>22</v>
      </c>
    </row>
    <row r="26" spans="1:4" x14ac:dyDescent="0.25">
      <c r="A26" t="s">
        <v>22</v>
      </c>
      <c r="B26" s="4">
        <v>7</v>
      </c>
      <c r="C26" s="4">
        <v>6</v>
      </c>
      <c r="D26" s="4">
        <v>13</v>
      </c>
    </row>
    <row r="27" spans="1:4" x14ac:dyDescent="0.25">
      <c r="A27" t="s">
        <v>23</v>
      </c>
      <c r="B27" s="4">
        <v>19</v>
      </c>
      <c r="C27" s="4">
        <v>14</v>
      </c>
      <c r="D27" s="4">
        <v>33</v>
      </c>
    </row>
    <row r="28" spans="1:4" x14ac:dyDescent="0.25">
      <c r="A28" t="s">
        <v>44</v>
      </c>
      <c r="B28" s="4">
        <v>9</v>
      </c>
      <c r="C28" s="4">
        <v>5</v>
      </c>
      <c r="D28" s="4">
        <v>14</v>
      </c>
    </row>
    <row r="29" spans="1:4" x14ac:dyDescent="0.25">
      <c r="A29" t="s">
        <v>41</v>
      </c>
      <c r="B29" s="4">
        <v>55</v>
      </c>
      <c r="C29" s="4">
        <v>41</v>
      </c>
      <c r="D29" s="4">
        <v>96</v>
      </c>
    </row>
    <row r="36" spans="1:4" x14ac:dyDescent="0.25">
      <c r="A36" s="5" t="s">
        <v>43</v>
      </c>
      <c r="B36" s="5" t="s">
        <v>12</v>
      </c>
    </row>
    <row r="37" spans="1:4" x14ac:dyDescent="0.25">
      <c r="A37" s="5" t="s">
        <v>40</v>
      </c>
      <c r="B37" t="s">
        <v>18</v>
      </c>
      <c r="C37" t="s">
        <v>15</v>
      </c>
      <c r="D37" t="s">
        <v>41</v>
      </c>
    </row>
    <row r="38" spans="1:4" x14ac:dyDescent="0.25">
      <c r="A38" t="s">
        <v>45</v>
      </c>
      <c r="B38" s="4">
        <v>6</v>
      </c>
      <c r="C38" s="4">
        <v>5</v>
      </c>
      <c r="D38" s="4">
        <v>11</v>
      </c>
    </row>
    <row r="39" spans="1:4" x14ac:dyDescent="0.25">
      <c r="A39" t="s">
        <v>46</v>
      </c>
      <c r="B39" s="4">
        <v>32</v>
      </c>
      <c r="C39" s="4">
        <v>29</v>
      </c>
      <c r="D39" s="4">
        <v>61</v>
      </c>
    </row>
    <row r="40" spans="1:4" x14ac:dyDescent="0.25">
      <c r="A40" t="s">
        <v>47</v>
      </c>
      <c r="B40" s="4">
        <v>17</v>
      </c>
      <c r="C40" s="4">
        <v>7</v>
      </c>
      <c r="D40" s="4">
        <v>24</v>
      </c>
    </row>
    <row r="41" spans="1:4" x14ac:dyDescent="0.25">
      <c r="A41" t="s">
        <v>41</v>
      </c>
      <c r="B41" s="4">
        <v>55</v>
      </c>
      <c r="C41" s="4">
        <v>41</v>
      </c>
      <c r="D41" s="4">
        <v>96</v>
      </c>
    </row>
    <row r="51" spans="2:5" x14ac:dyDescent="0.25">
      <c r="B51" s="5" t="s">
        <v>43</v>
      </c>
      <c r="C51" s="5" t="s">
        <v>12</v>
      </c>
    </row>
    <row r="52" spans="2:5" x14ac:dyDescent="0.25">
      <c r="B52" s="5" t="s">
        <v>11</v>
      </c>
      <c r="C52" t="s">
        <v>18</v>
      </c>
      <c r="D52" t="s">
        <v>15</v>
      </c>
      <c r="E52" t="s">
        <v>41</v>
      </c>
    </row>
    <row r="53" spans="2:5" x14ac:dyDescent="0.25">
      <c r="B53">
        <v>26</v>
      </c>
      <c r="C53" s="4">
        <v>1</v>
      </c>
      <c r="D53" s="4"/>
      <c r="E53" s="4">
        <v>1</v>
      </c>
    </row>
    <row r="54" spans="2:5" x14ac:dyDescent="0.25">
      <c r="B54">
        <v>27</v>
      </c>
      <c r="C54" s="4">
        <v>3</v>
      </c>
      <c r="D54" s="4">
        <v>2</v>
      </c>
      <c r="E54" s="4">
        <v>5</v>
      </c>
    </row>
    <row r="55" spans="2:5" x14ac:dyDescent="0.25">
      <c r="B55">
        <v>28</v>
      </c>
      <c r="C55" s="4"/>
      <c r="D55" s="4">
        <v>3</v>
      </c>
      <c r="E55" s="4">
        <v>3</v>
      </c>
    </row>
    <row r="56" spans="2:5" x14ac:dyDescent="0.25">
      <c r="B56">
        <v>29</v>
      </c>
      <c r="C56" s="4">
        <v>1</v>
      </c>
      <c r="D56" s="4"/>
      <c r="E56" s="4">
        <v>1</v>
      </c>
    </row>
    <row r="57" spans="2:5" x14ac:dyDescent="0.25">
      <c r="B57">
        <v>30</v>
      </c>
      <c r="C57" s="4">
        <v>1</v>
      </c>
      <c r="D57" s="4"/>
      <c r="E57" s="4">
        <v>1</v>
      </c>
    </row>
    <row r="58" spans="2:5" x14ac:dyDescent="0.25">
      <c r="B58">
        <v>31</v>
      </c>
      <c r="C58" s="4">
        <v>1</v>
      </c>
      <c r="D58" s="4"/>
      <c r="E58" s="4">
        <v>1</v>
      </c>
    </row>
    <row r="59" spans="2:5" x14ac:dyDescent="0.25">
      <c r="B59">
        <v>32</v>
      </c>
      <c r="C59" s="4">
        <v>1</v>
      </c>
      <c r="D59" s="4">
        <v>1</v>
      </c>
      <c r="E59" s="4">
        <v>2</v>
      </c>
    </row>
    <row r="60" spans="2:5" x14ac:dyDescent="0.25">
      <c r="B60">
        <v>34</v>
      </c>
      <c r="C60" s="4"/>
      <c r="D60" s="4">
        <v>2</v>
      </c>
      <c r="E60" s="4">
        <v>2</v>
      </c>
    </row>
    <row r="61" spans="2:5" x14ac:dyDescent="0.25">
      <c r="B61">
        <v>35</v>
      </c>
      <c r="C61" s="4"/>
      <c r="D61" s="4">
        <v>1</v>
      </c>
      <c r="E61" s="4">
        <v>1</v>
      </c>
    </row>
    <row r="62" spans="2:5" x14ac:dyDescent="0.25">
      <c r="B62">
        <v>37</v>
      </c>
      <c r="C62" s="4"/>
      <c r="D62" s="4">
        <v>1</v>
      </c>
      <c r="E62" s="4">
        <v>1</v>
      </c>
    </row>
    <row r="63" spans="2:5" x14ac:dyDescent="0.25">
      <c r="B63">
        <v>38</v>
      </c>
      <c r="C63" s="4">
        <v>1</v>
      </c>
      <c r="D63" s="4"/>
      <c r="E63" s="4">
        <v>1</v>
      </c>
    </row>
    <row r="64" spans="2:5" x14ac:dyDescent="0.25">
      <c r="B64">
        <v>40</v>
      </c>
      <c r="C64" s="4"/>
      <c r="D64" s="4">
        <v>2</v>
      </c>
      <c r="E64" s="4">
        <v>2</v>
      </c>
    </row>
    <row r="65" spans="2:5" x14ac:dyDescent="0.25">
      <c r="B65">
        <v>41</v>
      </c>
      <c r="C65" s="4"/>
      <c r="D65" s="4">
        <v>1</v>
      </c>
      <c r="E65" s="4">
        <v>1</v>
      </c>
    </row>
    <row r="66" spans="2:5" x14ac:dyDescent="0.25">
      <c r="B66">
        <v>42</v>
      </c>
      <c r="C66" s="4">
        <v>1</v>
      </c>
      <c r="D66" s="4"/>
      <c r="E66" s="4">
        <v>1</v>
      </c>
    </row>
    <row r="67" spans="2:5" x14ac:dyDescent="0.25">
      <c r="B67">
        <v>43</v>
      </c>
      <c r="C67" s="4">
        <v>2</v>
      </c>
      <c r="D67" s="4"/>
      <c r="E67" s="4">
        <v>2</v>
      </c>
    </row>
    <row r="68" spans="2:5" x14ac:dyDescent="0.25">
      <c r="B68">
        <v>44</v>
      </c>
      <c r="C68" s="4"/>
      <c r="D68" s="4">
        <v>2</v>
      </c>
      <c r="E68" s="4">
        <v>2</v>
      </c>
    </row>
    <row r="69" spans="2:5" x14ac:dyDescent="0.25">
      <c r="B69">
        <v>45</v>
      </c>
      <c r="C69" s="4">
        <v>2</v>
      </c>
      <c r="D69" s="4"/>
      <c r="E69" s="4">
        <v>2</v>
      </c>
    </row>
    <row r="70" spans="2:5" x14ac:dyDescent="0.25">
      <c r="B70">
        <v>46</v>
      </c>
      <c r="C70" s="4">
        <v>1</v>
      </c>
      <c r="D70" s="4">
        <v>1</v>
      </c>
      <c r="E70" s="4">
        <v>2</v>
      </c>
    </row>
    <row r="71" spans="2:5" x14ac:dyDescent="0.25">
      <c r="B71">
        <v>48</v>
      </c>
      <c r="C71" s="4">
        <v>3</v>
      </c>
      <c r="D71" s="4">
        <v>2</v>
      </c>
      <c r="E71" s="4">
        <v>5</v>
      </c>
    </row>
    <row r="72" spans="2:5" x14ac:dyDescent="0.25">
      <c r="B72">
        <v>49</v>
      </c>
      <c r="C72" s="4">
        <v>4</v>
      </c>
      <c r="D72" s="4">
        <v>1</v>
      </c>
      <c r="E72" s="4">
        <v>5</v>
      </c>
    </row>
    <row r="73" spans="2:5" x14ac:dyDescent="0.25">
      <c r="B73">
        <v>50</v>
      </c>
      <c r="C73" s="4">
        <v>4</v>
      </c>
      <c r="D73" s="4">
        <v>3</v>
      </c>
      <c r="E73" s="4">
        <v>7</v>
      </c>
    </row>
    <row r="74" spans="2:5" x14ac:dyDescent="0.25">
      <c r="B74">
        <v>51</v>
      </c>
      <c r="C74" s="4">
        <v>4</v>
      </c>
      <c r="D74" s="4">
        <v>3</v>
      </c>
      <c r="E74" s="4">
        <v>7</v>
      </c>
    </row>
    <row r="75" spans="2:5" x14ac:dyDescent="0.25">
      <c r="B75">
        <v>52</v>
      </c>
      <c r="C75" s="4">
        <v>2</v>
      </c>
      <c r="D75" s="4">
        <v>2</v>
      </c>
      <c r="E75" s="4">
        <v>4</v>
      </c>
    </row>
    <row r="76" spans="2:5" x14ac:dyDescent="0.25">
      <c r="B76">
        <v>53</v>
      </c>
      <c r="C76" s="4">
        <v>5</v>
      </c>
      <c r="D76" s="4">
        <v>2</v>
      </c>
      <c r="E76" s="4">
        <v>7</v>
      </c>
    </row>
    <row r="77" spans="2:5" x14ac:dyDescent="0.25">
      <c r="B77">
        <v>54</v>
      </c>
      <c r="C77" s="4">
        <v>1</v>
      </c>
      <c r="D77" s="4">
        <v>5</v>
      </c>
      <c r="E77" s="4">
        <v>6</v>
      </c>
    </row>
    <row r="78" spans="2:5" x14ac:dyDescent="0.25">
      <c r="B78">
        <v>55</v>
      </c>
      <c r="C78" s="4">
        <v>4</v>
      </c>
      <c r="D78" s="4">
        <v>1</v>
      </c>
      <c r="E78" s="4">
        <v>5</v>
      </c>
    </row>
    <row r="79" spans="2:5" x14ac:dyDescent="0.25">
      <c r="B79">
        <v>56</v>
      </c>
      <c r="C79" s="4">
        <v>1</v>
      </c>
      <c r="D79" s="4">
        <v>2</v>
      </c>
      <c r="E79" s="4">
        <v>3</v>
      </c>
    </row>
    <row r="80" spans="2:5" x14ac:dyDescent="0.25">
      <c r="B80">
        <v>58</v>
      </c>
      <c r="C80" s="4">
        <v>1</v>
      </c>
      <c r="D80" s="4">
        <v>2</v>
      </c>
      <c r="E80" s="4">
        <v>3</v>
      </c>
    </row>
    <row r="81" spans="2:5" x14ac:dyDescent="0.25">
      <c r="B81">
        <v>59</v>
      </c>
      <c r="C81" s="4">
        <v>1</v>
      </c>
      <c r="D81" s="4">
        <v>1</v>
      </c>
      <c r="E81" s="4">
        <v>2</v>
      </c>
    </row>
    <row r="82" spans="2:5" x14ac:dyDescent="0.25">
      <c r="B82">
        <v>60</v>
      </c>
      <c r="C82" s="4">
        <v>4</v>
      </c>
      <c r="D82" s="4"/>
      <c r="E82" s="4">
        <v>4</v>
      </c>
    </row>
    <row r="83" spans="2:5" x14ac:dyDescent="0.25">
      <c r="B83">
        <v>61</v>
      </c>
      <c r="C83" s="4">
        <v>2</v>
      </c>
      <c r="D83" s="4">
        <v>1</v>
      </c>
      <c r="E83" s="4">
        <v>3</v>
      </c>
    </row>
    <row r="84" spans="2:5" x14ac:dyDescent="0.25">
      <c r="B84">
        <v>62</v>
      </c>
      <c r="C84" s="4">
        <v>2</v>
      </c>
      <c r="D84" s="4"/>
      <c r="E84" s="4">
        <v>2</v>
      </c>
    </row>
    <row r="85" spans="2:5" x14ac:dyDescent="0.25">
      <c r="B85">
        <v>64</v>
      </c>
      <c r="C85" s="4">
        <v>1</v>
      </c>
      <c r="D85" s="4"/>
      <c r="E85" s="4">
        <v>1</v>
      </c>
    </row>
    <row r="86" spans="2:5" x14ac:dyDescent="0.25">
      <c r="B86">
        <v>69</v>
      </c>
      <c r="C86" s="4">
        <v>1</v>
      </c>
      <c r="D86" s="4"/>
      <c r="E86" s="4">
        <v>1</v>
      </c>
    </row>
    <row r="87" spans="2:5" x14ac:dyDescent="0.25">
      <c r="B87" t="s">
        <v>41</v>
      </c>
      <c r="C87" s="4">
        <v>55</v>
      </c>
      <c r="D87" s="4">
        <v>41</v>
      </c>
      <c r="E87" s="4">
        <v>96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08B7-1538-4DA2-9EBC-425B35DCC930}">
  <dimension ref="A1:O4"/>
  <sheetViews>
    <sheetView showGridLines="0" tabSelected="1" topLeftCell="A8" workbookViewId="0">
      <selection activeCell="B11" sqref="B11"/>
    </sheetView>
  </sheetViews>
  <sheetFormatPr defaultRowHeight="15" x14ac:dyDescent="0.25"/>
  <sheetData>
    <row r="1" spans="1:15" ht="15" customHeight="1" x14ac:dyDescent="0.25">
      <c r="A1" s="7" t="s">
        <v>48</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CONTAINER</cp:lastModifiedBy>
  <dcterms:created xsi:type="dcterms:W3CDTF">2022-03-18T02:50:57Z</dcterms:created>
  <dcterms:modified xsi:type="dcterms:W3CDTF">2022-11-14T14:03:09Z</dcterms:modified>
</cp:coreProperties>
</file>