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MUFYICT\SA 1\Week1\L2\"/>
    </mc:Choice>
  </mc:AlternateContent>
  <bookViews>
    <workbookView xWindow="0" yWindow="0" windowWidth="16455" windowHeight="5550" tabRatio="866" activeTab="3"/>
  </bookViews>
  <sheets>
    <sheet name="IF functions 1" sheetId="1" r:id="rId1"/>
    <sheet name="IF functions 2" sheetId="2" r:id="rId2"/>
    <sheet name="IF functions 3" sheetId="3" r:id="rId3"/>
    <sheet name="OR functions" sheetId="4" r:id="rId4"/>
    <sheet name="OR with IF functions" sheetId="5" r:id="rId5"/>
    <sheet name="AND functions" sheetId="7" r:id="rId6"/>
    <sheet name="AND with IF function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O5" i="8" l="1"/>
  <c r="O6" i="8"/>
  <c r="O7" i="8"/>
  <c r="O4" i="8"/>
  <c r="E14" i="8"/>
  <c r="E15" i="8"/>
  <c r="E16" i="8"/>
  <c r="E13" i="8"/>
  <c r="E5" i="8"/>
  <c r="E6" i="8"/>
  <c r="E7" i="8"/>
  <c r="E4" i="8"/>
  <c r="E7" i="7"/>
  <c r="E9" i="7"/>
  <c r="E10" i="7"/>
  <c r="E11" i="7"/>
  <c r="E12" i="7"/>
  <c r="E13" i="7"/>
  <c r="E8" i="7"/>
  <c r="N4" i="5"/>
  <c r="N5" i="5"/>
  <c r="N6" i="5"/>
  <c r="N7" i="5"/>
  <c r="D14" i="5"/>
  <c r="D15" i="5"/>
  <c r="D16" i="5"/>
  <c r="D13" i="5"/>
  <c r="D5" i="5"/>
  <c r="D6" i="5"/>
  <c r="D7" i="5"/>
  <c r="D4" i="5"/>
  <c r="E8" i="4"/>
  <c r="E9" i="4"/>
  <c r="E10" i="4"/>
  <c r="E11" i="4"/>
  <c r="E12" i="4"/>
  <c r="E7" i="4"/>
  <c r="F7" i="3"/>
  <c r="F8" i="3"/>
  <c r="F9" i="3"/>
  <c r="F10" i="3"/>
  <c r="F11" i="3"/>
  <c r="F12" i="3"/>
  <c r="F13" i="3"/>
  <c r="F14" i="3"/>
  <c r="F15" i="3"/>
  <c r="F16" i="3"/>
  <c r="F17" i="3"/>
  <c r="F6" i="3"/>
  <c r="E7" i="3"/>
  <c r="E8" i="3"/>
  <c r="E9" i="3"/>
  <c r="E10" i="3"/>
  <c r="E11" i="3"/>
  <c r="E12" i="3"/>
  <c r="E13" i="3"/>
  <c r="E14" i="3"/>
  <c r="E15" i="3"/>
  <c r="E16" i="3"/>
  <c r="E17" i="3"/>
  <c r="E6" i="3"/>
  <c r="K5" i="2"/>
  <c r="K6" i="2"/>
  <c r="K7" i="2"/>
  <c r="K8" i="2"/>
  <c r="K4" i="2"/>
  <c r="D15" i="2"/>
  <c r="D16" i="2"/>
  <c r="D17" i="2"/>
  <c r="D14" i="2"/>
  <c r="C5" i="2"/>
  <c r="C6" i="2"/>
  <c r="C7" i="2"/>
  <c r="C8" i="2"/>
  <c r="C9" i="2"/>
  <c r="C10" i="2"/>
  <c r="C4" i="2"/>
  <c r="I6" i="1" l="1"/>
  <c r="H6" i="1"/>
</calcChain>
</file>

<file path=xl/sharedStrings.xml><?xml version="1.0" encoding="utf-8"?>
<sst xmlns="http://schemas.openxmlformats.org/spreadsheetml/2006/main" count="141" uniqueCount="70">
  <si>
    <t>Name</t>
  </si>
  <si>
    <t>Quiz mark</t>
  </si>
  <si>
    <t>Test mark</t>
  </si>
  <si>
    <t>Project mark</t>
  </si>
  <si>
    <t>Essay mark</t>
  </si>
  <si>
    <t>Exam mark</t>
  </si>
  <si>
    <t>Average mark</t>
  </si>
  <si>
    <t>Joanne</t>
  </si>
  <si>
    <t>Pass?</t>
  </si>
  <si>
    <t>Student marks</t>
  </si>
  <si>
    <t>Exam Result</t>
  </si>
  <si>
    <t>Exam Grade</t>
  </si>
  <si>
    <t>Sales Amount $</t>
  </si>
  <si>
    <t>Commission $</t>
  </si>
  <si>
    <t>Gender</t>
  </si>
  <si>
    <t>Class</t>
  </si>
  <si>
    <t>Helen</t>
  </si>
  <si>
    <t>Female</t>
  </si>
  <si>
    <t>George</t>
  </si>
  <si>
    <t>Male</t>
  </si>
  <si>
    <t>Peter</t>
  </si>
  <si>
    <t>Sally</t>
  </si>
  <si>
    <t>Month</t>
  </si>
  <si>
    <t>Profit or Loss?</t>
  </si>
  <si>
    <t>Business performance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</si>
  <si>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</si>
  <si>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</si>
  <si>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</si>
  <si>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</si>
  <si>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</si>
  <si>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</si>
  <si>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</si>
  <si>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</si>
  <si>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</si>
  <si>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</si>
  <si>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</si>
  <si>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</si>
  <si>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$</t>
  </si>
  <si>
    <t>Difference $</t>
  </si>
  <si>
    <t>Expenses $</t>
  </si>
  <si>
    <t>Student Name</t>
  </si>
  <si>
    <t>English Grade</t>
  </si>
  <si>
    <t>Maths Grade</t>
  </si>
  <si>
    <t>Award</t>
  </si>
  <si>
    <t>Department</t>
  </si>
  <si>
    <t>Commision $</t>
  </si>
  <si>
    <t>Jessica</t>
  </si>
  <si>
    <t>A</t>
  </si>
  <si>
    <t>B</t>
  </si>
  <si>
    <t>Menswear</t>
  </si>
  <si>
    <t>Michelle</t>
  </si>
  <si>
    <t>Ladieswear</t>
  </si>
  <si>
    <t>James</t>
  </si>
  <si>
    <t>Sports</t>
  </si>
  <si>
    <t>Liam</t>
  </si>
  <si>
    <t>English Mark</t>
  </si>
  <si>
    <t>Maths Mark</t>
  </si>
  <si>
    <t>Athlete</t>
  </si>
  <si>
    <t>Race 1</t>
  </si>
  <si>
    <t>Race 2</t>
  </si>
  <si>
    <t>(Seconds)</t>
  </si>
  <si>
    <t>Jamie</t>
  </si>
  <si>
    <t>Jill</t>
  </si>
  <si>
    <t>Jiang</t>
  </si>
  <si>
    <t>Nuwan</t>
  </si>
  <si>
    <t>Qualify</t>
  </si>
  <si>
    <t>Katie</t>
  </si>
  <si>
    <t>Wang</t>
  </si>
  <si>
    <t>Alice</t>
  </si>
  <si>
    <t>Qualify?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</si>
</sst>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2" xfId="0" applyFont="1" applyBorder="1"/>
    <xf numFmtId="164" fontId="9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8" xfId="0" applyFont="1" applyBorder="1"/>
    <xf numFmtId="164" fontId="9" fillId="0" borderId="19" xfId="0" applyNumberFormat="1" applyFont="1" applyBorder="1"/>
    <xf numFmtId="0" fontId="8" fillId="0" borderId="22" xfId="0" applyFont="1" applyBorder="1" applyAlignment="1">
      <alignment horizontal="center" vertical="center"/>
    </xf>
    <xf numFmtId="0" fontId="9" fillId="2" borderId="20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9" fontId="4" fillId="0" borderId="16" xfId="1" applyFont="1" applyBorder="1" applyAlignment="1">
      <alignment horizontal="right"/>
    </xf>
    <xf numFmtId="0" fontId="0" fillId="2" borderId="17" xfId="0" applyFill="1" applyBorder="1"/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2" borderId="14" xfId="0" applyFill="1" applyBorder="1"/>
    <xf numFmtId="0" fontId="0" fillId="0" borderId="15" xfId="0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0" borderId="16" xfId="0" applyBorder="1"/>
    <xf numFmtId="0" fontId="0" fillId="0" borderId="12" xfId="2" applyNumberFormat="1" applyFont="1" applyBorder="1"/>
    <xf numFmtId="4" fontId="0" fillId="2" borderId="14" xfId="0" applyNumberFormat="1" applyFill="1" applyBorder="1"/>
    <xf numFmtId="0" fontId="0" fillId="0" borderId="15" xfId="2" applyNumberFormat="1" applyFont="1" applyBorder="1"/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0" fillId="0" borderId="13" xfId="0" applyNumberFormat="1" applyBorder="1"/>
    <xf numFmtId="3" fontId="0" fillId="0" borderId="16" xfId="0" applyNumberFormat="1" applyBorder="1"/>
    <xf numFmtId="9" fontId="4" fillId="2" borderId="16" xfId="0" applyNumberFormat="1" applyFont="1" applyFill="1" applyBorder="1"/>
    <xf numFmtId="9" fontId="5" fillId="0" borderId="16" xfId="1" applyNumberFormat="1" applyFont="1" applyBorder="1" applyAlignment="1">
      <alignment vertical="center"/>
    </xf>
    <xf numFmtId="0" fontId="9" fillId="0" borderId="24" xfId="0" applyFont="1" applyBorder="1"/>
    <xf numFmtId="0" fontId="9" fillId="2" borderId="25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8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601980" y="1463040"/>
          <a:ext cx="4945380" cy="21945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Pass</a:t>
          </a:r>
          <a:r>
            <a:rPr lang="en-AU" sz="1100" b="1" baseline="0"/>
            <a:t> or fail?</a:t>
          </a:r>
        </a:p>
        <a:p>
          <a:r>
            <a:rPr lang="en-AU" sz="1100" baseline="0"/>
            <a:t>For a student to pass Unit 1 ICT they need an average of 50% or greater from all the assessment tasks and exams.</a:t>
          </a:r>
        </a:p>
        <a:p>
          <a:endParaRPr lang="en-AU" sz="1100" baseline="0"/>
        </a:p>
        <a:p>
          <a:r>
            <a:rPr lang="en-AU" sz="1100" b="1"/>
            <a:t>Task</a:t>
          </a:r>
        </a:p>
        <a:p>
          <a:r>
            <a:rPr lang="en-AU" sz="1100" b="1"/>
            <a:t>Write</a:t>
          </a:r>
          <a:r>
            <a:rPr lang="en-AU" sz="1100"/>
            <a:t> a formula (using</a:t>
          </a:r>
          <a:r>
            <a:rPr lang="en-AU" sz="1100" baseline="0"/>
            <a:t> a function) to calculate the average mark for Joanne in cell H6.</a:t>
          </a:r>
        </a:p>
        <a:p>
          <a:endParaRPr lang="en-AU" sz="1100" baseline="0"/>
        </a:p>
        <a:p>
          <a:r>
            <a:rPr lang="en-AU" sz="1100" b="1"/>
            <a:t>Write</a:t>
          </a:r>
          <a:r>
            <a:rPr lang="en-AU" sz="1100"/>
            <a:t> a formula (using an IF function) that will state either "True"</a:t>
          </a:r>
          <a:r>
            <a:rPr lang="en-AU" sz="1100" baseline="0"/>
            <a:t> or "False" in the Pass? column based upon if the Average mark was 50% or greater, in cell I6.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0</xdr:rowOff>
    </xdr:from>
    <xdr:to>
      <xdr:col>7</xdr:col>
      <xdr:colOff>314325</xdr:colOff>
      <xdr:row>8</xdr:row>
      <xdr:rowOff>9525</xdr:rowOff>
    </xdr:to>
    <xdr:sp macro="" textlink="">
      <xdr:nvSpPr>
        <xdr:cNvPr id="8" name="TextBox 7"/>
        <xdr:cNvSpPr txBox="1"/>
      </xdr:nvSpPr>
      <xdr:spPr>
        <a:xfrm>
          <a:off x="3206115" y="365760"/>
          <a:ext cx="2038350" cy="13125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IF</a:t>
          </a:r>
          <a:r>
            <a:rPr lang="en-AU" sz="1200" b="1" u="sng" baseline="0"/>
            <a:t> Statements</a:t>
          </a:r>
          <a:endParaRPr lang="en-AU" sz="1200" b="1" u="sng"/>
        </a:p>
        <a:p>
          <a:r>
            <a:rPr lang="en-AU" sz="1200"/>
            <a:t>Insert</a:t>
          </a:r>
          <a:r>
            <a:rPr lang="en-AU" sz="1200" baseline="0"/>
            <a:t> a formula that will display the word "Pass" if the exam mark was 50 or more, otherwise display the word "Fail"</a:t>
          </a:r>
          <a:endParaRPr lang="en-AU" sz="1200"/>
        </a:p>
      </xdr:txBody>
    </xdr:sp>
    <xdr:clientData/>
  </xdr:twoCellAnchor>
  <xdr:twoCellAnchor>
    <xdr:from>
      <xdr:col>11</xdr:col>
      <xdr:colOff>180975</xdr:colOff>
      <xdr:row>2</xdr:row>
      <xdr:rowOff>9526</xdr:rowOff>
    </xdr:from>
    <xdr:to>
      <xdr:col>15</xdr:col>
      <xdr:colOff>259080</xdr:colOff>
      <xdr:row>14</xdr:row>
      <xdr:rowOff>167640</xdr:rowOff>
    </xdr:to>
    <xdr:sp macro="" textlink="">
      <xdr:nvSpPr>
        <xdr:cNvPr id="9" name="TextBox 8"/>
        <xdr:cNvSpPr txBox="1"/>
      </xdr:nvSpPr>
      <xdr:spPr>
        <a:xfrm>
          <a:off x="8060055" y="382906"/>
          <a:ext cx="2516505" cy="26193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2.</a:t>
          </a:r>
          <a:r>
            <a:rPr lang="en-AU" sz="1200" b="1" u="sng" baseline="0"/>
            <a:t> IF Statements</a:t>
          </a:r>
          <a:endParaRPr lang="en-AU" sz="1200" b="1" u="sng"/>
        </a:p>
        <a:p>
          <a:r>
            <a:rPr lang="en-AU" sz="1200"/>
            <a:t>Insert</a:t>
          </a:r>
          <a:r>
            <a:rPr lang="en-AU" sz="1200" baseline="0"/>
            <a:t> a formula that will calculate the commission amount</a:t>
          </a:r>
        </a:p>
        <a:p>
          <a:endParaRPr lang="en-AU" sz="1200" baseline="0"/>
        </a:p>
        <a:p>
          <a:r>
            <a:rPr lang="en-AU" sz="1200" baseline="0"/>
            <a:t>If Sales were equal to or greater than $20000 then commission is 8% of sales</a:t>
          </a:r>
        </a:p>
        <a:p>
          <a:endParaRPr lang="en-AU" sz="1200" baseline="0"/>
        </a:p>
        <a:p>
          <a:r>
            <a:rPr lang="en-AU" sz="1200" baseline="0"/>
            <a:t>If less than $20 000 then commission is 3% of sales</a:t>
          </a:r>
          <a:endParaRPr lang="en-AU" sz="1200"/>
        </a:p>
      </xdr:txBody>
    </xdr:sp>
    <xdr:clientData/>
  </xdr:twoCellAnchor>
  <xdr:twoCellAnchor>
    <xdr:from>
      <xdr:col>4</xdr:col>
      <xdr:colOff>95250</xdr:colOff>
      <xdr:row>12</xdr:row>
      <xdr:rowOff>0</xdr:rowOff>
    </xdr:from>
    <xdr:to>
      <xdr:col>8</xdr:col>
      <xdr:colOff>428625</xdr:colOff>
      <xdr:row>18</xdr:row>
      <xdr:rowOff>28575</xdr:rowOff>
    </xdr:to>
    <xdr:sp macro="" textlink="">
      <xdr:nvSpPr>
        <xdr:cNvPr id="10" name="TextBox 9"/>
        <xdr:cNvSpPr txBox="1"/>
      </xdr:nvSpPr>
      <xdr:spPr>
        <a:xfrm>
          <a:off x="3196590" y="2400300"/>
          <a:ext cx="2771775" cy="13239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3. IF</a:t>
          </a:r>
          <a:r>
            <a:rPr lang="en-AU" sz="1200" b="1" u="sng" baseline="0"/>
            <a:t> Statements</a:t>
          </a:r>
          <a:endParaRPr lang="en-AU" sz="1200" b="1" u="sng"/>
        </a:p>
        <a:p>
          <a:r>
            <a:rPr lang="en-AU" sz="1200" baseline="0"/>
            <a:t>If the student is male they will be in class 12BY otherwise they will be in 12GL</a:t>
          </a:r>
          <a:endParaRPr lang="en-AU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510540</xdr:colOff>
      <xdr:row>13</xdr:row>
      <xdr:rowOff>60960</xdr:rowOff>
    </xdr:to>
    <xdr:sp macro="" textlink="">
      <xdr:nvSpPr>
        <xdr:cNvPr id="2" name="TextBox 1"/>
        <xdr:cNvSpPr txBox="1"/>
      </xdr:nvSpPr>
      <xdr:spPr>
        <a:xfrm>
          <a:off x="7505700" y="982980"/>
          <a:ext cx="3558540" cy="20726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Required:</a:t>
          </a:r>
        </a:p>
        <a:p>
          <a:r>
            <a:rPr lang="en-AU" sz="1200"/>
            <a:t>Write a formula to calculate the Difference $ for each month (Sales $ - Expenses $).</a:t>
          </a:r>
        </a:p>
        <a:p>
          <a:endParaRPr lang="en-AU" sz="1200"/>
        </a:p>
        <a:p>
          <a:r>
            <a:rPr lang="en-AU" sz="1200"/>
            <a:t>Write an</a:t>
          </a:r>
          <a:r>
            <a:rPr lang="en-AU" sz="1200" baseline="0"/>
            <a:t> IF formula that will state whether a "Profit" or "Loss" was made each month.</a:t>
          </a:r>
        </a:p>
        <a:p>
          <a:endParaRPr lang="en-AU" sz="1200" baseline="0"/>
        </a:p>
        <a:p>
          <a:r>
            <a:rPr lang="en-AU" sz="1200" baseline="0"/>
            <a:t>If difference is $0 or above it will be a profit, below $0 it will be a loss.</a:t>
          </a:r>
          <a:endParaRPr lang="en-AU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588818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3657600" y="720436"/>
          <a:ext cx="3636818" cy="162098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OR Function</a:t>
          </a:r>
          <a:r>
            <a:rPr lang="en-AU" sz="1100"/>
            <a:t/>
          </a:r>
          <a:br>
            <a:rPr lang="en-AU" sz="1100"/>
          </a:br>
          <a:r>
            <a:rPr lang="en-AU" sz="1100"/>
            <a:t>For those</a:t>
          </a:r>
          <a:r>
            <a:rPr lang="en-AU" sz="1100" baseline="0"/>
            <a:t> a</a:t>
          </a:r>
          <a:r>
            <a:rPr lang="en-AU" sz="1100"/>
            <a:t>thletes who complete</a:t>
          </a:r>
          <a:r>
            <a:rPr lang="en-AU" sz="1100" baseline="0"/>
            <a:t> the 100 metres sprint in 12 seconds or under, in either race, then Qualify? will equal TRUE.</a:t>
          </a:r>
        </a:p>
        <a:p>
          <a:endParaRPr lang="en-AU" sz="1100" baseline="0"/>
        </a:p>
        <a:p>
          <a:r>
            <a:rPr lang="en-AU" sz="1100" baseline="0"/>
            <a:t>Those athletes who do not complete the 100 metre sprint in 12 seconds or under, in either race then Qulify? will equal FALSE.</a:t>
          </a:r>
          <a:endParaRPr lang="en-A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8</xdr:col>
      <xdr:colOff>590550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6141720" y="365760"/>
          <a:ext cx="2419350" cy="148399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Required: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"Distinction" if the student received an 'A' for English or an 'A' for Maths</a:t>
          </a:r>
        </a:p>
        <a:p>
          <a:endParaRPr lang="en-AU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Leave blank if they did not</a:t>
          </a:r>
          <a:endParaRPr lang="en-AU" sz="1200">
            <a:effectLst/>
          </a:endParaRPr>
        </a:p>
        <a:p>
          <a:endParaRPr lang="en-AU" sz="1200"/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8</xdr:col>
      <xdr:colOff>590550</xdr:colOff>
      <xdr:row>18</xdr:row>
      <xdr:rowOff>0</xdr:rowOff>
    </xdr:to>
    <xdr:sp macro="" textlink="">
      <xdr:nvSpPr>
        <xdr:cNvPr id="3" name="TextBox 2"/>
        <xdr:cNvSpPr txBox="1"/>
      </xdr:nvSpPr>
      <xdr:spPr>
        <a:xfrm>
          <a:off x="6141720" y="2217420"/>
          <a:ext cx="2419350" cy="14782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Required: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"Pass" if the student received 50 or over for English or 50 or over for Maths</a:t>
          </a:r>
        </a:p>
        <a:p>
          <a:endParaRPr lang="en-AU" sz="1200" baseline="0"/>
        </a:p>
        <a:p>
          <a:r>
            <a:rPr lang="en-AU" sz="1200" baseline="0"/>
            <a:t>Otherwise they "Fail"</a:t>
          </a:r>
          <a:endParaRPr lang="en-AU" sz="1200"/>
        </a:p>
      </xdr:txBody>
    </xdr:sp>
    <xdr:clientData/>
  </xdr:twoCellAnchor>
  <xdr:twoCellAnchor>
    <xdr:from>
      <xdr:col>14</xdr:col>
      <xdr:colOff>200025</xdr:colOff>
      <xdr:row>2</xdr:row>
      <xdr:rowOff>28575</xdr:rowOff>
    </xdr:from>
    <xdr:to>
      <xdr:col>18</xdr:col>
      <xdr:colOff>180975</xdr:colOff>
      <xdr:row>10</xdr:row>
      <xdr:rowOff>0</xdr:rowOff>
    </xdr:to>
    <xdr:sp macro="" textlink="">
      <xdr:nvSpPr>
        <xdr:cNvPr id="4" name="TextBox 3"/>
        <xdr:cNvSpPr txBox="1"/>
      </xdr:nvSpPr>
      <xdr:spPr>
        <a:xfrm>
          <a:off x="12132945" y="394335"/>
          <a:ext cx="2419350" cy="164020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Required</a:t>
          </a:r>
        </a:p>
        <a:p>
          <a:r>
            <a:rPr lang="en-AU" sz="1200"/>
            <a:t>Staff receive a 10% commission if they work in the Menswear department or their</a:t>
          </a:r>
          <a:r>
            <a:rPr lang="en-AU" sz="1200" baseline="0"/>
            <a:t> sales were $10 000 or greater</a:t>
          </a:r>
          <a:endParaRPr lang="en-AU" sz="1200"/>
        </a:p>
        <a:p>
          <a:endParaRPr lang="en-AU" sz="1200"/>
        </a:p>
        <a:p>
          <a:r>
            <a:rPr lang="en-AU" sz="1200"/>
            <a:t>Insert</a:t>
          </a:r>
          <a:r>
            <a:rPr lang="en-AU" sz="1200" baseline="0"/>
            <a:t> a formula that will calculate the Commission amount</a:t>
          </a:r>
          <a:endParaRPr lang="en-AU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588818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4556760" y="739140"/>
          <a:ext cx="3636818" cy="16687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OR Function</a:t>
          </a:r>
          <a:r>
            <a:rPr lang="en-AU" sz="1100"/>
            <a:t/>
          </a:r>
          <a:br>
            <a:rPr lang="en-AU" sz="1100"/>
          </a:b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those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thletes who complete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100 metres sprint in 12 seconds or under, in both races, then Qualify? will equal TRUE.</a:t>
          </a:r>
        </a:p>
        <a:p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Those athletes who do not complete the 100 metre sprint in 12 seconds or under, in both races then Qulify? will equal FALSE.</a:t>
          </a:r>
          <a:endParaRPr lang="en-AU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9</xdr:col>
      <xdr:colOff>590550</xdr:colOff>
      <xdr:row>9</xdr:row>
      <xdr:rowOff>0</xdr:rowOff>
    </xdr:to>
    <xdr:sp macro="" textlink="">
      <xdr:nvSpPr>
        <xdr:cNvPr id="2" name="TextBox 1"/>
        <xdr:cNvSpPr txBox="1"/>
      </xdr:nvSpPr>
      <xdr:spPr>
        <a:xfrm>
          <a:off x="5768340" y="365760"/>
          <a:ext cx="2419350" cy="1485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1. AND Statement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"Distinction" if the student received an 'A' for English and an 'A' for Maths</a:t>
          </a:r>
        </a:p>
        <a:p>
          <a:endParaRPr lang="en-AU" sz="1200" baseline="0"/>
        </a:p>
        <a:p>
          <a:r>
            <a:rPr lang="en-AU" sz="1200" baseline="0"/>
            <a:t>Leave blank if they did not</a:t>
          </a:r>
          <a:endParaRPr lang="en-AU" sz="1200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9</xdr:col>
      <xdr:colOff>590550</xdr:colOff>
      <xdr:row>18</xdr:row>
      <xdr:rowOff>0</xdr:rowOff>
    </xdr:to>
    <xdr:sp macro="" textlink="">
      <xdr:nvSpPr>
        <xdr:cNvPr id="3" name="TextBox 2"/>
        <xdr:cNvSpPr txBox="1"/>
      </xdr:nvSpPr>
      <xdr:spPr>
        <a:xfrm>
          <a:off x="5768340" y="2217420"/>
          <a:ext cx="2419350" cy="14782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2. AND Statement</a:t>
          </a:r>
        </a:p>
        <a:p>
          <a:r>
            <a:rPr lang="en-AU" sz="1200"/>
            <a:t>Insert a formula that will display the word</a:t>
          </a:r>
          <a:r>
            <a:rPr lang="en-AU" sz="1200" baseline="0"/>
            <a:t> "Pass" if the student received 50 or over for English and an 50 or over for Maths</a:t>
          </a:r>
        </a:p>
        <a:p>
          <a:endParaRPr lang="en-AU" sz="1200" baseline="0"/>
        </a:p>
        <a:p>
          <a:r>
            <a:rPr lang="en-AU" sz="1200" baseline="0"/>
            <a:t>Otherwise they "Fail"</a:t>
          </a:r>
          <a:endParaRPr lang="en-AU" sz="1200"/>
        </a:p>
      </xdr:txBody>
    </xdr:sp>
    <xdr:clientData/>
  </xdr:twoCellAnchor>
  <xdr:twoCellAnchor>
    <xdr:from>
      <xdr:col>15</xdr:col>
      <xdr:colOff>200025</xdr:colOff>
      <xdr:row>2</xdr:row>
      <xdr:rowOff>28575</xdr:rowOff>
    </xdr:from>
    <xdr:to>
      <xdr:col>19</xdr:col>
      <xdr:colOff>180975</xdr:colOff>
      <xdr:row>9</xdr:row>
      <xdr:rowOff>9525</xdr:rowOff>
    </xdr:to>
    <xdr:sp macro="" textlink="">
      <xdr:nvSpPr>
        <xdr:cNvPr id="4" name="TextBox 3"/>
        <xdr:cNvSpPr txBox="1"/>
      </xdr:nvSpPr>
      <xdr:spPr>
        <a:xfrm>
          <a:off x="11759565" y="394335"/>
          <a:ext cx="2419350" cy="1466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 u="sng"/>
            <a:t>3. AND Statement</a:t>
          </a:r>
        </a:p>
        <a:p>
          <a:r>
            <a:rPr lang="en-AU" sz="1200"/>
            <a:t>Staff in the Menwear department who Sales were over $10 000 receive a a 5% commision</a:t>
          </a:r>
        </a:p>
        <a:p>
          <a:endParaRPr lang="en-AU" sz="1200"/>
        </a:p>
        <a:p>
          <a:r>
            <a:rPr lang="en-AU" sz="1200"/>
            <a:t>Insert</a:t>
          </a:r>
          <a:r>
            <a:rPr lang="en-AU" sz="1200" baseline="0"/>
            <a:t> a formula that will calculate the Commisson amount</a:t>
          </a:r>
          <a:endParaRPr lang="en-AU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zoomScaleNormal="100" workbookViewId="0">
      <selection activeCell="I6" sqref="I6"/>
    </sheetView>
  </sheetViews>
  <sheetFormatPr defaultRowHeight="15" x14ac:dyDescent="0.25"/>
  <cols>
    <col min="3" max="3" width="8.28515625" customWidth="1"/>
    <col min="4" max="7" width="9" bestFit="1" customWidth="1"/>
  </cols>
  <sheetData>
    <row r="1" spans="2:9" ht="15.75" thickBot="1" x14ac:dyDescent="0.3"/>
    <row r="2" spans="2:9" ht="14.45" customHeight="1" thickTop="1" x14ac:dyDescent="0.25">
      <c r="B2" s="53" t="s">
        <v>9</v>
      </c>
      <c r="C2" s="54"/>
      <c r="D2" s="54"/>
      <c r="E2" s="54"/>
      <c r="F2" s="54"/>
      <c r="G2" s="54"/>
      <c r="H2" s="54"/>
      <c r="I2" s="55"/>
    </row>
    <row r="3" spans="2:9" ht="14.45" customHeight="1" x14ac:dyDescent="0.25">
      <c r="B3" s="56"/>
      <c r="C3" s="57"/>
      <c r="D3" s="57"/>
      <c r="E3" s="57"/>
      <c r="F3" s="57"/>
      <c r="G3" s="57"/>
      <c r="H3" s="57"/>
      <c r="I3" s="58"/>
    </row>
    <row r="4" spans="2:9" ht="15" customHeight="1" thickBot="1" x14ac:dyDescent="0.3">
      <c r="B4" s="59"/>
      <c r="C4" s="60"/>
      <c r="D4" s="60"/>
      <c r="E4" s="60"/>
      <c r="F4" s="60"/>
      <c r="G4" s="60"/>
      <c r="H4" s="60"/>
      <c r="I4" s="61"/>
    </row>
    <row r="5" spans="2:9" ht="26.25" thickTop="1" x14ac:dyDescent="0.25">
      <c r="B5" s="16" t="s">
        <v>0</v>
      </c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8" t="s">
        <v>8</v>
      </c>
    </row>
    <row r="6" spans="2:9" ht="15.75" thickBot="1" x14ac:dyDescent="0.3">
      <c r="B6" s="19" t="s">
        <v>7</v>
      </c>
      <c r="C6" s="50">
        <v>0.43</v>
      </c>
      <c r="D6" s="20">
        <v>0.61</v>
      </c>
      <c r="E6" s="20">
        <v>0.79</v>
      </c>
      <c r="F6" s="20">
        <v>0.6</v>
      </c>
      <c r="G6" s="20">
        <v>0.56999999999999995</v>
      </c>
      <c r="H6" s="49">
        <f>AVERAGE(C6:G6)</f>
        <v>0.6</v>
      </c>
      <c r="I6" s="21" t="b">
        <f>IF(H6&gt;=50,TRUE,FALSE)</f>
        <v>0</v>
      </c>
    </row>
    <row r="7" spans="2:9" ht="15.75" thickTop="1" x14ac:dyDescent="0.25"/>
  </sheetData>
  <mergeCells count="1">
    <mergeCell ref="B2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zoomScale="85" zoomScaleNormal="85" workbookViewId="0">
      <selection activeCell="K12" sqref="K12"/>
    </sheetView>
  </sheetViews>
  <sheetFormatPr defaultRowHeight="15" x14ac:dyDescent="0.25"/>
  <cols>
    <col min="2" max="2" width="14.28515625" customWidth="1"/>
    <col min="3" max="3" width="11.85546875" customWidth="1"/>
    <col min="4" max="4" width="10.140625" customWidth="1"/>
    <col min="10" max="10" width="11.28515625" customWidth="1"/>
    <col min="11" max="11" width="13.85546875" customWidth="1"/>
  </cols>
  <sheetData>
    <row r="2" spans="2:15" ht="15.75" thickBot="1" x14ac:dyDescent="0.3"/>
    <row r="3" spans="2:15" ht="32.25" thickTop="1" x14ac:dyDescent="0.25">
      <c r="B3" s="22" t="s">
        <v>10</v>
      </c>
      <c r="C3" s="23" t="s">
        <v>11</v>
      </c>
      <c r="I3" s="1"/>
      <c r="J3" s="22" t="s">
        <v>12</v>
      </c>
      <c r="K3" s="23" t="s">
        <v>13</v>
      </c>
      <c r="L3" s="1"/>
      <c r="M3" s="1"/>
      <c r="N3" s="1"/>
      <c r="O3" s="1"/>
    </row>
    <row r="4" spans="2:15" x14ac:dyDescent="0.25">
      <c r="B4" s="24">
        <v>50</v>
      </c>
      <c r="C4" s="25" t="str">
        <f>IF(B4&gt;=50,"Pass","Fail")</f>
        <v>Pass</v>
      </c>
      <c r="J4" s="33">
        <v>20000</v>
      </c>
      <c r="K4" s="34">
        <f>IF(J4&gt;=20000,J4*0.8,J4*0.3)</f>
        <v>16000</v>
      </c>
    </row>
    <row r="5" spans="2:15" x14ac:dyDescent="0.25">
      <c r="B5" s="24">
        <v>49</v>
      </c>
      <c r="C5" s="25" t="str">
        <f t="shared" ref="C5:C10" si="0">IF(B5&gt;=50,"Pass","Fail")</f>
        <v>Fail</v>
      </c>
      <c r="J5" s="33">
        <v>20001</v>
      </c>
      <c r="K5" s="34">
        <f t="shared" ref="K5:K8" si="1">IF(J5&gt;=20000,J5*0.8,J5*0.3)</f>
        <v>16000.800000000001</v>
      </c>
    </row>
    <row r="6" spans="2:15" x14ac:dyDescent="0.25">
      <c r="B6" s="24">
        <v>51</v>
      </c>
      <c r="C6" s="25" t="str">
        <f t="shared" si="0"/>
        <v>Pass</v>
      </c>
      <c r="J6" s="33">
        <v>19999</v>
      </c>
      <c r="K6" s="34">
        <f t="shared" si="1"/>
        <v>5999.7</v>
      </c>
    </row>
    <row r="7" spans="2:15" x14ac:dyDescent="0.25">
      <c r="B7" s="24">
        <v>55</v>
      </c>
      <c r="C7" s="25" t="str">
        <f t="shared" si="0"/>
        <v>Pass</v>
      </c>
      <c r="J7" s="33">
        <v>5000</v>
      </c>
      <c r="K7" s="34">
        <f t="shared" si="1"/>
        <v>1500</v>
      </c>
    </row>
    <row r="8" spans="2:15" ht="15.75" thickBot="1" x14ac:dyDescent="0.3">
      <c r="B8" s="24">
        <v>45</v>
      </c>
      <c r="C8" s="25" t="str">
        <f t="shared" si="0"/>
        <v>Fail</v>
      </c>
      <c r="J8" s="35">
        <v>40000</v>
      </c>
      <c r="K8" s="34">
        <f t="shared" si="1"/>
        <v>32000</v>
      </c>
    </row>
    <row r="9" spans="2:15" ht="15.75" thickTop="1" x14ac:dyDescent="0.25">
      <c r="B9" s="24">
        <v>1</v>
      </c>
      <c r="C9" s="25" t="str">
        <f t="shared" si="0"/>
        <v>Fail</v>
      </c>
    </row>
    <row r="10" spans="2:15" ht="15.75" thickBot="1" x14ac:dyDescent="0.3">
      <c r="B10" s="26">
        <v>100</v>
      </c>
      <c r="C10" s="25" t="str">
        <f t="shared" si="0"/>
        <v>Pass</v>
      </c>
    </row>
    <row r="11" spans="2:15" ht="15.75" thickTop="1" x14ac:dyDescent="0.25">
      <c r="C11" s="3"/>
    </row>
    <row r="12" spans="2:15" ht="15.75" thickBot="1" x14ac:dyDescent="0.3"/>
    <row r="13" spans="2:15" s="2" customFormat="1" ht="15.75" thickTop="1" x14ac:dyDescent="0.25">
      <c r="B13" s="27" t="s">
        <v>0</v>
      </c>
      <c r="C13" s="28" t="s">
        <v>14</v>
      </c>
      <c r="D13" s="29" t="s">
        <v>15</v>
      </c>
    </row>
    <row r="14" spans="2:15" x14ac:dyDescent="0.25">
      <c r="B14" s="24" t="s">
        <v>16</v>
      </c>
      <c r="C14" s="30" t="s">
        <v>17</v>
      </c>
      <c r="D14" s="31" t="str">
        <f>IF(C14="Male","12BY","12GL")</f>
        <v>12GL</v>
      </c>
    </row>
    <row r="15" spans="2:15" x14ac:dyDescent="0.25">
      <c r="B15" s="24" t="s">
        <v>18</v>
      </c>
      <c r="C15" s="30" t="s">
        <v>19</v>
      </c>
      <c r="D15" s="31" t="str">
        <f t="shared" ref="D15:D17" si="2">IF(C15="Male","12BY","12GL")</f>
        <v>12BY</v>
      </c>
    </row>
    <row r="16" spans="2:15" x14ac:dyDescent="0.25">
      <c r="B16" s="24" t="s">
        <v>20</v>
      </c>
      <c r="C16" s="30" t="s">
        <v>19</v>
      </c>
      <c r="D16" s="31" t="str">
        <f t="shared" si="2"/>
        <v>12BY</v>
      </c>
    </row>
    <row r="17" spans="2:4" ht="15.75" thickBot="1" x14ac:dyDescent="0.3">
      <c r="B17" s="26" t="s">
        <v>21</v>
      </c>
      <c r="C17" s="32" t="s">
        <v>17</v>
      </c>
      <c r="D17" s="31" t="str">
        <f t="shared" si="2"/>
        <v>12GL</v>
      </c>
    </row>
    <row r="18" spans="2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opLeftCell="A4" zoomScale="85" zoomScaleNormal="85" workbookViewId="0">
      <selection activeCell="F6" sqref="F6:F17"/>
    </sheetView>
  </sheetViews>
  <sheetFormatPr defaultRowHeight="15" x14ac:dyDescent="0.25"/>
  <cols>
    <col min="2" max="6" width="14.7109375" customWidth="1"/>
  </cols>
  <sheetData>
    <row r="1" spans="2:6" ht="15.75" thickBot="1" x14ac:dyDescent="0.3"/>
    <row r="2" spans="2:6" ht="15.75" thickTop="1" x14ac:dyDescent="0.25">
      <c r="B2" s="62" t="s">
        <v>24</v>
      </c>
      <c r="C2" s="63"/>
      <c r="D2" s="63"/>
      <c r="E2" s="63"/>
      <c r="F2" s="64"/>
    </row>
    <row r="3" spans="2:6" x14ac:dyDescent="0.25">
      <c r="B3" s="65"/>
      <c r="C3" s="66"/>
      <c r="D3" s="66"/>
      <c r="E3" s="66"/>
      <c r="F3" s="67"/>
    </row>
    <row r="4" spans="2:6" x14ac:dyDescent="0.25">
      <c r="B4" s="65"/>
      <c r="C4" s="66"/>
      <c r="D4" s="66"/>
      <c r="E4" s="66"/>
      <c r="F4" s="67"/>
    </row>
    <row r="5" spans="2:6" ht="19.899999999999999" customHeight="1" x14ac:dyDescent="0.25">
      <c r="B5" s="36" t="s">
        <v>22</v>
      </c>
      <c r="C5" s="6" t="s">
        <v>37</v>
      </c>
      <c r="D5" s="6" t="s">
        <v>39</v>
      </c>
      <c r="E5" s="6" t="s">
        <v>38</v>
      </c>
      <c r="F5" s="37" t="s">
        <v>23</v>
      </c>
    </row>
    <row r="6" spans="2:6" ht="19.899999999999999" customHeight="1" x14ac:dyDescent="0.25">
      <c r="B6" s="38" t="s">
        <v>25</v>
      </c>
      <c r="C6" s="39">
        <v>34000</v>
      </c>
      <c r="D6" s="39">
        <v>40000</v>
      </c>
      <c r="E6" s="40">
        <f>C6-D6</f>
        <v>-6000</v>
      </c>
      <c r="F6" s="41" t="str">
        <f>IF(E6&gt;=0,"Profit","Loss")</f>
        <v>Loss</v>
      </c>
    </row>
    <row r="7" spans="2:6" ht="19.899999999999999" customHeight="1" x14ac:dyDescent="0.25">
      <c r="B7" s="38" t="s">
        <v>26</v>
      </c>
      <c r="C7" s="39">
        <v>36000</v>
      </c>
      <c r="D7" s="39">
        <v>38000</v>
      </c>
      <c r="E7" s="40">
        <f t="shared" ref="E7:E17" si="0">C7-D7</f>
        <v>-2000</v>
      </c>
      <c r="F7" s="41" t="str">
        <f t="shared" ref="F7:F17" si="1">IF(E7&gt;=0,"Profit","Loss")</f>
        <v>Loss</v>
      </c>
    </row>
    <row r="8" spans="2:6" ht="19.899999999999999" customHeight="1" x14ac:dyDescent="0.25">
      <c r="B8" s="38" t="s">
        <v>27</v>
      </c>
      <c r="C8" s="39">
        <v>38000</v>
      </c>
      <c r="D8" s="39">
        <v>36000</v>
      </c>
      <c r="E8" s="40">
        <f t="shared" si="0"/>
        <v>2000</v>
      </c>
      <c r="F8" s="41" t="str">
        <f t="shared" si="1"/>
        <v>Profit</v>
      </c>
    </row>
    <row r="9" spans="2:6" ht="19.899999999999999" customHeight="1" x14ac:dyDescent="0.25">
      <c r="B9" s="38" t="s">
        <v>28</v>
      </c>
      <c r="C9" s="39">
        <v>40000</v>
      </c>
      <c r="D9" s="39">
        <v>34000</v>
      </c>
      <c r="E9" s="40">
        <f t="shared" si="0"/>
        <v>6000</v>
      </c>
      <c r="F9" s="41" t="str">
        <f t="shared" si="1"/>
        <v>Profit</v>
      </c>
    </row>
    <row r="10" spans="2:6" ht="19.899999999999999" customHeight="1" x14ac:dyDescent="0.25">
      <c r="B10" s="38" t="s">
        <v>29</v>
      </c>
      <c r="C10" s="39">
        <v>31000</v>
      </c>
      <c r="D10" s="39">
        <v>32000</v>
      </c>
      <c r="E10" s="40">
        <f t="shared" si="0"/>
        <v>-1000</v>
      </c>
      <c r="F10" s="41" t="str">
        <f t="shared" si="1"/>
        <v>Loss</v>
      </c>
    </row>
    <row r="11" spans="2:6" ht="19.899999999999999" customHeight="1" x14ac:dyDescent="0.25">
      <c r="B11" s="38" t="s">
        <v>30</v>
      </c>
      <c r="C11" s="39">
        <v>44000</v>
      </c>
      <c r="D11" s="39">
        <v>30000</v>
      </c>
      <c r="E11" s="40">
        <f t="shared" si="0"/>
        <v>14000</v>
      </c>
      <c r="F11" s="41" t="str">
        <f t="shared" si="1"/>
        <v>Profit</v>
      </c>
    </row>
    <row r="12" spans="2:6" ht="19.899999999999999" customHeight="1" x14ac:dyDescent="0.25">
      <c r="B12" s="38" t="s">
        <v>31</v>
      </c>
      <c r="C12" s="39">
        <v>46000</v>
      </c>
      <c r="D12" s="39">
        <v>47000</v>
      </c>
      <c r="E12" s="40">
        <f t="shared" si="0"/>
        <v>-1000</v>
      </c>
      <c r="F12" s="41" t="str">
        <f t="shared" si="1"/>
        <v>Loss</v>
      </c>
    </row>
    <row r="13" spans="2:6" ht="19.899999999999999" customHeight="1" x14ac:dyDescent="0.25">
      <c r="B13" s="38" t="s">
        <v>32</v>
      </c>
      <c r="C13" s="39">
        <v>48000</v>
      </c>
      <c r="D13" s="39">
        <v>26000</v>
      </c>
      <c r="E13" s="40">
        <f t="shared" si="0"/>
        <v>22000</v>
      </c>
      <c r="F13" s="41" t="str">
        <f t="shared" si="1"/>
        <v>Profit</v>
      </c>
    </row>
    <row r="14" spans="2:6" ht="19.899999999999999" customHeight="1" x14ac:dyDescent="0.25">
      <c r="B14" s="38" t="s">
        <v>33</v>
      </c>
      <c r="C14" s="39">
        <v>26000</v>
      </c>
      <c r="D14" s="39">
        <v>24000</v>
      </c>
      <c r="E14" s="40">
        <f t="shared" si="0"/>
        <v>2000</v>
      </c>
      <c r="F14" s="41" t="str">
        <f t="shared" si="1"/>
        <v>Profit</v>
      </c>
    </row>
    <row r="15" spans="2:6" ht="19.899999999999999" customHeight="1" x14ac:dyDescent="0.25">
      <c r="B15" s="38" t="s">
        <v>34</v>
      </c>
      <c r="C15" s="39">
        <v>52000</v>
      </c>
      <c r="D15" s="39">
        <v>62000</v>
      </c>
      <c r="E15" s="40">
        <f t="shared" si="0"/>
        <v>-10000</v>
      </c>
      <c r="F15" s="41" t="str">
        <f t="shared" si="1"/>
        <v>Loss</v>
      </c>
    </row>
    <row r="16" spans="2:6" ht="19.899999999999999" customHeight="1" x14ac:dyDescent="0.25">
      <c r="B16" s="38" t="s">
        <v>35</v>
      </c>
      <c r="C16" s="39">
        <v>54000</v>
      </c>
      <c r="D16" s="39">
        <v>20000</v>
      </c>
      <c r="E16" s="40">
        <f t="shared" si="0"/>
        <v>34000</v>
      </c>
      <c r="F16" s="41" t="str">
        <f t="shared" si="1"/>
        <v>Profit</v>
      </c>
    </row>
    <row r="17" spans="2:6" ht="19.899999999999999" customHeight="1" thickBot="1" x14ac:dyDescent="0.3">
      <c r="B17" s="42" t="s">
        <v>36</v>
      </c>
      <c r="C17" s="43">
        <v>56000</v>
      </c>
      <c r="D17" s="43">
        <v>56000</v>
      </c>
      <c r="E17" s="40">
        <f t="shared" si="0"/>
        <v>0</v>
      </c>
      <c r="F17" s="41" t="str">
        <f t="shared" si="1"/>
        <v>Profit</v>
      </c>
    </row>
    <row r="18" spans="2:6" ht="15.75" thickTop="1" x14ac:dyDescent="0.25"/>
  </sheetData>
  <mergeCells count="1">
    <mergeCell ref="B2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zoomScale="110" zoomScaleNormal="110" workbookViewId="0">
      <selection activeCell="F17" sqref="F17"/>
    </sheetView>
  </sheetViews>
  <sheetFormatPr defaultRowHeight="15" x14ac:dyDescent="0.25"/>
  <cols>
    <col min="1" max="1" width="8.7109375" customWidth="1"/>
    <col min="2" max="2" width="12.85546875" customWidth="1"/>
    <col min="3" max="3" width="12" customWidth="1"/>
    <col min="4" max="4" width="12.85546875" customWidth="1"/>
    <col min="5" max="5" width="11" customWidth="1"/>
  </cols>
  <sheetData>
    <row r="4" spans="2:5" ht="15.75" thickBot="1" x14ac:dyDescent="0.3"/>
    <row r="5" spans="2:5" ht="15.75" thickTop="1" x14ac:dyDescent="0.25">
      <c r="B5" s="62" t="s">
        <v>57</v>
      </c>
      <c r="C5" s="5" t="s">
        <v>58</v>
      </c>
      <c r="D5" s="5" t="s">
        <v>59</v>
      </c>
      <c r="E5" s="64" t="s">
        <v>69</v>
      </c>
    </row>
    <row r="6" spans="2:5" ht="15.75" thickBot="1" x14ac:dyDescent="0.3">
      <c r="B6" s="68"/>
      <c r="C6" s="14" t="s">
        <v>60</v>
      </c>
      <c r="D6" s="14" t="s">
        <v>60</v>
      </c>
      <c r="E6" s="69"/>
    </row>
    <row r="7" spans="2:5" x14ac:dyDescent="0.25">
      <c r="B7" s="12" t="s">
        <v>61</v>
      </c>
      <c r="C7" s="13">
        <v>11.9</v>
      </c>
      <c r="D7" s="13">
        <v>12.1</v>
      </c>
      <c r="E7" s="15" t="b">
        <f>IF((OR(C7&lt;=12,D7&lt;=12)),TRUE,FALSE)</f>
        <v>1</v>
      </c>
    </row>
    <row r="8" spans="2:5" x14ac:dyDescent="0.25">
      <c r="B8" s="7" t="s">
        <v>62</v>
      </c>
      <c r="C8" s="8">
        <v>12.1</v>
      </c>
      <c r="D8" s="8">
        <v>12.1</v>
      </c>
      <c r="E8" s="15" t="b">
        <f t="shared" ref="E8:E13" si="0">IF((OR(C8&lt;=12,D8&lt;=12)),TRUE,FALSE)</f>
        <v>0</v>
      </c>
    </row>
    <row r="9" spans="2:5" x14ac:dyDescent="0.25">
      <c r="B9" s="7" t="s">
        <v>63</v>
      </c>
      <c r="C9" s="8">
        <v>12</v>
      </c>
      <c r="D9" s="8">
        <v>12.1</v>
      </c>
      <c r="E9" s="15" t="b">
        <f t="shared" si="0"/>
        <v>1</v>
      </c>
    </row>
    <row r="10" spans="2:5" x14ac:dyDescent="0.25">
      <c r="B10" s="7" t="s">
        <v>64</v>
      </c>
      <c r="C10" s="8">
        <v>11.9</v>
      </c>
      <c r="D10" s="8">
        <v>12</v>
      </c>
      <c r="E10" s="15" t="b">
        <f t="shared" si="0"/>
        <v>1</v>
      </c>
    </row>
    <row r="11" spans="2:5" x14ac:dyDescent="0.25">
      <c r="B11" s="7" t="s">
        <v>66</v>
      </c>
      <c r="C11" s="9">
        <v>10.8</v>
      </c>
      <c r="D11" s="9">
        <v>12.4</v>
      </c>
      <c r="E11" s="15" t="b">
        <f t="shared" si="0"/>
        <v>1</v>
      </c>
    </row>
    <row r="12" spans="2:5" x14ac:dyDescent="0.25">
      <c r="B12" s="7" t="s">
        <v>67</v>
      </c>
      <c r="C12" s="9">
        <v>10</v>
      </c>
      <c r="D12" s="9">
        <v>13</v>
      </c>
      <c r="E12" s="52" t="b">
        <f t="shared" si="0"/>
        <v>1</v>
      </c>
    </row>
    <row r="13" spans="2:5" ht="15.75" thickBot="1" x14ac:dyDescent="0.3">
      <c r="B13" s="10" t="s">
        <v>68</v>
      </c>
      <c r="C13" s="11">
        <v>11.9</v>
      </c>
      <c r="D13" s="51">
        <v>11.9</v>
      </c>
      <c r="E13" s="52" t="b">
        <f t="shared" si="0"/>
        <v>1</v>
      </c>
    </row>
    <row r="14" spans="2:5" ht="15.75" thickTop="1" x14ac:dyDescent="0.25"/>
  </sheetData>
  <mergeCells count="2">
    <mergeCell ref="B5:B6"/>
    <mergeCell ref="E5:E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"/>
  <sheetViews>
    <sheetView topLeftCell="C4" zoomScale="85" zoomScaleNormal="85" workbookViewId="0">
      <selection activeCell="N11" sqref="N11"/>
    </sheetView>
  </sheetViews>
  <sheetFormatPr defaultRowHeight="15" x14ac:dyDescent="0.25"/>
  <cols>
    <col min="4" max="4" width="10" customWidth="1"/>
    <col min="12" max="12" width="11.42578125" customWidth="1"/>
    <col min="14" max="14" width="12.85546875" customWidth="1"/>
  </cols>
  <sheetData>
    <row r="2" spans="1:20" ht="15.75" thickBot="1" x14ac:dyDescent="0.3"/>
    <row r="3" spans="1:20" ht="30.75" thickTop="1" x14ac:dyDescent="0.25">
      <c r="A3" s="44" t="s">
        <v>40</v>
      </c>
      <c r="B3" s="45" t="s">
        <v>41</v>
      </c>
      <c r="C3" s="45" t="s">
        <v>42</v>
      </c>
      <c r="D3" s="46" t="s">
        <v>43</v>
      </c>
      <c r="E3" s="4"/>
      <c r="F3" s="4"/>
      <c r="G3" s="4"/>
      <c r="H3" s="4"/>
      <c r="I3" s="4"/>
      <c r="J3" s="4"/>
      <c r="K3" s="44" t="s">
        <v>0</v>
      </c>
      <c r="L3" s="45" t="s">
        <v>44</v>
      </c>
      <c r="M3" s="45" t="s">
        <v>37</v>
      </c>
      <c r="N3" s="46" t="s">
        <v>45</v>
      </c>
      <c r="O3" s="4"/>
      <c r="P3" s="4"/>
      <c r="Q3" s="4"/>
      <c r="R3" s="4"/>
      <c r="S3" s="4"/>
      <c r="T3" s="4"/>
    </row>
    <row r="4" spans="1:20" ht="15.75" thickBot="1" x14ac:dyDescent="0.3">
      <c r="A4" s="24" t="s">
        <v>46</v>
      </c>
      <c r="B4" s="30" t="s">
        <v>47</v>
      </c>
      <c r="C4" s="30" t="s">
        <v>48</v>
      </c>
      <c r="D4" s="25" t="str">
        <f>IF(OR(B4="A",C4="A"),"Distinction","")</f>
        <v>Distinction</v>
      </c>
      <c r="K4" s="24" t="s">
        <v>46</v>
      </c>
      <c r="L4" s="30" t="s">
        <v>49</v>
      </c>
      <c r="M4" s="47">
        <v>4000</v>
      </c>
      <c r="N4" s="21">
        <f t="shared" ref="N4:N6" si="0">IF(OR(L4="Menswear",M4&gt;=10000),M4*0.1,0)</f>
        <v>400</v>
      </c>
    </row>
    <row r="5" spans="1:20" ht="16.5" thickTop="1" thickBot="1" x14ac:dyDescent="0.3">
      <c r="A5" s="24" t="s">
        <v>50</v>
      </c>
      <c r="B5" s="30" t="s">
        <v>48</v>
      </c>
      <c r="C5" s="30" t="s">
        <v>47</v>
      </c>
      <c r="D5" s="25" t="str">
        <f t="shared" ref="D5:D7" si="1">IF(OR(B5="A",C5="A"),"Distinction","")</f>
        <v>Distinction</v>
      </c>
      <c r="K5" s="24" t="s">
        <v>50</v>
      </c>
      <c r="L5" s="30" t="s">
        <v>51</v>
      </c>
      <c r="M5" s="47">
        <v>12000</v>
      </c>
      <c r="N5" s="21">
        <f t="shared" si="0"/>
        <v>1200</v>
      </c>
    </row>
    <row r="6" spans="1:20" ht="16.5" thickTop="1" thickBot="1" x14ac:dyDescent="0.3">
      <c r="A6" s="24" t="s">
        <v>52</v>
      </c>
      <c r="B6" s="30" t="s">
        <v>47</v>
      </c>
      <c r="C6" s="30" t="s">
        <v>47</v>
      </c>
      <c r="D6" s="25" t="str">
        <f t="shared" si="1"/>
        <v>Distinction</v>
      </c>
      <c r="K6" s="24" t="s">
        <v>52</v>
      </c>
      <c r="L6" s="30" t="s">
        <v>53</v>
      </c>
      <c r="M6" s="47">
        <v>5000</v>
      </c>
      <c r="N6" s="21">
        <f t="shared" si="0"/>
        <v>0</v>
      </c>
    </row>
    <row r="7" spans="1:20" ht="16.5" thickTop="1" thickBot="1" x14ac:dyDescent="0.3">
      <c r="A7" s="26" t="s">
        <v>54</v>
      </c>
      <c r="B7" s="32" t="s">
        <v>48</v>
      </c>
      <c r="C7" s="32" t="s">
        <v>48</v>
      </c>
      <c r="D7" s="25" t="str">
        <f t="shared" si="1"/>
        <v/>
      </c>
      <c r="K7" s="26" t="s">
        <v>54</v>
      </c>
      <c r="L7" s="32" t="s">
        <v>49</v>
      </c>
      <c r="M7" s="48">
        <v>120</v>
      </c>
      <c r="N7" s="21">
        <f>IF(OR(L7="Menswear",M7&gt;=10000),M7*0.1,0)</f>
        <v>12</v>
      </c>
    </row>
    <row r="8" spans="1:20" ht="15.75" thickTop="1" x14ac:dyDescent="0.25"/>
    <row r="11" spans="1:20" ht="15.75" thickBot="1" x14ac:dyDescent="0.3"/>
    <row r="12" spans="1:20" ht="30.75" thickTop="1" x14ac:dyDescent="0.25">
      <c r="A12" s="44" t="s">
        <v>40</v>
      </c>
      <c r="B12" s="45" t="s">
        <v>55</v>
      </c>
      <c r="C12" s="45" t="s">
        <v>56</v>
      </c>
      <c r="D12" s="46" t="s">
        <v>43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24" t="s">
        <v>46</v>
      </c>
      <c r="B13" s="30">
        <v>49</v>
      </c>
      <c r="C13" s="30">
        <v>49</v>
      </c>
      <c r="D13" s="25" t="str">
        <f>IF(OR(B13&gt;=50,C13&gt;=50),"Pass","Fail")</f>
        <v>Fail</v>
      </c>
    </row>
    <row r="14" spans="1:20" x14ac:dyDescent="0.25">
      <c r="A14" s="24" t="s">
        <v>50</v>
      </c>
      <c r="B14" s="30">
        <v>50</v>
      </c>
      <c r="C14" s="30">
        <v>49</v>
      </c>
      <c r="D14" s="25" t="str">
        <f t="shared" ref="D14:D16" si="2">IF(OR(B14&gt;=50,C14&gt;=50),"Pass","Fail")</f>
        <v>Pass</v>
      </c>
    </row>
    <row r="15" spans="1:20" x14ac:dyDescent="0.25">
      <c r="A15" s="24" t="s">
        <v>52</v>
      </c>
      <c r="B15" s="30">
        <v>49</v>
      </c>
      <c r="C15" s="30">
        <v>50</v>
      </c>
      <c r="D15" s="25" t="str">
        <f t="shared" si="2"/>
        <v>Pass</v>
      </c>
    </row>
    <row r="16" spans="1:20" ht="15.75" thickBot="1" x14ac:dyDescent="0.3">
      <c r="A16" s="26" t="s">
        <v>54</v>
      </c>
      <c r="B16" s="32">
        <v>50</v>
      </c>
      <c r="C16" s="32">
        <v>51</v>
      </c>
      <c r="D16" s="25" t="str">
        <f t="shared" si="2"/>
        <v>Pass</v>
      </c>
    </row>
    <row r="17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workbookViewId="0">
      <selection activeCell="E11" sqref="E11"/>
    </sheetView>
  </sheetViews>
  <sheetFormatPr defaultRowHeight="15" x14ac:dyDescent="0.25"/>
  <sheetData>
    <row r="4" spans="2:5" ht="15.75" thickBot="1" x14ac:dyDescent="0.3"/>
    <row r="5" spans="2:5" ht="15.75" thickTop="1" x14ac:dyDescent="0.25">
      <c r="B5" s="62" t="s">
        <v>57</v>
      </c>
      <c r="C5" s="5" t="s">
        <v>58</v>
      </c>
      <c r="D5" s="5" t="s">
        <v>59</v>
      </c>
      <c r="E5" s="64" t="s">
        <v>65</v>
      </c>
    </row>
    <row r="6" spans="2:5" ht="15.75" thickBot="1" x14ac:dyDescent="0.3">
      <c r="B6" s="68"/>
      <c r="C6" s="14" t="s">
        <v>60</v>
      </c>
      <c r="D6" s="14" t="s">
        <v>60</v>
      </c>
      <c r="E6" s="69"/>
    </row>
    <row r="7" spans="2:5" x14ac:dyDescent="0.25">
      <c r="B7" s="12" t="s">
        <v>61</v>
      </c>
      <c r="C7" s="13">
        <v>11.9</v>
      </c>
      <c r="D7" s="13">
        <v>12.1</v>
      </c>
      <c r="E7" s="15" t="b">
        <f t="shared" ref="E7:E13" si="0">IF(AND(C6&lt;=12,D6&lt;=12),TRUE,FALSE)</f>
        <v>0</v>
      </c>
    </row>
    <row r="8" spans="2:5" x14ac:dyDescent="0.25">
      <c r="B8" s="7" t="s">
        <v>62</v>
      </c>
      <c r="C8" s="8">
        <v>12.1</v>
      </c>
      <c r="D8" s="8">
        <v>12.1</v>
      </c>
      <c r="E8" s="15" t="b">
        <f t="shared" si="0"/>
        <v>0</v>
      </c>
    </row>
    <row r="9" spans="2:5" x14ac:dyDescent="0.25">
      <c r="B9" s="7" t="s">
        <v>63</v>
      </c>
      <c r="C9" s="8">
        <v>12</v>
      </c>
      <c r="D9" s="8">
        <v>12.1</v>
      </c>
      <c r="E9" s="15" t="b">
        <f t="shared" si="0"/>
        <v>0</v>
      </c>
    </row>
    <row r="10" spans="2:5" x14ac:dyDescent="0.25">
      <c r="B10" s="7" t="s">
        <v>64</v>
      </c>
      <c r="C10" s="8">
        <v>11.9</v>
      </c>
      <c r="D10" s="8">
        <v>12</v>
      </c>
      <c r="E10" s="15" t="b">
        <f t="shared" si="0"/>
        <v>0</v>
      </c>
    </row>
    <row r="11" spans="2:5" x14ac:dyDescent="0.25">
      <c r="B11" s="7" t="s">
        <v>66</v>
      </c>
      <c r="C11" s="9">
        <v>10.8</v>
      </c>
      <c r="D11" s="9">
        <v>12.4</v>
      </c>
      <c r="E11" s="15" t="b">
        <f t="shared" si="0"/>
        <v>1</v>
      </c>
    </row>
    <row r="12" spans="2:5" x14ac:dyDescent="0.25">
      <c r="B12" s="7" t="s">
        <v>67</v>
      </c>
      <c r="C12" s="9">
        <v>10</v>
      </c>
      <c r="D12" s="9">
        <v>13</v>
      </c>
      <c r="E12" s="15" t="b">
        <f t="shared" si="0"/>
        <v>0</v>
      </c>
    </row>
    <row r="13" spans="2:5" ht="15.75" thickBot="1" x14ac:dyDescent="0.3">
      <c r="B13" s="10" t="s">
        <v>68</v>
      </c>
      <c r="C13" s="11">
        <v>11.9</v>
      </c>
      <c r="D13" s="11">
        <v>11.9</v>
      </c>
      <c r="E13" s="15" t="b">
        <f t="shared" si="0"/>
        <v>0</v>
      </c>
    </row>
    <row r="14" spans="2:5" ht="15.75" thickTop="1" x14ac:dyDescent="0.25"/>
  </sheetData>
  <mergeCells count="2">
    <mergeCell ref="B5:B6"/>
    <mergeCell ref="E5:E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"/>
  <sheetViews>
    <sheetView workbookViewId="0">
      <selection activeCell="D29" sqref="D29"/>
    </sheetView>
  </sheetViews>
  <sheetFormatPr defaultRowHeight="15" x14ac:dyDescent="0.25"/>
  <cols>
    <col min="13" max="13" width="13" customWidth="1"/>
    <col min="15" max="15" width="12" customWidth="1"/>
  </cols>
  <sheetData>
    <row r="2" spans="2:20" ht="15.75" thickBot="1" x14ac:dyDescent="0.3"/>
    <row r="3" spans="2:20" ht="30.75" thickTop="1" x14ac:dyDescent="0.25">
      <c r="B3" s="44" t="s">
        <v>40</v>
      </c>
      <c r="C3" s="45" t="s">
        <v>41</v>
      </c>
      <c r="D3" s="45" t="s">
        <v>42</v>
      </c>
      <c r="E3" s="46" t="s">
        <v>43</v>
      </c>
      <c r="F3" s="4"/>
      <c r="G3" s="4"/>
      <c r="H3" s="4"/>
      <c r="I3" s="4"/>
      <c r="J3" s="4"/>
      <c r="K3" s="4"/>
      <c r="L3" s="44" t="s">
        <v>0</v>
      </c>
      <c r="M3" s="45" t="s">
        <v>44</v>
      </c>
      <c r="N3" s="45" t="s">
        <v>37</v>
      </c>
      <c r="O3" s="46" t="s">
        <v>45</v>
      </c>
      <c r="P3" s="4"/>
      <c r="Q3" s="4"/>
      <c r="R3" s="4"/>
      <c r="S3" s="4"/>
      <c r="T3" s="4"/>
    </row>
    <row r="4" spans="2:20" x14ac:dyDescent="0.25">
      <c r="B4" s="24" t="s">
        <v>46</v>
      </c>
      <c r="C4" s="30" t="s">
        <v>47</v>
      </c>
      <c r="D4" s="30" t="s">
        <v>48</v>
      </c>
      <c r="E4" s="25" t="str">
        <f>IF(AND(C4="A",D4="A"),"Distinction","")</f>
        <v/>
      </c>
      <c r="L4" s="24" t="s">
        <v>46</v>
      </c>
      <c r="M4" s="30" t="s">
        <v>49</v>
      </c>
      <c r="N4" s="47">
        <v>4000</v>
      </c>
      <c r="O4" s="25">
        <f>IF(AND(M4="Menswear",N4,N4,N4&gt;=10000),N4*0.5,0)</f>
        <v>0</v>
      </c>
    </row>
    <row r="5" spans="2:20" x14ac:dyDescent="0.25">
      <c r="B5" s="24" t="s">
        <v>50</v>
      </c>
      <c r="C5" s="30" t="s">
        <v>48</v>
      </c>
      <c r="D5" s="30" t="s">
        <v>47</v>
      </c>
      <c r="E5" s="25" t="str">
        <f t="shared" ref="E5:E7" si="0">IF(AND(C5="A",D5="A"),"Distinction","")</f>
        <v/>
      </c>
      <c r="L5" s="24" t="s">
        <v>50</v>
      </c>
      <c r="M5" s="30" t="s">
        <v>51</v>
      </c>
      <c r="N5" s="47">
        <v>12000</v>
      </c>
      <c r="O5" s="25">
        <f t="shared" ref="O5:O7" si="1">IF(AND(M5="Menswear",N5,N5,N5&gt;=10000),N5*0.5,0)</f>
        <v>0</v>
      </c>
    </row>
    <row r="6" spans="2:20" x14ac:dyDescent="0.25">
      <c r="B6" s="24" t="s">
        <v>52</v>
      </c>
      <c r="C6" s="30" t="s">
        <v>47</v>
      </c>
      <c r="D6" s="30" t="s">
        <v>47</v>
      </c>
      <c r="E6" s="25" t="str">
        <f t="shared" si="0"/>
        <v>Distinction</v>
      </c>
      <c r="L6" s="24" t="s">
        <v>52</v>
      </c>
      <c r="M6" s="30" t="s">
        <v>53</v>
      </c>
      <c r="N6" s="47">
        <v>5000</v>
      </c>
      <c r="O6" s="25">
        <f t="shared" si="1"/>
        <v>0</v>
      </c>
    </row>
    <row r="7" spans="2:20" ht="15.75" thickBot="1" x14ac:dyDescent="0.3">
      <c r="B7" s="26" t="s">
        <v>54</v>
      </c>
      <c r="C7" s="32" t="s">
        <v>47</v>
      </c>
      <c r="D7" s="32" t="s">
        <v>48</v>
      </c>
      <c r="E7" s="25" t="str">
        <f t="shared" si="0"/>
        <v/>
      </c>
      <c r="L7" s="26" t="s">
        <v>54</v>
      </c>
      <c r="M7" s="32" t="s">
        <v>49</v>
      </c>
      <c r="N7" s="48">
        <v>12000</v>
      </c>
      <c r="O7" s="25">
        <f t="shared" si="1"/>
        <v>6000</v>
      </c>
    </row>
    <row r="8" spans="2:20" ht="15.75" thickTop="1" x14ac:dyDescent="0.25"/>
    <row r="11" spans="2:20" ht="15.75" thickBot="1" x14ac:dyDescent="0.3"/>
    <row r="12" spans="2:20" ht="30.75" thickTop="1" x14ac:dyDescent="0.25">
      <c r="B12" s="44" t="s">
        <v>40</v>
      </c>
      <c r="C12" s="45" t="s">
        <v>55</v>
      </c>
      <c r="D12" s="45" t="s">
        <v>56</v>
      </c>
      <c r="E12" s="46" t="s">
        <v>43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0" x14ac:dyDescent="0.25">
      <c r="B13" s="24" t="s">
        <v>46</v>
      </c>
      <c r="C13" s="30">
        <v>49</v>
      </c>
      <c r="D13" s="30">
        <v>50</v>
      </c>
      <c r="E13" s="25" t="str">
        <f>IF(AND(C13&gt;=50,D13&gt;=50),"Pass","Fail")</f>
        <v>Fail</v>
      </c>
    </row>
    <row r="14" spans="2:20" x14ac:dyDescent="0.25">
      <c r="B14" s="24" t="s">
        <v>50</v>
      </c>
      <c r="C14" s="30">
        <v>50</v>
      </c>
      <c r="D14" s="30">
        <v>49</v>
      </c>
      <c r="E14" s="25" t="str">
        <f t="shared" ref="E14:E16" si="2">IF(AND(C14&gt;=50,D14&gt;=50),"Pass","Fail")</f>
        <v>Fail</v>
      </c>
    </row>
    <row r="15" spans="2:20" x14ac:dyDescent="0.25">
      <c r="B15" s="24" t="s">
        <v>52</v>
      </c>
      <c r="C15" s="30">
        <v>50</v>
      </c>
      <c r="D15" s="30">
        <v>50</v>
      </c>
      <c r="E15" s="25" t="str">
        <f t="shared" si="2"/>
        <v>Pass</v>
      </c>
    </row>
    <row r="16" spans="2:20" ht="15.75" thickBot="1" x14ac:dyDescent="0.3">
      <c r="B16" s="26" t="s">
        <v>54</v>
      </c>
      <c r="C16" s="32">
        <v>50</v>
      </c>
      <c r="D16" s="32">
        <v>51</v>
      </c>
      <c r="E16" s="25" t="str">
        <f t="shared" si="2"/>
        <v>Pass</v>
      </c>
    </row>
    <row r="1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functions 1</vt:lpstr>
      <vt:lpstr>IF functions 2</vt:lpstr>
      <vt:lpstr>IF functions 3</vt:lpstr>
      <vt:lpstr>OR functions</vt:lpstr>
      <vt:lpstr>OR with IF functions</vt:lpstr>
      <vt:lpstr>AND functions</vt:lpstr>
      <vt:lpstr>AND with IF functions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NG WEI YUEN</cp:lastModifiedBy>
  <dcterms:created xsi:type="dcterms:W3CDTF">2017-04-03T01:37:05Z</dcterms:created>
  <dcterms:modified xsi:type="dcterms:W3CDTF">2018-02-02T01:54:44Z</dcterms:modified>
</cp:coreProperties>
</file>