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(FINAL)\"/>
    </mc:Choice>
  </mc:AlternateContent>
  <bookViews>
    <workbookView xWindow="0" yWindow="0" windowWidth="21570" windowHeight="8085" tabRatio="739" firstSheet="1" activeTab="2"/>
  </bookViews>
  <sheets>
    <sheet name="Data" sheetId="1" r:id="rId1"/>
    <sheet name="Formatted Data" sheetId="2" r:id="rId2"/>
    <sheet name="Interrogation" sheetId="3" r:id="rId3"/>
    <sheet name="sort by sports" sheetId="4" r:id="rId4"/>
    <sheet name="Analysis 1-Gender vs Avg heigh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F28" i="3"/>
  <c r="B28" i="3"/>
  <c r="I18" i="3"/>
  <c r="I19" i="3"/>
  <c r="I20" i="3"/>
  <c r="I21" i="3"/>
  <c r="I22" i="3"/>
  <c r="I23" i="3"/>
  <c r="I17" i="3"/>
  <c r="G18" i="3"/>
  <c r="G19" i="3"/>
  <c r="G20" i="3"/>
  <c r="G21" i="3"/>
  <c r="G22" i="3"/>
  <c r="G23" i="3"/>
  <c r="G17" i="3"/>
  <c r="H18" i="3"/>
  <c r="H19" i="3"/>
  <c r="H20" i="3"/>
  <c r="H21" i="3"/>
  <c r="H22" i="3"/>
  <c r="H23" i="3"/>
  <c r="H17" i="3"/>
  <c r="D18" i="3"/>
  <c r="D17" i="3"/>
  <c r="B18" i="3"/>
  <c r="B17" i="3"/>
  <c r="H4" i="3"/>
  <c r="H5" i="3"/>
  <c r="H6" i="3"/>
  <c r="H3" i="3"/>
  <c r="H11" i="3" s="1"/>
  <c r="E4" i="3"/>
  <c r="C18" i="3" s="1"/>
  <c r="E3" i="3"/>
  <c r="C17" i="3" s="1"/>
  <c r="B4" i="3"/>
  <c r="B5" i="3"/>
  <c r="B6" i="3"/>
  <c r="B7" i="3"/>
  <c r="B8" i="3"/>
  <c r="B9" i="3"/>
  <c r="B3" i="3"/>
  <c r="B11" i="3" l="1"/>
  <c r="E11" i="3"/>
</calcChain>
</file>

<file path=xl/sharedStrings.xml><?xml version="1.0" encoding="utf-8"?>
<sst xmlns="http://schemas.openxmlformats.org/spreadsheetml/2006/main" count="227" uniqueCount="18">
  <si>
    <t>Age</t>
  </si>
  <si>
    <t>Gender</t>
  </si>
  <si>
    <t>Male</t>
  </si>
  <si>
    <t>Female</t>
  </si>
  <si>
    <t>Height (cm)</t>
  </si>
  <si>
    <t>Sport</t>
  </si>
  <si>
    <t>None</t>
  </si>
  <si>
    <t>Badminton</t>
  </si>
  <si>
    <t>Table Tennis</t>
  </si>
  <si>
    <t>Swimming</t>
  </si>
  <si>
    <t>Count</t>
  </si>
  <si>
    <t>Height</t>
  </si>
  <si>
    <t>Sum</t>
  </si>
  <si>
    <t>Average height</t>
  </si>
  <si>
    <t>ANALYSIS 1 - Gender vs Avg Height</t>
  </si>
  <si>
    <t>ANALYSIS 2 -  Age vs average height</t>
  </si>
  <si>
    <t>ANALYSIS 3 - No of participants by sports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</si>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</sst>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ANALYSIS 1 - Gender vs Avg Height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Interrogation!$D$16</c:f>
              <c:strCache>
                <c:ptCount val="1"/>
                <c:pt idx="0">
                  <c:v>Average 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Interrogation!$A$17:$A$18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Interrogation!$D$17:$D$18</c:f>
              <c:numCache>
                <c:formatCode>0.0</c:formatCode>
                <c:ptCount val="2"/>
                <c:pt idx="0">
                  <c:v>153.46666666666667</c:v>
                </c:pt>
                <c:pt idx="1">
                  <c:v>171.4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B-482A-BD7F-86088C089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95714672"/>
        <c:axId val="495716968"/>
      </c:barChart>
      <c:catAx>
        <c:axId val="4957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16968"/>
        <c:crosses val="autoZero"/>
        <c:auto val="1"/>
        <c:lblAlgn val="ctr"/>
        <c:lblOffset val="100"/>
        <c:noMultiLvlLbl val="0"/>
      </c:catAx>
      <c:valAx>
        <c:axId val="4957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14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1"/>
  <sheetViews>
    <sheetView workbookViewId="0">
      <selection activeCell="F23" sqref="F23"/>
    </sheetView>
  </sheetViews>
  <sheetFormatPr defaultColWidth="8.85546875" defaultRowHeight="14.25" x14ac:dyDescent="0.2"/>
  <cols>
    <col min="1" max="4" width="12.7109375" style="2" customWidth="1"/>
    <col min="5" max="5" width="6.7109375" style="2" customWidth="1"/>
    <col min="6" max="10" width="12.7109375" style="2" customWidth="1"/>
    <col min="11" max="11" width="6.71093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4" ht="15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">
      <c r="A2" s="3">
        <v>17</v>
      </c>
      <c r="B2" s="3" t="s">
        <v>2</v>
      </c>
      <c r="C2" s="3">
        <v>160</v>
      </c>
      <c r="D2" s="3" t="s">
        <v>9</v>
      </c>
    </row>
    <row r="3" spans="1:4" x14ac:dyDescent="0.2">
      <c r="A3" s="3">
        <v>18</v>
      </c>
      <c r="B3" s="3" t="s">
        <v>3</v>
      </c>
      <c r="C3" s="3">
        <v>154</v>
      </c>
      <c r="D3" s="3" t="s">
        <v>7</v>
      </c>
    </row>
    <row r="4" spans="1:4" x14ac:dyDescent="0.2">
      <c r="A4" s="3">
        <v>19</v>
      </c>
      <c r="B4" s="3" t="s">
        <v>2</v>
      </c>
      <c r="C4" s="3">
        <v>170</v>
      </c>
      <c r="D4" s="3" t="s">
        <v>9</v>
      </c>
    </row>
    <row r="5" spans="1:4" x14ac:dyDescent="0.2">
      <c r="A5" s="3">
        <v>20</v>
      </c>
      <c r="B5" s="3" t="s">
        <v>3</v>
      </c>
      <c r="C5" s="3">
        <v>151</v>
      </c>
      <c r="D5" s="3" t="s">
        <v>9</v>
      </c>
    </row>
    <row r="6" spans="1:4" x14ac:dyDescent="0.2">
      <c r="A6" s="3">
        <v>21</v>
      </c>
      <c r="B6" s="3" t="s">
        <v>2</v>
      </c>
      <c r="C6" s="3">
        <v>173</v>
      </c>
      <c r="D6" s="3" t="s">
        <v>6</v>
      </c>
    </row>
    <row r="7" spans="1:4" x14ac:dyDescent="0.2">
      <c r="A7" s="3">
        <v>22</v>
      </c>
      <c r="B7" s="3" t="s">
        <v>3</v>
      </c>
      <c r="C7" s="3">
        <v>153</v>
      </c>
      <c r="D7" s="3" t="s">
        <v>9</v>
      </c>
    </row>
    <row r="8" spans="1:4" x14ac:dyDescent="0.2">
      <c r="A8" s="3">
        <v>23</v>
      </c>
      <c r="B8" s="3" t="s">
        <v>2</v>
      </c>
      <c r="C8" s="3">
        <v>178</v>
      </c>
      <c r="D8" s="3" t="s">
        <v>7</v>
      </c>
    </row>
    <row r="9" spans="1:4" x14ac:dyDescent="0.2">
      <c r="A9" s="3">
        <v>17</v>
      </c>
      <c r="B9" s="3" t="s">
        <v>3</v>
      </c>
      <c r="C9" s="3">
        <v>156</v>
      </c>
      <c r="D9" s="3" t="s">
        <v>8</v>
      </c>
    </row>
    <row r="10" spans="1:4" x14ac:dyDescent="0.2">
      <c r="A10" s="3">
        <v>18</v>
      </c>
      <c r="B10" s="3" t="s">
        <v>3</v>
      </c>
      <c r="C10" s="3">
        <v>152</v>
      </c>
      <c r="D10" s="3" t="s">
        <v>6</v>
      </c>
    </row>
    <row r="11" spans="1:4" x14ac:dyDescent="0.2">
      <c r="A11" s="3">
        <v>19</v>
      </c>
      <c r="B11" s="3" t="s">
        <v>2</v>
      </c>
      <c r="C11" s="3">
        <v>172</v>
      </c>
      <c r="D11" s="3" t="s">
        <v>7</v>
      </c>
    </row>
    <row r="12" spans="1:4" x14ac:dyDescent="0.2">
      <c r="A12" s="3">
        <v>20</v>
      </c>
      <c r="B12" s="3" t="s">
        <v>3</v>
      </c>
      <c r="C12" s="3">
        <v>152</v>
      </c>
      <c r="D12" s="3" t="s">
        <v>7</v>
      </c>
    </row>
    <row r="13" spans="1:4" x14ac:dyDescent="0.2">
      <c r="A13" s="3">
        <v>21</v>
      </c>
      <c r="B13" s="3" t="s">
        <v>2</v>
      </c>
      <c r="C13" s="3">
        <v>171</v>
      </c>
      <c r="D13" s="3" t="s">
        <v>6</v>
      </c>
    </row>
    <row r="14" spans="1:4" x14ac:dyDescent="0.2">
      <c r="A14" s="3">
        <v>22</v>
      </c>
      <c r="B14" s="3" t="s">
        <v>3</v>
      </c>
      <c r="C14" s="3">
        <v>156</v>
      </c>
      <c r="D14" s="3" t="s">
        <v>9</v>
      </c>
    </row>
    <row r="15" spans="1:4" x14ac:dyDescent="0.2">
      <c r="A15" s="3">
        <v>17</v>
      </c>
      <c r="B15" s="3" t="s">
        <v>2</v>
      </c>
      <c r="C15" s="3">
        <v>179</v>
      </c>
      <c r="D15" s="3" t="s">
        <v>6</v>
      </c>
    </row>
    <row r="16" spans="1:4" x14ac:dyDescent="0.2">
      <c r="A16" s="3">
        <v>18</v>
      </c>
      <c r="B16" s="3" t="s">
        <v>2</v>
      </c>
      <c r="C16" s="3">
        <v>178</v>
      </c>
      <c r="D16" s="3" t="s">
        <v>8</v>
      </c>
    </row>
    <row r="17" spans="1:4" x14ac:dyDescent="0.2">
      <c r="A17" s="3">
        <v>19</v>
      </c>
      <c r="B17" s="3" t="s">
        <v>3</v>
      </c>
      <c r="C17" s="3">
        <v>150</v>
      </c>
      <c r="D17" s="3" t="s">
        <v>6</v>
      </c>
    </row>
    <row r="18" spans="1:4" x14ac:dyDescent="0.2">
      <c r="A18" s="3">
        <v>20</v>
      </c>
      <c r="B18" s="3" t="s">
        <v>2</v>
      </c>
      <c r="C18" s="3">
        <v>164</v>
      </c>
      <c r="D18" s="3" t="s">
        <v>7</v>
      </c>
    </row>
    <row r="19" spans="1:4" x14ac:dyDescent="0.2">
      <c r="A19" s="3">
        <v>21</v>
      </c>
      <c r="B19" s="3" t="s">
        <v>3</v>
      </c>
      <c r="C19" s="3">
        <v>157</v>
      </c>
      <c r="D19" s="3" t="s">
        <v>6</v>
      </c>
    </row>
    <row r="20" spans="1:4" x14ac:dyDescent="0.2">
      <c r="A20" s="3">
        <v>22</v>
      </c>
      <c r="B20" s="3" t="s">
        <v>2</v>
      </c>
      <c r="C20" s="3">
        <v>179</v>
      </c>
      <c r="D20" s="3" t="s">
        <v>7</v>
      </c>
    </row>
    <row r="21" spans="1:4" x14ac:dyDescent="0.2">
      <c r="A21" s="3">
        <v>17</v>
      </c>
      <c r="B21" s="3" t="s">
        <v>3</v>
      </c>
      <c r="C21" s="3">
        <v>158</v>
      </c>
      <c r="D21" s="3" t="s">
        <v>7</v>
      </c>
    </row>
    <row r="22" spans="1:4" x14ac:dyDescent="0.2">
      <c r="A22" s="3">
        <v>18</v>
      </c>
      <c r="B22" s="3" t="s">
        <v>2</v>
      </c>
      <c r="C22" s="3">
        <v>172</v>
      </c>
      <c r="D22" s="3" t="s">
        <v>8</v>
      </c>
    </row>
    <row r="23" spans="1:4" x14ac:dyDescent="0.2">
      <c r="A23" s="3">
        <v>19</v>
      </c>
      <c r="B23" s="3" t="s">
        <v>2</v>
      </c>
      <c r="C23" s="3">
        <v>178</v>
      </c>
      <c r="D23" s="3" t="s">
        <v>9</v>
      </c>
    </row>
    <row r="24" spans="1:4" x14ac:dyDescent="0.2">
      <c r="A24" s="3">
        <v>20</v>
      </c>
      <c r="B24" s="3" t="s">
        <v>3</v>
      </c>
      <c r="C24" s="3">
        <v>150</v>
      </c>
      <c r="D24" s="3" t="s">
        <v>7</v>
      </c>
    </row>
    <row r="25" spans="1:4" x14ac:dyDescent="0.2">
      <c r="A25" s="3">
        <v>21</v>
      </c>
      <c r="B25" s="3" t="s">
        <v>2</v>
      </c>
      <c r="C25" s="3">
        <v>172</v>
      </c>
      <c r="D25" s="3" t="s">
        <v>9</v>
      </c>
    </row>
    <row r="26" spans="1:4" x14ac:dyDescent="0.2">
      <c r="A26" s="3">
        <v>22</v>
      </c>
      <c r="B26" s="3" t="s">
        <v>3</v>
      </c>
      <c r="C26" s="3">
        <v>150</v>
      </c>
      <c r="D26" s="3" t="s">
        <v>8</v>
      </c>
    </row>
    <row r="27" spans="1:4" x14ac:dyDescent="0.2">
      <c r="A27" s="3">
        <v>17</v>
      </c>
      <c r="B27" s="3" t="s">
        <v>2</v>
      </c>
      <c r="C27" s="3">
        <v>160</v>
      </c>
      <c r="D27" s="3" t="s">
        <v>6</v>
      </c>
    </row>
    <row r="28" spans="1:4" x14ac:dyDescent="0.2">
      <c r="A28" s="3">
        <v>18</v>
      </c>
      <c r="B28" s="3" t="s">
        <v>3</v>
      </c>
      <c r="C28" s="3">
        <v>153</v>
      </c>
      <c r="D28" s="3" t="s">
        <v>6</v>
      </c>
    </row>
    <row r="29" spans="1:4" x14ac:dyDescent="0.2">
      <c r="A29" s="3">
        <v>19</v>
      </c>
      <c r="B29" s="3" t="s">
        <v>2</v>
      </c>
      <c r="C29" s="3">
        <v>165</v>
      </c>
      <c r="D29" s="3" t="s">
        <v>8</v>
      </c>
    </row>
    <row r="30" spans="1:4" x14ac:dyDescent="0.2">
      <c r="A30" s="3">
        <v>20</v>
      </c>
      <c r="B30" s="3" t="s">
        <v>3</v>
      </c>
      <c r="C30" s="3">
        <v>158</v>
      </c>
      <c r="D30" s="3" t="s">
        <v>8</v>
      </c>
    </row>
    <row r="31" spans="1:4" x14ac:dyDescent="0.2">
      <c r="A31" s="3">
        <v>21</v>
      </c>
      <c r="B31" s="3" t="s">
        <v>3</v>
      </c>
      <c r="C31" s="3">
        <v>152</v>
      </c>
      <c r="D31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2" sqref="A2:A8"/>
    </sheetView>
  </sheetViews>
  <sheetFormatPr defaultColWidth="8.85546875" defaultRowHeight="14.25" x14ac:dyDescent="0.2"/>
  <cols>
    <col min="1" max="4" width="12.7109375" style="2" customWidth="1"/>
    <col min="5" max="5" width="6.7109375" style="2" customWidth="1"/>
    <col min="6" max="10" width="12.7109375" style="2" customWidth="1"/>
    <col min="11" max="11" width="6.71093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4" ht="15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">
      <c r="A2" s="3">
        <v>17</v>
      </c>
      <c r="B2" s="3" t="s">
        <v>2</v>
      </c>
      <c r="C2" s="3">
        <v>160</v>
      </c>
      <c r="D2" s="3" t="s">
        <v>9</v>
      </c>
    </row>
    <row r="3" spans="1:4" x14ac:dyDescent="0.2">
      <c r="A3" s="3">
        <v>18</v>
      </c>
      <c r="B3" s="3" t="s">
        <v>3</v>
      </c>
      <c r="C3" s="3">
        <v>154</v>
      </c>
      <c r="D3" s="3" t="s">
        <v>7</v>
      </c>
    </row>
    <row r="4" spans="1:4" x14ac:dyDescent="0.2">
      <c r="A4" s="3">
        <v>19</v>
      </c>
      <c r="B4" s="3" t="s">
        <v>2</v>
      </c>
      <c r="C4" s="3">
        <v>170</v>
      </c>
      <c r="D4" s="3" t="s">
        <v>9</v>
      </c>
    </row>
    <row r="5" spans="1:4" x14ac:dyDescent="0.2">
      <c r="A5" s="3">
        <v>20</v>
      </c>
      <c r="B5" s="3" t="s">
        <v>3</v>
      </c>
      <c r="C5" s="3">
        <v>151</v>
      </c>
      <c r="D5" s="3" t="s">
        <v>9</v>
      </c>
    </row>
    <row r="6" spans="1:4" x14ac:dyDescent="0.2">
      <c r="A6" s="3">
        <v>21</v>
      </c>
      <c r="B6" s="3" t="s">
        <v>2</v>
      </c>
      <c r="C6" s="3">
        <v>173</v>
      </c>
      <c r="D6" s="3" t="s">
        <v>6</v>
      </c>
    </row>
    <row r="7" spans="1:4" x14ac:dyDescent="0.2">
      <c r="A7" s="3">
        <v>22</v>
      </c>
      <c r="B7" s="3" t="s">
        <v>3</v>
      </c>
      <c r="C7" s="3">
        <v>153</v>
      </c>
      <c r="D7" s="3" t="s">
        <v>9</v>
      </c>
    </row>
    <row r="8" spans="1:4" x14ac:dyDescent="0.2">
      <c r="A8" s="3">
        <v>23</v>
      </c>
      <c r="B8" s="3" t="s">
        <v>2</v>
      </c>
      <c r="C8" s="3">
        <v>178</v>
      </c>
      <c r="D8" s="3" t="s">
        <v>7</v>
      </c>
    </row>
    <row r="9" spans="1:4" x14ac:dyDescent="0.2">
      <c r="A9" s="3">
        <v>17</v>
      </c>
      <c r="B9" s="3" t="s">
        <v>3</v>
      </c>
      <c r="C9" s="3">
        <v>156</v>
      </c>
      <c r="D9" s="3" t="s">
        <v>8</v>
      </c>
    </row>
    <row r="10" spans="1:4" x14ac:dyDescent="0.2">
      <c r="A10" s="3">
        <v>18</v>
      </c>
      <c r="B10" s="3" t="s">
        <v>3</v>
      </c>
      <c r="C10" s="3">
        <v>152</v>
      </c>
      <c r="D10" s="3" t="s">
        <v>6</v>
      </c>
    </row>
    <row r="11" spans="1:4" x14ac:dyDescent="0.2">
      <c r="A11" s="3">
        <v>19</v>
      </c>
      <c r="B11" s="3" t="s">
        <v>2</v>
      </c>
      <c r="C11" s="3">
        <v>172</v>
      </c>
      <c r="D11" s="3" t="s">
        <v>7</v>
      </c>
    </row>
    <row r="12" spans="1:4" x14ac:dyDescent="0.2">
      <c r="A12" s="3">
        <v>20</v>
      </c>
      <c r="B12" s="3" t="s">
        <v>3</v>
      </c>
      <c r="C12" s="3">
        <v>152</v>
      </c>
      <c r="D12" s="3" t="s">
        <v>7</v>
      </c>
    </row>
    <row r="13" spans="1:4" x14ac:dyDescent="0.2">
      <c r="A13" s="3">
        <v>21</v>
      </c>
      <c r="B13" s="3" t="s">
        <v>2</v>
      </c>
      <c r="C13" s="3">
        <v>171</v>
      </c>
      <c r="D13" s="3" t="s">
        <v>6</v>
      </c>
    </row>
    <row r="14" spans="1:4" x14ac:dyDescent="0.2">
      <c r="A14" s="3">
        <v>22</v>
      </c>
      <c r="B14" s="3" t="s">
        <v>3</v>
      </c>
      <c r="C14" s="3">
        <v>156</v>
      </c>
      <c r="D14" s="3" t="s">
        <v>9</v>
      </c>
    </row>
    <row r="15" spans="1:4" x14ac:dyDescent="0.2">
      <c r="A15" s="3">
        <v>17</v>
      </c>
      <c r="B15" s="3" t="s">
        <v>2</v>
      </c>
      <c r="C15" s="3">
        <v>179</v>
      </c>
      <c r="D15" s="3" t="s">
        <v>6</v>
      </c>
    </row>
    <row r="16" spans="1:4" x14ac:dyDescent="0.2">
      <c r="A16" s="3">
        <v>18</v>
      </c>
      <c r="B16" s="3" t="s">
        <v>2</v>
      </c>
      <c r="C16" s="3">
        <v>178</v>
      </c>
      <c r="D16" s="3" t="s">
        <v>8</v>
      </c>
    </row>
    <row r="17" spans="1:4" x14ac:dyDescent="0.2">
      <c r="A17" s="3">
        <v>19</v>
      </c>
      <c r="B17" s="3" t="s">
        <v>3</v>
      </c>
      <c r="C17" s="3">
        <v>150</v>
      </c>
      <c r="D17" s="3" t="s">
        <v>6</v>
      </c>
    </row>
    <row r="18" spans="1:4" x14ac:dyDescent="0.2">
      <c r="A18" s="3">
        <v>20</v>
      </c>
      <c r="B18" s="3" t="s">
        <v>2</v>
      </c>
      <c r="C18" s="3">
        <v>164</v>
      </c>
      <c r="D18" s="3" t="s">
        <v>7</v>
      </c>
    </row>
    <row r="19" spans="1:4" x14ac:dyDescent="0.2">
      <c r="A19" s="3">
        <v>21</v>
      </c>
      <c r="B19" s="3" t="s">
        <v>3</v>
      </c>
      <c r="C19" s="3">
        <v>157</v>
      </c>
      <c r="D19" s="3" t="s">
        <v>6</v>
      </c>
    </row>
    <row r="20" spans="1:4" x14ac:dyDescent="0.2">
      <c r="A20" s="3">
        <v>22</v>
      </c>
      <c r="B20" s="3" t="s">
        <v>2</v>
      </c>
      <c r="C20" s="3">
        <v>179</v>
      </c>
      <c r="D20" s="3" t="s">
        <v>7</v>
      </c>
    </row>
    <row r="21" spans="1:4" x14ac:dyDescent="0.2">
      <c r="A21" s="3">
        <v>17</v>
      </c>
      <c r="B21" s="3" t="s">
        <v>3</v>
      </c>
      <c r="C21" s="3">
        <v>158</v>
      </c>
      <c r="D21" s="3" t="s">
        <v>7</v>
      </c>
    </row>
    <row r="22" spans="1:4" x14ac:dyDescent="0.2">
      <c r="A22" s="3">
        <v>18</v>
      </c>
      <c r="B22" s="3" t="s">
        <v>2</v>
      </c>
      <c r="C22" s="3">
        <v>172</v>
      </c>
      <c r="D22" s="3" t="s">
        <v>8</v>
      </c>
    </row>
    <row r="23" spans="1:4" x14ac:dyDescent="0.2">
      <c r="A23" s="3">
        <v>19</v>
      </c>
      <c r="B23" s="3" t="s">
        <v>2</v>
      </c>
      <c r="C23" s="3">
        <v>178</v>
      </c>
      <c r="D23" s="3" t="s">
        <v>9</v>
      </c>
    </row>
    <row r="24" spans="1:4" x14ac:dyDescent="0.2">
      <c r="A24" s="3">
        <v>20</v>
      </c>
      <c r="B24" s="3" t="s">
        <v>3</v>
      </c>
      <c r="C24" s="3">
        <v>150</v>
      </c>
      <c r="D24" s="3" t="s">
        <v>7</v>
      </c>
    </row>
    <row r="25" spans="1:4" x14ac:dyDescent="0.2">
      <c r="A25" s="3">
        <v>21</v>
      </c>
      <c r="B25" s="3" t="s">
        <v>2</v>
      </c>
      <c r="C25" s="3">
        <v>172</v>
      </c>
      <c r="D25" s="3" t="s">
        <v>9</v>
      </c>
    </row>
    <row r="26" spans="1:4" x14ac:dyDescent="0.2">
      <c r="A26" s="3">
        <v>22</v>
      </c>
      <c r="B26" s="3" t="s">
        <v>3</v>
      </c>
      <c r="C26" s="3">
        <v>150</v>
      </c>
      <c r="D26" s="3" t="s">
        <v>8</v>
      </c>
    </row>
    <row r="27" spans="1:4" x14ac:dyDescent="0.2">
      <c r="A27" s="3">
        <v>17</v>
      </c>
      <c r="B27" s="3" t="s">
        <v>2</v>
      </c>
      <c r="C27" s="3">
        <v>160</v>
      </c>
      <c r="D27" s="3" t="s">
        <v>6</v>
      </c>
    </row>
    <row r="28" spans="1:4" x14ac:dyDescent="0.2">
      <c r="A28" s="3">
        <v>18</v>
      </c>
      <c r="B28" s="3" t="s">
        <v>3</v>
      </c>
      <c r="C28" s="3">
        <v>153</v>
      </c>
      <c r="D28" s="3" t="s">
        <v>6</v>
      </c>
    </row>
    <row r="29" spans="1:4" x14ac:dyDescent="0.2">
      <c r="A29" s="3">
        <v>19</v>
      </c>
      <c r="B29" s="3" t="s">
        <v>2</v>
      </c>
      <c r="C29" s="3">
        <v>165</v>
      </c>
      <c r="D29" s="3" t="s">
        <v>8</v>
      </c>
    </row>
    <row r="30" spans="1:4" x14ac:dyDescent="0.2">
      <c r="A30" s="3">
        <v>20</v>
      </c>
      <c r="B30" s="3" t="s">
        <v>3</v>
      </c>
      <c r="C30" s="3">
        <v>158</v>
      </c>
      <c r="D30" s="3" t="s">
        <v>8</v>
      </c>
    </row>
    <row r="31" spans="1:4" x14ac:dyDescent="0.2">
      <c r="A31" s="3">
        <v>21</v>
      </c>
      <c r="B31" s="3" t="s">
        <v>3</v>
      </c>
      <c r="C31" s="3">
        <v>152</v>
      </c>
      <c r="D31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91" zoomScaleNormal="91" workbookViewId="0">
      <selection activeCell="A15" sqref="A15:D15"/>
    </sheetView>
  </sheetViews>
  <sheetFormatPr defaultColWidth="8.85546875" defaultRowHeight="14.25" x14ac:dyDescent="0.2"/>
  <cols>
    <col min="1" max="3" width="12.7109375" style="2" customWidth="1"/>
    <col min="4" max="4" width="12.5703125" style="2" customWidth="1"/>
    <col min="5" max="5" width="16.28515625" style="2" customWidth="1"/>
    <col min="6" max="10" width="12.7109375" style="2" customWidth="1"/>
    <col min="11" max="11" width="13.855468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11" ht="15" x14ac:dyDescent="0.25">
      <c r="A1" s="1"/>
      <c r="B1" s="1"/>
      <c r="C1" s="1"/>
      <c r="D1" s="1"/>
    </row>
    <row r="2" spans="1:11" ht="21" customHeight="1" x14ac:dyDescent="0.2">
      <c r="A2" s="5" t="s">
        <v>0</v>
      </c>
      <c r="B2" s="5" t="s">
        <v>10</v>
      </c>
      <c r="C2" s="3"/>
      <c r="D2" s="5" t="s">
        <v>1</v>
      </c>
      <c r="E2" s="5" t="s">
        <v>10</v>
      </c>
      <c r="G2" s="5" t="s">
        <v>5</v>
      </c>
      <c r="H2" s="5" t="s">
        <v>10</v>
      </c>
      <c r="J2" s="5" t="s">
        <v>11</v>
      </c>
      <c r="K2" s="5" t="s">
        <v>10</v>
      </c>
    </row>
    <row r="3" spans="1:11" x14ac:dyDescent="0.2">
      <c r="A3" s="4">
        <v>17</v>
      </c>
      <c r="B3" s="4">
        <f>COUNTIF('Formatted Data'!$A$2:$A$31,A3)</f>
        <v>5</v>
      </c>
      <c r="C3" s="3"/>
      <c r="D3" s="4" t="s">
        <v>3</v>
      </c>
      <c r="E3" s="4">
        <f>COUNTIF('Formatted Data'!$B$2:$B$31,Interrogation!D3)</f>
        <v>15</v>
      </c>
      <c r="G3" s="4" t="s">
        <v>9</v>
      </c>
      <c r="H3" s="4">
        <f>COUNTIF('Formatted Data'!$D$2:$D$31,Interrogation!G3)</f>
        <v>7</v>
      </c>
      <c r="J3" s="4"/>
      <c r="K3" s="4"/>
    </row>
    <row r="4" spans="1:11" x14ac:dyDescent="0.2">
      <c r="A4" s="4">
        <v>18</v>
      </c>
      <c r="B4" s="4">
        <f>COUNTIF('Formatted Data'!$A$2:$A$31,A4)</f>
        <v>5</v>
      </c>
      <c r="C4" s="3"/>
      <c r="D4" s="4" t="s">
        <v>2</v>
      </c>
      <c r="E4" s="4">
        <f>COUNTIF('Formatted Data'!$B$2:$B$31,Interrogation!D4)</f>
        <v>15</v>
      </c>
      <c r="G4" s="4" t="s">
        <v>7</v>
      </c>
      <c r="H4" s="4">
        <f>COUNTIF('Formatted Data'!$D$2:$D$31,Interrogation!G4)</f>
        <v>8</v>
      </c>
      <c r="J4" s="4"/>
      <c r="K4" s="4"/>
    </row>
    <row r="5" spans="1:11" x14ac:dyDescent="0.2">
      <c r="A5" s="4">
        <v>19</v>
      </c>
      <c r="B5" s="4">
        <f>COUNTIF('Formatted Data'!$A$2:$A$31,A5)</f>
        <v>5</v>
      </c>
      <c r="C5" s="3"/>
      <c r="D5" s="4"/>
      <c r="E5" s="4"/>
      <c r="G5" s="4" t="s">
        <v>8</v>
      </c>
      <c r="H5" s="4">
        <f>COUNTIF('Formatted Data'!$D$2:$D$31,Interrogation!G5)</f>
        <v>7</v>
      </c>
      <c r="J5" s="4"/>
      <c r="K5" s="4"/>
    </row>
    <row r="6" spans="1:11" x14ac:dyDescent="0.2">
      <c r="A6" s="4">
        <v>20</v>
      </c>
      <c r="B6" s="4">
        <f>COUNTIF('Formatted Data'!$A$2:$A$31,A6)</f>
        <v>5</v>
      </c>
      <c r="C6" s="3"/>
      <c r="D6" s="4"/>
      <c r="E6" s="4"/>
      <c r="G6" s="4" t="s">
        <v>6</v>
      </c>
      <c r="H6" s="4">
        <f>COUNTIF('Formatted Data'!$D$2:$D$31,Interrogation!G6)</f>
        <v>8</v>
      </c>
      <c r="J6" s="4"/>
      <c r="K6" s="4"/>
    </row>
    <row r="7" spans="1:11" x14ac:dyDescent="0.2">
      <c r="A7" s="4">
        <v>21</v>
      </c>
      <c r="B7" s="4">
        <f>COUNTIF('Formatted Data'!$A$2:$A$31,A7)</f>
        <v>5</v>
      </c>
      <c r="C7" s="3"/>
      <c r="D7" s="4"/>
      <c r="E7" s="4"/>
      <c r="G7" s="4"/>
      <c r="H7" s="4"/>
      <c r="J7" s="4"/>
      <c r="K7" s="4"/>
    </row>
    <row r="8" spans="1:11" x14ac:dyDescent="0.2">
      <c r="A8" s="4">
        <v>22</v>
      </c>
      <c r="B8" s="4">
        <f>COUNTIF('Formatted Data'!$A$2:$A$31,A8)</f>
        <v>4</v>
      </c>
      <c r="C8" s="3"/>
      <c r="D8" s="4"/>
      <c r="E8" s="4"/>
      <c r="G8" s="4"/>
      <c r="H8" s="4"/>
      <c r="J8" s="4"/>
      <c r="K8" s="4"/>
    </row>
    <row r="9" spans="1:11" x14ac:dyDescent="0.2">
      <c r="A9" s="4">
        <v>23</v>
      </c>
      <c r="B9" s="4">
        <f>COUNTIF('Formatted Data'!$A$2:$A$31,A9)</f>
        <v>1</v>
      </c>
      <c r="C9" s="3"/>
      <c r="D9" s="4"/>
      <c r="E9" s="4"/>
      <c r="G9" s="4"/>
      <c r="H9" s="4"/>
      <c r="J9" s="4"/>
      <c r="K9" s="4"/>
    </row>
    <row r="10" spans="1:11" x14ac:dyDescent="0.2">
      <c r="A10" s="6"/>
      <c r="B10" s="6"/>
      <c r="C10" s="3"/>
      <c r="D10" s="6"/>
      <c r="E10" s="6"/>
      <c r="G10" s="6"/>
      <c r="H10" s="6"/>
      <c r="J10" s="6"/>
      <c r="K10" s="6"/>
    </row>
    <row r="11" spans="1:11" ht="15" x14ac:dyDescent="0.25">
      <c r="A11" s="7"/>
      <c r="B11" s="8">
        <f>SUM(B3:B9)</f>
        <v>30</v>
      </c>
      <c r="C11" s="3"/>
      <c r="D11" s="7"/>
      <c r="E11" s="8">
        <f>SUM(E3:E4)</f>
        <v>30</v>
      </c>
      <c r="G11" s="7"/>
      <c r="H11" s="8">
        <f>SUM(H3:H6)</f>
        <v>30</v>
      </c>
      <c r="J11" s="7"/>
      <c r="K11" s="8"/>
    </row>
    <row r="12" spans="1:11" x14ac:dyDescent="0.2">
      <c r="A12" s="3"/>
      <c r="B12" s="3"/>
      <c r="C12" s="3"/>
      <c r="D12" s="3"/>
    </row>
    <row r="13" spans="1:11" x14ac:dyDescent="0.2">
      <c r="A13" s="3"/>
      <c r="B13" s="3"/>
      <c r="C13" s="3"/>
      <c r="D13" s="3"/>
    </row>
    <row r="14" spans="1:11" x14ac:dyDescent="0.2">
      <c r="A14" s="3"/>
      <c r="B14" s="3"/>
      <c r="C14" s="3"/>
      <c r="D14" s="3"/>
    </row>
    <row r="15" spans="1:11" ht="23.25" customHeight="1" x14ac:dyDescent="0.2">
      <c r="A15" s="21" t="s">
        <v>14</v>
      </c>
      <c r="B15" s="21"/>
      <c r="C15" s="21"/>
      <c r="D15" s="21"/>
      <c r="F15" s="21" t="s">
        <v>15</v>
      </c>
      <c r="G15" s="21"/>
      <c r="H15" s="21"/>
      <c r="I15" s="21"/>
    </row>
    <row r="16" spans="1:11" ht="30.75" customHeight="1" x14ac:dyDescent="0.2">
      <c r="A16" s="18" t="s">
        <v>1</v>
      </c>
      <c r="B16" s="18" t="s">
        <v>12</v>
      </c>
      <c r="C16" s="18" t="s">
        <v>10</v>
      </c>
      <c r="D16" s="19" t="s">
        <v>13</v>
      </c>
      <c r="F16" s="18" t="s">
        <v>0</v>
      </c>
      <c r="G16" s="18" t="s">
        <v>12</v>
      </c>
      <c r="H16" s="18" t="s">
        <v>10</v>
      </c>
      <c r="I16" s="19" t="s">
        <v>13</v>
      </c>
    </row>
    <row r="17" spans="1:9" ht="18" customHeight="1" x14ac:dyDescent="0.2">
      <c r="A17" s="4" t="s">
        <v>3</v>
      </c>
      <c r="B17" s="4">
        <f>SUMIF('Formatted Data'!$B$2:$B$31,Interrogation!A17,'Formatted Data'!$C$2:$C$31)</f>
        <v>2302</v>
      </c>
      <c r="C17" s="4">
        <f>E3</f>
        <v>15</v>
      </c>
      <c r="D17" s="20">
        <f>B17/C17</f>
        <v>153.46666666666667</v>
      </c>
      <c r="F17" s="4">
        <v>17</v>
      </c>
      <c r="G17" s="4">
        <f>SUMIF('Formatted Data'!$A$2:$A$31,Interrogation!F17,'Formatted Data'!$C$2:$C$31)</f>
        <v>813</v>
      </c>
      <c r="H17" s="4">
        <f>B3</f>
        <v>5</v>
      </c>
      <c r="I17" s="20">
        <f>G17/H17</f>
        <v>162.6</v>
      </c>
    </row>
    <row r="18" spans="1:9" ht="18" customHeight="1" x14ac:dyDescent="0.2">
      <c r="A18" s="4" t="s">
        <v>2</v>
      </c>
      <c r="B18" s="4">
        <f>SUMIF('Formatted Data'!$B$2:$B$31,Interrogation!A18,'Formatted Data'!$C$2:$C$31)</f>
        <v>2571</v>
      </c>
      <c r="C18" s="4">
        <f>E4</f>
        <v>15</v>
      </c>
      <c r="D18" s="20">
        <f>B18/C18</f>
        <v>171.4</v>
      </c>
      <c r="F18" s="4">
        <v>18</v>
      </c>
      <c r="G18" s="4">
        <f>SUMIF('Formatted Data'!$A$2:$A$31,Interrogation!F18,'Formatted Data'!$C$2:$C$31)</f>
        <v>809</v>
      </c>
      <c r="H18" s="4">
        <f t="shared" ref="H18:H23" si="0">B4</f>
        <v>5</v>
      </c>
      <c r="I18" s="20">
        <f t="shared" ref="I18:I23" si="1">G18/H18</f>
        <v>161.80000000000001</v>
      </c>
    </row>
    <row r="19" spans="1:9" x14ac:dyDescent="0.2">
      <c r="A19" s="3"/>
      <c r="B19" s="3"/>
      <c r="C19" s="3"/>
      <c r="D19" s="3"/>
      <c r="F19" s="4">
        <v>19</v>
      </c>
      <c r="G19" s="4">
        <f>SUMIF('Formatted Data'!$A$2:$A$31,Interrogation!F19,'Formatted Data'!$C$2:$C$31)</f>
        <v>835</v>
      </c>
      <c r="H19" s="4">
        <f t="shared" si="0"/>
        <v>5</v>
      </c>
      <c r="I19" s="20">
        <f t="shared" si="1"/>
        <v>167</v>
      </c>
    </row>
    <row r="20" spans="1:9" x14ac:dyDescent="0.2">
      <c r="A20" s="3"/>
      <c r="B20" s="3"/>
      <c r="C20" s="3"/>
      <c r="D20" s="3"/>
      <c r="F20" s="4">
        <v>20</v>
      </c>
      <c r="G20" s="4">
        <f>SUMIF('Formatted Data'!$A$2:$A$31,Interrogation!F20,'Formatted Data'!$C$2:$C$31)</f>
        <v>775</v>
      </c>
      <c r="H20" s="4">
        <f t="shared" si="0"/>
        <v>5</v>
      </c>
      <c r="I20" s="20">
        <f t="shared" si="1"/>
        <v>155</v>
      </c>
    </row>
    <row r="21" spans="1:9" x14ac:dyDescent="0.2">
      <c r="A21" s="3"/>
      <c r="B21" s="3"/>
      <c r="C21" s="3"/>
      <c r="D21" s="3"/>
      <c r="F21" s="4">
        <v>21</v>
      </c>
      <c r="G21" s="4">
        <f>SUMIF('Formatted Data'!$A$2:$A$31,Interrogation!F21,'Formatted Data'!$C$2:$C$31)</f>
        <v>825</v>
      </c>
      <c r="H21" s="4">
        <f t="shared" si="0"/>
        <v>5</v>
      </c>
      <c r="I21" s="20">
        <f t="shared" si="1"/>
        <v>165</v>
      </c>
    </row>
    <row r="22" spans="1:9" x14ac:dyDescent="0.2">
      <c r="A22" s="3"/>
      <c r="B22" s="3"/>
      <c r="C22" s="3"/>
      <c r="D22" s="3"/>
      <c r="F22" s="4">
        <v>22</v>
      </c>
      <c r="G22" s="4">
        <f>SUMIF('Formatted Data'!$A$2:$A$31,Interrogation!F22,'Formatted Data'!$C$2:$C$31)</f>
        <v>638</v>
      </c>
      <c r="H22" s="4">
        <f t="shared" si="0"/>
        <v>4</v>
      </c>
      <c r="I22" s="20">
        <f t="shared" si="1"/>
        <v>159.5</v>
      </c>
    </row>
    <row r="23" spans="1:9" x14ac:dyDescent="0.2">
      <c r="A23" s="3"/>
      <c r="B23" s="3"/>
      <c r="C23" s="3"/>
      <c r="D23" s="3"/>
      <c r="F23" s="4">
        <v>23</v>
      </c>
      <c r="G23" s="4">
        <f>SUMIF('Formatted Data'!$A$2:$A$31,Interrogation!F23,'Formatted Data'!$C$2:$C$31)</f>
        <v>178</v>
      </c>
      <c r="H23" s="4">
        <f t="shared" si="0"/>
        <v>1</v>
      </c>
      <c r="I23" s="20">
        <f t="shared" si="1"/>
        <v>178</v>
      </c>
    </row>
    <row r="24" spans="1:9" x14ac:dyDescent="0.2">
      <c r="A24" s="3"/>
      <c r="B24" s="3"/>
      <c r="C24" s="3"/>
      <c r="D24" s="3"/>
    </row>
    <row r="25" spans="1:9" x14ac:dyDescent="0.2">
      <c r="A25" s="3"/>
      <c r="B25" s="3"/>
      <c r="C25" s="3"/>
      <c r="D25" s="3"/>
    </row>
    <row r="26" spans="1:9" ht="15" x14ac:dyDescent="0.2">
      <c r="A26" s="23" t="s">
        <v>16</v>
      </c>
      <c r="B26" s="24"/>
      <c r="C26" s="24"/>
      <c r="D26" s="24"/>
      <c r="E26" s="24"/>
      <c r="F26" s="25"/>
    </row>
    <row r="27" spans="1:9" ht="30" x14ac:dyDescent="0.2">
      <c r="A27" s="18" t="s">
        <v>1</v>
      </c>
      <c r="B27" s="18" t="s">
        <v>9</v>
      </c>
      <c r="C27" s="18" t="s">
        <v>7</v>
      </c>
      <c r="D27" s="19" t="s">
        <v>8</v>
      </c>
      <c r="E27" s="19" t="s">
        <v>6</v>
      </c>
      <c r="F27" s="19" t="s">
        <v>17</v>
      </c>
    </row>
    <row r="28" spans="1:9" ht="17.100000000000001" customHeight="1" x14ac:dyDescent="0.2">
      <c r="A28" s="4" t="s">
        <v>3</v>
      </c>
      <c r="B28" s="4">
        <f>'sort by sports'!E12</f>
        <v>3</v>
      </c>
      <c r="C28" s="4">
        <v>4</v>
      </c>
      <c r="D28" s="22">
        <v>4</v>
      </c>
      <c r="E28" s="22">
        <v>4</v>
      </c>
      <c r="F28" s="22">
        <f>SUM(B28:E28)</f>
        <v>15</v>
      </c>
    </row>
    <row r="29" spans="1:9" ht="17.100000000000001" customHeight="1" x14ac:dyDescent="0.2">
      <c r="A29" s="4" t="s">
        <v>2</v>
      </c>
      <c r="B29" s="4">
        <v>4</v>
      </c>
      <c r="C29" s="4">
        <v>4</v>
      </c>
      <c r="D29" s="22">
        <v>3</v>
      </c>
      <c r="E29" s="22">
        <v>4</v>
      </c>
      <c r="F29" s="22">
        <f>SUM(B29:E29)</f>
        <v>15</v>
      </c>
    </row>
    <row r="30" spans="1:9" x14ac:dyDescent="0.2">
      <c r="A30" s="3"/>
      <c r="B30" s="3"/>
      <c r="C30" s="3"/>
      <c r="D30" s="3"/>
    </row>
    <row r="31" spans="1:9" x14ac:dyDescent="0.2">
      <c r="A31" s="3"/>
      <c r="B31" s="3"/>
      <c r="C31" s="3"/>
      <c r="D31" s="3"/>
    </row>
    <row r="32" spans="1:9" x14ac:dyDescent="0.2">
      <c r="A32" s="3"/>
      <c r="B32" s="3"/>
      <c r="C32" s="3"/>
      <c r="D32" s="3"/>
    </row>
  </sheetData>
  <mergeCells count="3">
    <mergeCell ref="A15:D15"/>
    <mergeCell ref="F15:I15"/>
    <mergeCell ref="A26:F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4" sqref="D14:D16"/>
    </sheetView>
  </sheetViews>
  <sheetFormatPr defaultColWidth="8.85546875" defaultRowHeight="14.25" x14ac:dyDescent="0.2"/>
  <cols>
    <col min="1" max="4" width="12.7109375" style="2" customWidth="1"/>
    <col min="5" max="5" width="6.7109375" style="2" customWidth="1"/>
    <col min="6" max="10" width="12.7109375" style="2" customWidth="1"/>
    <col min="11" max="11" width="6.7109375" style="2" customWidth="1"/>
    <col min="12" max="19" width="12.7109375" style="2" customWidth="1"/>
    <col min="20" max="20" width="10.7109375" style="2" customWidth="1"/>
    <col min="21" max="16384" width="8.85546875" style="2"/>
  </cols>
  <sheetData>
    <row r="1" spans="1:5" ht="15.75" thickBot="1" x14ac:dyDescent="0.3">
      <c r="A1" s="1" t="s">
        <v>0</v>
      </c>
      <c r="B1" s="1" t="s">
        <v>1</v>
      </c>
      <c r="C1" s="1" t="s">
        <v>4</v>
      </c>
      <c r="D1" s="1" t="s">
        <v>5</v>
      </c>
    </row>
    <row r="2" spans="1:5" x14ac:dyDescent="0.2">
      <c r="A2" s="10">
        <v>18</v>
      </c>
      <c r="B2" s="11" t="s">
        <v>3</v>
      </c>
      <c r="C2" s="11">
        <v>154</v>
      </c>
      <c r="D2" s="12" t="s">
        <v>7</v>
      </c>
    </row>
    <row r="3" spans="1:5" x14ac:dyDescent="0.2">
      <c r="A3" s="13">
        <v>20</v>
      </c>
      <c r="B3" s="9" t="s">
        <v>3</v>
      </c>
      <c r="C3" s="9">
        <v>152</v>
      </c>
      <c r="D3" s="14" t="s">
        <v>7</v>
      </c>
    </row>
    <row r="4" spans="1:5" x14ac:dyDescent="0.2">
      <c r="A4" s="13">
        <v>17</v>
      </c>
      <c r="B4" s="9" t="s">
        <v>3</v>
      </c>
      <c r="C4" s="9">
        <v>158</v>
      </c>
      <c r="D4" s="14" t="s">
        <v>7</v>
      </c>
    </row>
    <row r="5" spans="1:5" x14ac:dyDescent="0.2">
      <c r="A5" s="13">
        <v>20</v>
      </c>
      <c r="B5" s="9" t="s">
        <v>3</v>
      </c>
      <c r="C5" s="9">
        <v>150</v>
      </c>
      <c r="D5" s="14" t="s">
        <v>7</v>
      </c>
      <c r="E5" s="2">
        <v>4</v>
      </c>
    </row>
    <row r="6" spans="1:5" x14ac:dyDescent="0.2">
      <c r="A6" s="13">
        <v>18</v>
      </c>
      <c r="B6" s="9" t="s">
        <v>3</v>
      </c>
      <c r="C6" s="9">
        <v>152</v>
      </c>
      <c r="D6" s="14" t="s">
        <v>6</v>
      </c>
    </row>
    <row r="7" spans="1:5" x14ac:dyDescent="0.2">
      <c r="A7" s="13">
        <v>19</v>
      </c>
      <c r="B7" s="9" t="s">
        <v>3</v>
      </c>
      <c r="C7" s="9">
        <v>150</v>
      </c>
      <c r="D7" s="14" t="s">
        <v>6</v>
      </c>
    </row>
    <row r="8" spans="1:5" x14ac:dyDescent="0.2">
      <c r="A8" s="13">
        <v>21</v>
      </c>
      <c r="B8" s="9" t="s">
        <v>3</v>
      </c>
      <c r="C8" s="9">
        <v>157</v>
      </c>
      <c r="D8" s="14" t="s">
        <v>6</v>
      </c>
    </row>
    <row r="9" spans="1:5" x14ac:dyDescent="0.2">
      <c r="A9" s="13">
        <v>18</v>
      </c>
      <c r="B9" s="9" t="s">
        <v>3</v>
      </c>
      <c r="C9" s="9">
        <v>153</v>
      </c>
      <c r="D9" s="14" t="s">
        <v>6</v>
      </c>
      <c r="E9" s="2">
        <v>4</v>
      </c>
    </row>
    <row r="10" spans="1:5" x14ac:dyDescent="0.2">
      <c r="A10" s="13">
        <v>20</v>
      </c>
      <c r="B10" s="9" t="s">
        <v>3</v>
      </c>
      <c r="C10" s="9">
        <v>151</v>
      </c>
      <c r="D10" s="14" t="s">
        <v>9</v>
      </c>
    </row>
    <row r="11" spans="1:5" x14ac:dyDescent="0.2">
      <c r="A11" s="13">
        <v>22</v>
      </c>
      <c r="B11" s="9" t="s">
        <v>3</v>
      </c>
      <c r="C11" s="9">
        <v>153</v>
      </c>
      <c r="D11" s="14" t="s">
        <v>9</v>
      </c>
    </row>
    <row r="12" spans="1:5" x14ac:dyDescent="0.2">
      <c r="A12" s="13">
        <v>22</v>
      </c>
      <c r="B12" s="9" t="s">
        <v>3</v>
      </c>
      <c r="C12" s="9">
        <v>156</v>
      </c>
      <c r="D12" s="14" t="s">
        <v>9</v>
      </c>
      <c r="E12" s="2">
        <v>3</v>
      </c>
    </row>
    <row r="13" spans="1:5" x14ac:dyDescent="0.2">
      <c r="A13" s="13">
        <v>17</v>
      </c>
      <c r="B13" s="9" t="s">
        <v>3</v>
      </c>
      <c r="C13" s="9">
        <v>156</v>
      </c>
      <c r="D13" s="14" t="s">
        <v>8</v>
      </c>
    </row>
    <row r="14" spans="1:5" x14ac:dyDescent="0.2">
      <c r="A14" s="13">
        <v>22</v>
      </c>
      <c r="B14" s="9" t="s">
        <v>3</v>
      </c>
      <c r="C14" s="9">
        <v>150</v>
      </c>
      <c r="D14" s="14" t="s">
        <v>8</v>
      </c>
    </row>
    <row r="15" spans="1:5" x14ac:dyDescent="0.2">
      <c r="A15" s="13">
        <v>20</v>
      </c>
      <c r="B15" s="9" t="s">
        <v>3</v>
      </c>
      <c r="C15" s="9">
        <v>158</v>
      </c>
      <c r="D15" s="14" t="s">
        <v>8</v>
      </c>
    </row>
    <row r="16" spans="1:5" ht="15" thickBot="1" x14ac:dyDescent="0.25">
      <c r="A16" s="15">
        <v>21</v>
      </c>
      <c r="B16" s="16" t="s">
        <v>3</v>
      </c>
      <c r="C16" s="16">
        <v>152</v>
      </c>
      <c r="D16" s="17" t="s">
        <v>8</v>
      </c>
      <c r="E16" s="2">
        <v>4</v>
      </c>
    </row>
    <row r="17" spans="1:5" x14ac:dyDescent="0.2">
      <c r="A17" s="10">
        <v>23</v>
      </c>
      <c r="B17" s="11" t="s">
        <v>2</v>
      </c>
      <c r="C17" s="11">
        <v>178</v>
      </c>
      <c r="D17" s="12" t="s">
        <v>7</v>
      </c>
    </row>
    <row r="18" spans="1:5" x14ac:dyDescent="0.2">
      <c r="A18" s="13">
        <v>19</v>
      </c>
      <c r="B18" s="9" t="s">
        <v>2</v>
      </c>
      <c r="C18" s="9">
        <v>172</v>
      </c>
      <c r="D18" s="14" t="s">
        <v>7</v>
      </c>
    </row>
    <row r="19" spans="1:5" x14ac:dyDescent="0.2">
      <c r="A19" s="13">
        <v>20</v>
      </c>
      <c r="B19" s="9" t="s">
        <v>2</v>
      </c>
      <c r="C19" s="9">
        <v>164</v>
      </c>
      <c r="D19" s="14" t="s">
        <v>7</v>
      </c>
    </row>
    <row r="20" spans="1:5" x14ac:dyDescent="0.2">
      <c r="A20" s="13">
        <v>22</v>
      </c>
      <c r="B20" s="9" t="s">
        <v>2</v>
      </c>
      <c r="C20" s="9">
        <v>179</v>
      </c>
      <c r="D20" s="14" t="s">
        <v>7</v>
      </c>
      <c r="E20" s="2">
        <v>4</v>
      </c>
    </row>
    <row r="21" spans="1:5" x14ac:dyDescent="0.2">
      <c r="A21" s="13">
        <v>21</v>
      </c>
      <c r="B21" s="9" t="s">
        <v>2</v>
      </c>
      <c r="C21" s="9">
        <v>173</v>
      </c>
      <c r="D21" s="14" t="s">
        <v>6</v>
      </c>
    </row>
    <row r="22" spans="1:5" x14ac:dyDescent="0.2">
      <c r="A22" s="13">
        <v>21</v>
      </c>
      <c r="B22" s="9" t="s">
        <v>2</v>
      </c>
      <c r="C22" s="9">
        <v>171</v>
      </c>
      <c r="D22" s="14" t="s">
        <v>6</v>
      </c>
    </row>
    <row r="23" spans="1:5" x14ac:dyDescent="0.2">
      <c r="A23" s="13">
        <v>17</v>
      </c>
      <c r="B23" s="9" t="s">
        <v>2</v>
      </c>
      <c r="C23" s="9">
        <v>179</v>
      </c>
      <c r="D23" s="14" t="s">
        <v>6</v>
      </c>
    </row>
    <row r="24" spans="1:5" x14ac:dyDescent="0.2">
      <c r="A24" s="13">
        <v>17</v>
      </c>
      <c r="B24" s="9" t="s">
        <v>2</v>
      </c>
      <c r="C24" s="9">
        <v>160</v>
      </c>
      <c r="D24" s="14" t="s">
        <v>6</v>
      </c>
      <c r="E24" s="2">
        <v>4</v>
      </c>
    </row>
    <row r="25" spans="1:5" x14ac:dyDescent="0.2">
      <c r="A25" s="13">
        <v>17</v>
      </c>
      <c r="B25" s="9" t="s">
        <v>2</v>
      </c>
      <c r="C25" s="9">
        <v>160</v>
      </c>
      <c r="D25" s="14" t="s">
        <v>9</v>
      </c>
    </row>
    <row r="26" spans="1:5" x14ac:dyDescent="0.2">
      <c r="A26" s="13">
        <v>19</v>
      </c>
      <c r="B26" s="9" t="s">
        <v>2</v>
      </c>
      <c r="C26" s="9">
        <v>170</v>
      </c>
      <c r="D26" s="14" t="s">
        <v>9</v>
      </c>
    </row>
    <row r="27" spans="1:5" x14ac:dyDescent="0.2">
      <c r="A27" s="13">
        <v>19</v>
      </c>
      <c r="B27" s="9" t="s">
        <v>2</v>
      </c>
      <c r="C27" s="9">
        <v>178</v>
      </c>
      <c r="D27" s="14" t="s">
        <v>9</v>
      </c>
    </row>
    <row r="28" spans="1:5" x14ac:dyDescent="0.2">
      <c r="A28" s="13">
        <v>21</v>
      </c>
      <c r="B28" s="9" t="s">
        <v>2</v>
      </c>
      <c r="C28" s="9">
        <v>172</v>
      </c>
      <c r="D28" s="14" t="s">
        <v>9</v>
      </c>
      <c r="E28" s="2">
        <v>4</v>
      </c>
    </row>
    <row r="29" spans="1:5" x14ac:dyDescent="0.2">
      <c r="A29" s="13">
        <v>18</v>
      </c>
      <c r="B29" s="9" t="s">
        <v>2</v>
      </c>
      <c r="C29" s="9">
        <v>178</v>
      </c>
      <c r="D29" s="14" t="s">
        <v>8</v>
      </c>
    </row>
    <row r="30" spans="1:5" x14ac:dyDescent="0.2">
      <c r="A30" s="13">
        <v>18</v>
      </c>
      <c r="B30" s="9" t="s">
        <v>2</v>
      </c>
      <c r="C30" s="9">
        <v>172</v>
      </c>
      <c r="D30" s="14" t="s">
        <v>8</v>
      </c>
    </row>
    <row r="31" spans="1:5" ht="15" thickBot="1" x14ac:dyDescent="0.25">
      <c r="A31" s="15">
        <v>19</v>
      </c>
      <c r="B31" s="16" t="s">
        <v>2</v>
      </c>
      <c r="C31" s="16">
        <v>165</v>
      </c>
      <c r="D31" s="17" t="s">
        <v>8</v>
      </c>
      <c r="E31" s="2">
        <v>3</v>
      </c>
    </row>
  </sheetData>
  <sortState ref="A2:D31">
    <sortCondition ref="B2:B31"/>
    <sortCondition ref="D2:D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</vt:lpstr>
      <vt:lpstr>Formatted Data</vt:lpstr>
      <vt:lpstr>Interrogation</vt:lpstr>
      <vt:lpstr>sort by sports</vt:lpstr>
      <vt:lpstr>Analysis 1-Gender vs Avg height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User</cp:lastModifiedBy>
  <cp:lastPrinted>2018-02-21T01:16:39Z</cp:lastPrinted>
  <dcterms:created xsi:type="dcterms:W3CDTF">2017-05-05T03:01:33Z</dcterms:created>
  <dcterms:modified xsi:type="dcterms:W3CDTF">2018-02-22T02:52:38Z</dcterms:modified>
</cp:coreProperties>
</file>