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msPublish\angular\src\assets\sampleFiles\"/>
    </mc:Choice>
  </mc:AlternateContent>
  <bookViews>
    <workbookView xWindow="0" yWindow="0" windowWidth="28800" windowHeight="11700" activeTab="1"/>
  </bookViews>
  <sheets>
    <sheet name="DRM" sheetId="1" r:id="rId1"/>
    <sheet name="IHP" sheetId="3" r:id="rId2"/>
  </sheets>
  <externalReferences>
    <externalReference r:id="rId3"/>
    <externalReference r:id="rId4"/>
  </externalReferences>
  <definedNames>
    <definedName name="_xlnm._FilterDatabase" localSheetId="0" hidden="1">DRM!$A$8:$BI$8</definedName>
    <definedName name="IMP_REC" localSheetId="1">OFFSET('[1]Imp Plan'!#REF!,0,0,'[1]Imp Plan'!$Q$5,2)</definedName>
    <definedName name="IMP_REC">OFFSET('[2]Imp Plan'!#REF!,0,0,'[2]Imp Plan'!$Q$5,2)</definedName>
    <definedName name="LOCAL_REC" localSheetId="1">OFFSET('[1]Local Plan'!$O$9,0,0,'[1]Local Plan'!$O$5,2)</definedName>
    <definedName name="LOCAL_REC">OFFSET('[2]Local Plan'!$O$9,0,0,'[2]Local Plan'!$O$5,2)</definedName>
    <definedName name="SMQD" localSheetId="1">OFFSET([1]SMQD!$J$9,0,0,[1]SMQD!$J$5,2)</definedName>
    <definedName name="SMQD">OFFSET([2]SMQD!$J$9,0,0,[2]SMQD!$J$5,2)</definedName>
    <definedName name="STOCK" localSheetId="1">OFFSET([1]Stock!$I$9,0,0,[1]Stock!$I$5,2)</definedName>
    <definedName name="STOCK">OFFSET([2]Stock!$I$9,0,0,[2]Stock!$I$5,2)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100" i="1" l="1"/>
  <c r="BH100" i="1"/>
  <c r="BI99" i="1"/>
  <c r="BH99" i="1"/>
  <c r="BI98" i="1"/>
  <c r="BH98" i="1"/>
  <c r="BI97" i="1"/>
  <c r="BH97" i="1"/>
  <c r="BI96" i="1"/>
  <c r="BH96" i="1"/>
  <c r="BI95" i="1"/>
  <c r="BH95" i="1"/>
  <c r="BI94" i="1"/>
  <c r="BH94" i="1"/>
  <c r="BI93" i="1"/>
  <c r="BH93" i="1"/>
  <c r="BI92" i="1"/>
  <c r="BH92" i="1"/>
  <c r="BI91" i="1"/>
  <c r="BH91" i="1"/>
  <c r="BI90" i="1"/>
  <c r="BH90" i="1"/>
  <c r="BI89" i="1"/>
  <c r="BH89" i="1"/>
  <c r="BI88" i="1"/>
  <c r="BH88" i="1"/>
  <c r="BI87" i="1"/>
  <c r="BH87" i="1"/>
  <c r="BI86" i="1"/>
  <c r="BH86" i="1"/>
  <c r="BI85" i="1"/>
  <c r="BH85" i="1"/>
  <c r="BI84" i="1"/>
  <c r="BH84" i="1"/>
  <c r="BI83" i="1"/>
  <c r="BH83" i="1"/>
  <c r="BI82" i="1"/>
  <c r="BH82" i="1"/>
  <c r="BI81" i="1"/>
  <c r="BH81" i="1"/>
  <c r="BI80" i="1"/>
  <c r="BH80" i="1"/>
  <c r="BI79" i="1"/>
  <c r="BH79" i="1"/>
  <c r="BI78" i="1"/>
  <c r="BH78" i="1"/>
  <c r="BI77" i="1"/>
  <c r="BH77" i="1"/>
  <c r="BI76" i="1"/>
  <c r="BH76" i="1"/>
  <c r="BI75" i="1"/>
  <c r="BH75" i="1"/>
  <c r="BI74" i="1"/>
  <c r="BH74" i="1"/>
  <c r="BI73" i="1"/>
  <c r="BH73" i="1"/>
  <c r="BI72" i="1"/>
  <c r="BH72" i="1"/>
  <c r="BI71" i="1"/>
  <c r="BH71" i="1"/>
  <c r="BI70" i="1"/>
  <c r="BH70" i="1"/>
  <c r="BI69" i="1"/>
  <c r="BH69" i="1"/>
  <c r="BI68" i="1"/>
  <c r="BH68" i="1"/>
  <c r="BI67" i="1"/>
  <c r="BH67" i="1"/>
  <c r="BI66" i="1"/>
  <c r="BH66" i="1"/>
  <c r="BI65" i="1"/>
  <c r="BH65" i="1"/>
  <c r="BI64" i="1"/>
  <c r="BH64" i="1"/>
  <c r="BI63" i="1"/>
  <c r="BH63" i="1"/>
  <c r="BI62" i="1"/>
  <c r="BH62" i="1"/>
  <c r="BI61" i="1"/>
  <c r="BH61" i="1"/>
  <c r="BI60" i="1"/>
  <c r="BH60" i="1"/>
  <c r="BI59" i="1"/>
  <c r="BH59" i="1"/>
  <c r="BI58" i="1"/>
  <c r="BH58" i="1"/>
  <c r="BI57" i="1"/>
  <c r="BH57" i="1"/>
  <c r="BI56" i="1"/>
  <c r="BH56" i="1"/>
  <c r="BI55" i="1"/>
  <c r="BH55" i="1"/>
  <c r="BI54" i="1"/>
  <c r="BH54" i="1"/>
  <c r="BI53" i="1"/>
  <c r="BH53" i="1"/>
  <c r="BI52" i="1"/>
  <c r="BH52" i="1"/>
  <c r="BI51" i="1"/>
  <c r="BH51" i="1"/>
  <c r="BI50" i="1"/>
  <c r="BH50" i="1"/>
  <c r="BI49" i="1"/>
  <c r="BH49" i="1"/>
  <c r="BI48" i="1"/>
  <c r="BH48" i="1"/>
  <c r="BI47" i="1"/>
  <c r="BH47" i="1"/>
  <c r="BI46" i="1"/>
  <c r="BH46" i="1"/>
  <c r="BI45" i="1"/>
  <c r="BH45" i="1"/>
  <c r="BI44" i="1"/>
  <c r="BH44" i="1"/>
  <c r="BI43" i="1"/>
  <c r="BH43" i="1"/>
  <c r="BI42" i="1"/>
  <c r="BH42" i="1"/>
  <c r="BI41" i="1"/>
  <c r="BH41" i="1"/>
  <c r="BI40" i="1"/>
  <c r="BH40" i="1"/>
  <c r="BI39" i="1"/>
  <c r="BH39" i="1"/>
  <c r="BI38" i="1"/>
  <c r="BH38" i="1"/>
  <c r="BI37" i="1"/>
  <c r="BH37" i="1"/>
  <c r="BI36" i="1"/>
  <c r="BH36" i="1"/>
  <c r="BI35" i="1"/>
  <c r="BH35" i="1"/>
  <c r="BI34" i="1"/>
  <c r="BH34" i="1"/>
  <c r="BI33" i="1"/>
  <c r="BH33" i="1"/>
  <c r="BI32" i="1"/>
  <c r="BH32" i="1"/>
  <c r="BI31" i="1"/>
  <c r="BH31" i="1"/>
  <c r="BI30" i="1"/>
  <c r="BH30" i="1"/>
  <c r="BI29" i="1"/>
  <c r="BH29" i="1"/>
  <c r="BI28" i="1"/>
  <c r="BH28" i="1"/>
  <c r="BI27" i="1"/>
  <c r="BH27" i="1"/>
  <c r="BI26" i="1"/>
  <c r="BH26" i="1"/>
  <c r="BI25" i="1"/>
  <c r="BH25" i="1"/>
  <c r="BI24" i="1"/>
  <c r="BH24" i="1"/>
  <c r="BI23" i="1"/>
  <c r="BH23" i="1"/>
  <c r="BI22" i="1"/>
  <c r="BH22" i="1"/>
  <c r="BI21" i="1"/>
  <c r="BH21" i="1"/>
  <c r="BI20" i="1"/>
  <c r="BH20" i="1"/>
  <c r="BI19" i="1"/>
  <c r="BH19" i="1"/>
  <c r="BI18" i="1"/>
  <c r="BH18" i="1"/>
  <c r="BI17" i="1"/>
  <c r="BH17" i="1"/>
  <c r="BI16" i="1"/>
  <c r="BH16" i="1"/>
  <c r="BI15" i="1"/>
  <c r="BH15" i="1"/>
  <c r="BI14" i="1"/>
  <c r="BH14" i="1"/>
  <c r="BI13" i="1"/>
  <c r="BH13" i="1"/>
  <c r="BI12" i="1"/>
  <c r="BH12" i="1"/>
  <c r="BI11" i="1"/>
  <c r="BH11" i="1"/>
  <c r="BI10" i="1"/>
  <c r="BH10" i="1"/>
  <c r="BI9" i="1"/>
  <c r="BH9" i="1"/>
  <c r="BH5" i="1" a="1"/>
  <c r="BH5" i="1" s="1"/>
  <c r="C3" i="1"/>
  <c r="C4" i="1" s="1"/>
  <c r="C2" i="1"/>
</calcChain>
</file>

<file path=xl/comments1.xml><?xml version="1.0" encoding="utf-8"?>
<comments xmlns="http://schemas.openxmlformats.org/spreadsheetml/2006/main">
  <authors>
    <author>Ha Do Thi Hai</author>
  </authors>
  <commentList>
    <comment ref="G27" authorId="0" shapeId="0">
      <text>
        <r>
          <rPr>
            <b/>
            <sz val="9"/>
            <color indexed="81"/>
            <rFont val="Tahoma"/>
            <family val="2"/>
          </rPr>
          <t>Ha Do Thi Hai:</t>
        </r>
        <r>
          <rPr>
            <sz val="9"/>
            <color indexed="81"/>
            <rFont val="Tahoma"/>
            <family val="2"/>
          </rPr>
          <t xml:space="preserve">
Tăng box size từ 200 lên 280 từ order firm Dec'21</t>
        </r>
      </text>
    </comment>
    <comment ref="G28" authorId="0" shapeId="0">
      <text>
        <r>
          <rPr>
            <b/>
            <sz val="9"/>
            <color indexed="81"/>
            <rFont val="Tahoma"/>
            <family val="2"/>
          </rPr>
          <t>Ha Do Thi Hai:</t>
        </r>
        <r>
          <rPr>
            <sz val="9"/>
            <color indexed="81"/>
            <rFont val="Tahoma"/>
            <family val="2"/>
          </rPr>
          <t xml:space="preserve">
Tăng box size từ 200 lên 280 từ order firm Dec'21</t>
        </r>
      </text>
    </comment>
  </commentList>
</comments>
</file>

<file path=xl/sharedStrings.xml><?xml version="1.0" encoding="utf-8"?>
<sst xmlns="http://schemas.openxmlformats.org/spreadsheetml/2006/main" count="497" uniqueCount="267">
  <si>
    <t>LOCAL</t>
  </si>
  <si>
    <t>PART LIST</t>
  </si>
  <si>
    <t>IMPORT</t>
  </si>
  <si>
    <t>Total</t>
  </si>
  <si>
    <t>Basic Information</t>
  </si>
  <si>
    <t>Old Part</t>
  </si>
  <si>
    <t>Technique Information</t>
  </si>
  <si>
    <t>Start/Stop Pro</t>
  </si>
  <si>
    <t>Type of Supplier</t>
  </si>
  <si>
    <t>Supplier</t>
  </si>
  <si>
    <t>Model</t>
  </si>
  <si>
    <t>Material code</t>
  </si>
  <si>
    <t>Material spec</t>
  </si>
  <si>
    <t>Box  Qty</t>
  </si>
  <si>
    <t>Part No</t>
  </si>
  <si>
    <t>Part Name</t>
  </si>
  <si>
    <t xml:space="preserve">Part Code </t>
  </si>
  <si>
    <t>SPEC</t>
  </si>
  <si>
    <t>SIZE</t>
  </si>
  <si>
    <t>First day Pro</t>
  </si>
  <si>
    <t>Last day Pro</t>
  </si>
  <si>
    <t>HJ</t>
  </si>
  <si>
    <t>CX</t>
  </si>
  <si>
    <t>HK</t>
  </si>
  <si>
    <t>LH</t>
  </si>
  <si>
    <t>LG</t>
  </si>
  <si>
    <t>LF</t>
  </si>
  <si>
    <t>LJ</t>
  </si>
  <si>
    <t>MV</t>
  </si>
  <si>
    <t>MY</t>
  </si>
  <si>
    <t>MX</t>
  </si>
  <si>
    <t>CL</t>
  </si>
  <si>
    <t>GR-TRD</t>
  </si>
  <si>
    <t>KU</t>
  </si>
  <si>
    <t>KV</t>
  </si>
  <si>
    <t>LB</t>
  </si>
  <si>
    <t>LC</t>
  </si>
  <si>
    <t>KY</t>
  </si>
  <si>
    <t>KZ</t>
  </si>
  <si>
    <t>New GK</t>
  </si>
  <si>
    <t>New GL</t>
  </si>
  <si>
    <t>JD</t>
  </si>
  <si>
    <t>JF</t>
  </si>
  <si>
    <t>JE</t>
  </si>
  <si>
    <t>JG</t>
  </si>
  <si>
    <t>JU</t>
  </si>
  <si>
    <t>JV</t>
  </si>
  <si>
    <t>JH</t>
  </si>
  <si>
    <t>JJ</t>
  </si>
  <si>
    <t>JL</t>
  </si>
  <si>
    <t>AA</t>
  </si>
  <si>
    <t>JK</t>
  </si>
  <si>
    <t>LK</t>
  </si>
  <si>
    <t>LN</t>
  </si>
  <si>
    <t>LP</t>
  </si>
  <si>
    <t>LS</t>
  </si>
  <si>
    <t>LT</t>
  </si>
  <si>
    <t>PP</t>
  </si>
  <si>
    <t>PG</t>
  </si>
  <si>
    <t>PL</t>
  </si>
  <si>
    <t>Key</t>
  </si>
  <si>
    <t xml:space="preserve"> </t>
  </si>
  <si>
    <t>TTC-INDO-1</t>
  </si>
  <si>
    <t>D60B</t>
  </si>
  <si>
    <t xml:space="preserve">A1 IN D60B 01 </t>
  </si>
  <si>
    <t>SCGA270DX-45 || 0.6 x 1715 x 3385</t>
  </si>
  <si>
    <t>A1</t>
  </si>
  <si>
    <t>SCGA270DX-45</t>
  </si>
  <si>
    <t>0.6 x 1715 x 3385</t>
  </si>
  <si>
    <t xml:space="preserve">A2 IN D60B 01 </t>
  </si>
  <si>
    <t>A2</t>
  </si>
  <si>
    <t>HSC</t>
  </si>
  <si>
    <t>688W</t>
  </si>
  <si>
    <t>C4 HS 310A 01</t>
  </si>
  <si>
    <t>SPC270D || 0.7x735x1530</t>
  </si>
  <si>
    <t>C4</t>
  </si>
  <si>
    <t>SPC270D</t>
  </si>
  <si>
    <t>0.7 x 735 x 1530</t>
  </si>
  <si>
    <t>C5 HS 310A 01</t>
  </si>
  <si>
    <t>SCGA270D-45 || 0.7x1150x1370</t>
  </si>
  <si>
    <t>C5</t>
  </si>
  <si>
    <t>SCGA270D-45</t>
  </si>
  <si>
    <t>0.7 x 1150 x 1370</t>
  </si>
  <si>
    <t>TTVN</t>
  </si>
  <si>
    <t>579W</t>
  </si>
  <si>
    <t xml:space="preserve">I5 VN 660A 01 </t>
  </si>
  <si>
    <t>SCGA270D-45 || 0.65x1500x1580</t>
  </si>
  <si>
    <t>58311-0K143</t>
  </si>
  <si>
    <t>I5</t>
  </si>
  <si>
    <t>0.65 x 1,500 x 1,580</t>
  </si>
  <si>
    <t xml:space="preserve">I2 IN 660A 01 </t>
  </si>
  <si>
    <t>SCGA270DX-45V || 0.75x1707x3660</t>
  </si>
  <si>
    <t>61112-0K080</t>
  </si>
  <si>
    <t>PANEL, SIDE, OUTER LH</t>
  </si>
  <si>
    <t>I2</t>
  </si>
  <si>
    <t>SCGA270DX-45V</t>
  </si>
  <si>
    <t>0.75 x 1,707 x 3,660</t>
  </si>
  <si>
    <t xml:space="preserve">I1 IN 660A 01 </t>
  </si>
  <si>
    <t>61111-0K070</t>
  </si>
  <si>
    <t>PANEL, SIDE, OUTER RH</t>
  </si>
  <si>
    <t>I1</t>
  </si>
  <si>
    <t xml:space="preserve">I3 HS 660A 01 </t>
  </si>
  <si>
    <t>SCGA270D-45 || 0.65x1128x1630</t>
  </si>
  <si>
    <t>I3</t>
  </si>
  <si>
    <t>0.65 x 1,128 x 1,630</t>
  </si>
  <si>
    <t xml:space="preserve">I4 HS 660A 01 </t>
  </si>
  <si>
    <t>SCGA270D-45  || 0.7x927x1590</t>
  </si>
  <si>
    <t>I4</t>
  </si>
  <si>
    <t>0.7 x 927 x 1,590</t>
  </si>
  <si>
    <t>C3 VN 310A 01</t>
  </si>
  <si>
    <t>SCGA270D-O 45V || 0.65x1455x1476</t>
  </si>
  <si>
    <t>C3</t>
  </si>
  <si>
    <t>SCGA270D- 45V</t>
  </si>
  <si>
    <t>0.65x1455x1476</t>
  </si>
  <si>
    <t>TTC-THAI-1</t>
  </si>
  <si>
    <t>835W</t>
  </si>
  <si>
    <r>
      <rPr>
        <sz val="11"/>
        <color rgb="FF000000"/>
        <rFont val="Arial"/>
        <family val="2"/>
      </rPr>
      <t>V91</t>
    </r>
    <r>
      <rPr>
        <strike/>
        <sz val="11"/>
        <color rgb="FF000000"/>
        <rFont val="Arial"/>
        <family val="2"/>
      </rPr>
      <t xml:space="preserve"> TH 231B 01</t>
    </r>
  </si>
  <si>
    <t>SCGA270D-45 || 0.65x1030x530</t>
  </si>
  <si>
    <t>V9-1</t>
  </si>
  <si>
    <t>0.65x1030x530</t>
  </si>
  <si>
    <r>
      <rPr>
        <sz val="11"/>
        <color rgb="FF000000"/>
        <rFont val="Arial"/>
        <family val="2"/>
      </rPr>
      <t xml:space="preserve">V92 </t>
    </r>
    <r>
      <rPr>
        <strike/>
        <sz val="11"/>
        <color rgb="FF000000"/>
        <rFont val="Arial"/>
        <family val="2"/>
      </rPr>
      <t>TH 231B 01</t>
    </r>
  </si>
  <si>
    <t>V9-2</t>
  </si>
  <si>
    <t>565W</t>
  </si>
  <si>
    <t xml:space="preserve">V31 HS 231B 1 </t>
  </si>
  <si>
    <t>SCGA340HR-45 || 0.6x1450x630</t>
  </si>
  <si>
    <t>58111-52170</t>
  </si>
  <si>
    <t>V3-1-2</t>
  </si>
  <si>
    <t>SCGA340HR-45</t>
  </si>
  <si>
    <t>0.6 x 1450 x 630</t>
  </si>
  <si>
    <t>V33 HS 231B 3</t>
  </si>
  <si>
    <t>SCGA440-45 || 1x1555x875</t>
  </si>
  <si>
    <t>V3-3</t>
  </si>
  <si>
    <t>SCGA440-45</t>
  </si>
  <si>
    <t>1 x 1555 x 875</t>
  </si>
  <si>
    <t xml:space="preserve">V4 HS 231B 01 </t>
  </si>
  <si>
    <t>SCGA270D-45 || 0.7x1350x535</t>
  </si>
  <si>
    <t>V4</t>
  </si>
  <si>
    <t>0.7x1350x535</t>
  </si>
  <si>
    <t xml:space="preserve">V5 HS 231B 01 </t>
  </si>
  <si>
    <t>SCGA270D-45V || 0.7x1100x1105</t>
  </si>
  <si>
    <t>V5</t>
  </si>
  <si>
    <t>SCGA270D-45V</t>
  </si>
  <si>
    <t>0.7x1100x1105</t>
  </si>
  <si>
    <t>681W</t>
  </si>
  <si>
    <t xml:space="preserve">V1 TH 231B 01 </t>
  </si>
  <si>
    <t>SCGA270DX-45V || 0.65x1516x3275</t>
  </si>
  <si>
    <t>V1</t>
  </si>
  <si>
    <t>0.65x1516x3275</t>
  </si>
  <si>
    <t>V2 TH 231B 01</t>
  </si>
  <si>
    <t>V2</t>
  </si>
  <si>
    <t>V61 TH 231B 1</t>
  </si>
  <si>
    <t>SCGA270DX-45 AG || 0.65x656x1125</t>
  </si>
  <si>
    <t>V6-1</t>
  </si>
  <si>
    <t>SCGA270DX-45 AG</t>
  </si>
  <si>
    <t>0.65x656x1125</t>
  </si>
  <si>
    <t>V62 TH 231B 1</t>
  </si>
  <si>
    <t>SCGA270DX-45 BG || 0.65x656x1125</t>
  </si>
  <si>
    <t>V6-2</t>
  </si>
  <si>
    <t>SCGA270DX-45 BG</t>
  </si>
  <si>
    <t>V7 HS 231B 1</t>
  </si>
  <si>
    <t>SPC270DX-G || 0.65x1128x1671</t>
  </si>
  <si>
    <t>V7</t>
  </si>
  <si>
    <t>SPC270DX-G</t>
  </si>
  <si>
    <t>0.65x1128x1671</t>
  </si>
  <si>
    <t>V81 TH 231B 1</t>
  </si>
  <si>
    <t>SCGA270DXV-45-BG || 0.65x595x595x835</t>
  </si>
  <si>
    <t>V8-1</t>
  </si>
  <si>
    <t>SCGA270DXV-45-BG</t>
  </si>
  <si>
    <t>0.65x595x595x835</t>
  </si>
  <si>
    <t>V82 TH 231B 1</t>
  </si>
  <si>
    <t>SCGA270DXV-45-AG || 0.65x595x595x835</t>
  </si>
  <si>
    <t>V8-2</t>
  </si>
  <si>
    <t>SCGA270DXV-45-AG</t>
  </si>
  <si>
    <t>CODE</t>
  </si>
  <si>
    <t>Part Number</t>
  </si>
  <si>
    <t>Material Code</t>
  </si>
  <si>
    <t>Dimention</t>
  </si>
  <si>
    <t>Sourcing</t>
  </si>
  <si>
    <t>Cutting/</t>
  </si>
  <si>
    <t>Packing</t>
  </si>
  <si>
    <t>Sheet weight</t>
  </si>
  <si>
    <t>Panel weight</t>
  </si>
  <si>
    <t>Yiled Ration</t>
  </si>
  <si>
    <t>(TxCxP)</t>
  </si>
  <si>
    <t>Blanking</t>
  </si>
  <si>
    <t>%</t>
  </si>
  <si>
    <t>VIOS (231B)</t>
  </si>
  <si>
    <t>61111-K0050</t>
  </si>
  <si>
    <t>PNL, SIDE, OTR RH</t>
  </si>
  <si>
    <t>SCGA270DXVB</t>
  </si>
  <si>
    <t>JSGT</t>
  </si>
  <si>
    <t>TTAST</t>
  </si>
  <si>
    <t>61112-K0050</t>
  </si>
  <si>
    <t>PNL, SIDE, OTR LH</t>
  </si>
  <si>
    <t>SCGA270DXVA</t>
  </si>
  <si>
    <t>NS-SUS</t>
  </si>
  <si>
    <t>PAN, FR FLOOR, RH</t>
  </si>
  <si>
    <t>V31 HS 231B 1</t>
  </si>
  <si>
    <t>0.6x630x1450</t>
  </si>
  <si>
    <t>NSC</t>
  </si>
  <si>
    <t>HSC (VN)</t>
  </si>
  <si>
    <t>58112-52030</t>
  </si>
  <si>
    <t>PAN, FR FLOOR, LH</t>
  </si>
  <si>
    <t>58113-52093</t>
  </si>
  <si>
    <t>PAN, FR FLOOR, CTR</t>
  </si>
  <si>
    <t>1.0x875x1555</t>
  </si>
  <si>
    <t>CSVC</t>
  </si>
  <si>
    <t>58211-0D160</t>
  </si>
  <si>
    <t>PAN, CTR FLOOR</t>
  </si>
  <si>
    <t>0.7x535x1350</t>
  </si>
  <si>
    <t>58311-0D131</t>
  </si>
  <si>
    <t>PAN, RR FLOOR</t>
  </si>
  <si>
    <t>0.7x1105x1100</t>
  </si>
  <si>
    <t>53811-K0130</t>
  </si>
  <si>
    <t>FNL, FR FENDER, RH</t>
  </si>
  <si>
    <t>SCGA270DXA</t>
  </si>
  <si>
    <t>53812-K0120</t>
  </si>
  <si>
    <t>FNL, FR FENDER, LH</t>
  </si>
  <si>
    <t>SCGA270DXB</t>
  </si>
  <si>
    <t>63111-K0100</t>
  </si>
  <si>
    <t>0.65x1116x1671</t>
  </si>
  <si>
    <t>SCGA270DX-G</t>
  </si>
  <si>
    <t>TCR</t>
  </si>
  <si>
    <t>61731-K0100</t>
  </si>
  <si>
    <t> </t>
  </si>
  <si>
    <t>61732-K0100</t>
  </si>
  <si>
    <t>61631-K0010</t>
  </si>
  <si>
    <t>0.65 x 595 x 595 x 835</t>
  </si>
  <si>
    <t>61632-K0010</t>
  </si>
  <si>
    <t>INNOVA (660A) </t>
  </si>
  <si>
    <t>61111-0K180</t>
  </si>
  <si>
    <t>0.75x1708x3640</t>
  </si>
  <si>
    <t>SCGA270DX-45V-BG</t>
  </si>
  <si>
    <t>TTMI</t>
  </si>
  <si>
    <t>SCGA270D-45V-BG</t>
  </si>
  <si>
    <t>61112-0K180</t>
  </si>
  <si>
    <t>SCGA270DX-45V-AG</t>
  </si>
  <si>
    <t>JFE</t>
  </si>
  <si>
    <t>SCGA270D-45V-AG</t>
  </si>
  <si>
    <t>INNOVA (660A)   FORTUNER (716B)</t>
  </si>
  <si>
    <t>58111-KK020</t>
  </si>
  <si>
    <t>PAN, FR FLOOR</t>
  </si>
  <si>
    <t>0.65x1128x1630</t>
  </si>
  <si>
    <t>58111-KK040</t>
  </si>
  <si>
    <t>58211-KK010</t>
  </si>
  <si>
    <t>0.7x927x1590</t>
  </si>
  <si>
    <t>Posco (VN)</t>
  </si>
  <si>
    <t>0.65x1500x1580</t>
  </si>
  <si>
    <t>B-MPV</t>
  </si>
  <si>
    <t>PANEL, SIDE OUTER, RH</t>
  </si>
  <si>
    <t>0.6x1715x3385</t>
  </si>
  <si>
    <t>PANEL, SIDE OUTER, LH</t>
  </si>
  <si>
    <t>Indonesia (KNSS)</t>
  </si>
  <si>
    <t>61111-BZB50</t>
  </si>
  <si>
    <t>61112-BZD40</t>
  </si>
  <si>
    <t>61111-BZB60</t>
  </si>
  <si>
    <t>61112-BZD50</t>
  </si>
  <si>
    <t>PNL, ROOF</t>
  </si>
  <si>
    <t>PNL, ROOF SIDE INNER, RH</t>
  </si>
  <si>
    <t>PNL, ROOF SIDE INNER, LH</t>
  </si>
  <si>
    <t>PNL, QUARTER WH, RH</t>
  </si>
  <si>
    <t>PNL, QUARTER WH, LH</t>
  </si>
  <si>
    <t>GR</t>
  </si>
  <si>
    <t>GK</t>
  </si>
  <si>
    <t>GL</t>
  </si>
  <si>
    <t>V91 TH 231B 01</t>
  </si>
  <si>
    <t>V92 TH 231B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</si>
</sst>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409]mmm\-yy;@"/>
  </numFmts>
  <fonts count="14" x14ac:knownFonts="1">
    <font>
      <sz val="11"/>
      <color theme="1"/>
      <name val="Arial"/>
      <family val="2"/>
    </font>
    <font>
      <sz val="10"/>
      <name val="Times New Roman"/>
      <family val="1"/>
    </font>
    <font>
      <sz val="28"/>
      <color theme="0"/>
      <name val="Arial"/>
      <family val="2"/>
    </font>
    <font>
      <sz val="11"/>
      <color theme="0"/>
      <name val="Arial"/>
      <family val="2"/>
    </font>
    <font>
      <b/>
      <sz val="11"/>
      <name val="Times New Roman"/>
      <family val="1"/>
    </font>
    <font>
      <sz val="11"/>
      <color rgb="FFFF000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trike/>
      <sz val="11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Segoe UI"/>
      <family val="2"/>
    </font>
    <font>
      <b/>
      <sz val="11"/>
      <color theme="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64" fontId="0" fillId="2" borderId="0" xfId="0" applyNumberForma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64" fontId="3" fillId="4" borderId="7" xfId="0" applyNumberFormat="1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165" fontId="6" fillId="3" borderId="8" xfId="0" applyNumberFormat="1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8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164" fontId="0" fillId="3" borderId="3" xfId="0" applyNumberForma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2" fillId="0" borderId="15" xfId="0" applyFont="1" applyBorder="1" applyAlignment="1">
      <alignment wrapText="1"/>
    </xf>
    <xf numFmtId="0" fontId="3" fillId="7" borderId="7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164" fontId="3" fillId="7" borderId="7" xfId="0" applyNumberFormat="1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wrapText="1"/>
    </xf>
    <xf numFmtId="0" fontId="13" fillId="7" borderId="15" xfId="0" applyFont="1" applyFill="1" applyBorder="1" applyAlignment="1">
      <alignment wrapText="1"/>
    </xf>
    <xf numFmtId="0" fontId="12" fillId="0" borderId="11" xfId="0" applyFont="1" applyBorder="1" applyAlignment="1">
      <alignment wrapText="1"/>
    </xf>
    <xf numFmtId="0" fontId="2" fillId="7" borderId="0" xfId="0" applyFont="1" applyFill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164" fontId="3" fillId="7" borderId="4" xfId="0" applyNumberFormat="1" applyFont="1" applyFill="1" applyBorder="1" applyAlignment="1">
      <alignment horizontal="center" vertical="center"/>
    </xf>
    <xf numFmtId="164" fontId="3" fillId="7" borderId="6" xfId="0" applyNumberFormat="1" applyFont="1" applyFill="1" applyBorder="1" applyAlignment="1">
      <alignment horizontal="center" vertical="center"/>
    </xf>
    <xf numFmtId="0" fontId="12" fillId="0" borderId="11" xfId="0" applyFont="1" applyBorder="1" applyAlignment="1">
      <alignment wrapText="1"/>
    </xf>
    <xf numFmtId="0" fontId="12" fillId="0" borderId="14" xfId="0" applyFont="1" applyBorder="1" applyAlignment="1">
      <alignment wrapText="1"/>
    </xf>
    <xf numFmtId="0" fontId="12" fillId="0" borderId="12" xfId="0" applyFont="1" applyBorder="1" applyAlignment="1">
      <alignment horizontal="center" wrapText="1"/>
    </xf>
    <xf numFmtId="0" fontId="12" fillId="0" borderId="11" xfId="0" applyFont="1" applyBorder="1" applyAlignment="1">
      <alignment horizontal="center" wrapText="1"/>
    </xf>
    <xf numFmtId="0" fontId="12" fillId="0" borderId="14" xfId="0" applyFont="1" applyBorder="1" applyAlignment="1">
      <alignment horizontal="center" wrapText="1"/>
    </xf>
    <xf numFmtId="0" fontId="13" fillId="7" borderId="12" xfId="0" applyFont="1" applyFill="1" applyBorder="1" applyAlignment="1">
      <alignment wrapText="1"/>
    </xf>
    <xf numFmtId="0" fontId="13" fillId="7" borderId="14" xfId="0" applyFont="1" applyFill="1" applyBorder="1" applyAlignment="1">
      <alignment wrapText="1"/>
    </xf>
    <xf numFmtId="0" fontId="0" fillId="2" borderId="2" xfId="0" applyFill="1" applyBorder="1" applyAlignment="1">
      <alignment horizontal="left" vertic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ing\Production\%23Overview\Ref\IHP\1.%20Steel%20Rundown_Order%20by%20P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oyotavn.sharepoint.com/sites/IT-SAP-Dev/Shared%20Documents/SAP-Dev/01%20INVT/01%20UR/04%20IHP/1.%20Steel%20Rundown_Order%20by%20P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 List"/>
      <sheetName val="Binh Thong tin"/>
      <sheetName val="Calendar"/>
      <sheetName val="Stock"/>
      <sheetName val="For 3"/>
      <sheetName val="Get"/>
      <sheetName val="For 1"/>
      <sheetName val="Update"/>
      <sheetName val="M-NPR"/>
      <sheetName val="For 2"/>
      <sheetName val="D-NPR"/>
      <sheetName val="SMQD"/>
      <sheetName val="Local Plan"/>
      <sheetName val="Imp Plan"/>
      <sheetName val="RD (Day)"/>
      <sheetName val="RD"/>
      <sheetName val="RD line V"/>
      <sheetName val="RD line I"/>
      <sheetName val="RD line A"/>
    </sheetNames>
    <sheetDataSet>
      <sheetData sheetId="0" refreshError="1"/>
      <sheetData sheetId="1" refreshError="1"/>
      <sheetData sheetId="2" refreshError="1"/>
      <sheetData sheetId="3">
        <row r="5">
          <cell r="I5">
            <v>29</v>
          </cell>
        </row>
        <row r="9">
          <cell r="I9" t="str">
            <v>TTC-THAI-1-688W-C1 TH 310A 01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5">
          <cell r="J5">
            <v>1</v>
          </cell>
        </row>
        <row r="9">
          <cell r="J9" t="str">
            <v/>
          </cell>
        </row>
      </sheetData>
      <sheetData sheetId="12">
        <row r="5">
          <cell r="O5">
            <v>14</v>
          </cell>
        </row>
        <row r="9">
          <cell r="O9" t="str">
            <v>HSC-579W-I3 HS 660A 01 -45031</v>
          </cell>
        </row>
      </sheetData>
      <sheetData sheetId="13">
        <row r="5">
          <cell r="Q5">
            <v>184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 List"/>
      <sheetName val="Binh Thong tin"/>
      <sheetName val="Calendar"/>
      <sheetName val="Stock"/>
      <sheetName val="For 3"/>
      <sheetName val="Get"/>
      <sheetName val="For 1"/>
      <sheetName val="Update"/>
      <sheetName val="M-NPR"/>
      <sheetName val="For 2"/>
      <sheetName val="D-NPR"/>
      <sheetName val="SMQD"/>
      <sheetName val="Local Plan"/>
      <sheetName val="Imp Plan"/>
      <sheetName val="RD (Day)"/>
      <sheetName val="RD"/>
      <sheetName val="RD line V"/>
      <sheetName val="RD line I"/>
      <sheetName val="RD line A"/>
    </sheetNames>
    <sheetDataSet>
      <sheetData sheetId="0"/>
      <sheetData sheetId="1" refreshError="1"/>
      <sheetData sheetId="2" refreshError="1"/>
      <sheetData sheetId="3">
        <row r="5">
          <cell r="I5">
            <v>29</v>
          </cell>
        </row>
        <row r="9">
          <cell r="I9" t="str">
            <v>TTC-THAI-1-688W-C1 TH 310A 01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5">
          <cell r="J5">
            <v>1</v>
          </cell>
        </row>
        <row r="9">
          <cell r="J9" t="str">
            <v/>
          </cell>
        </row>
      </sheetData>
      <sheetData sheetId="12">
        <row r="5">
          <cell r="O5">
            <v>14</v>
          </cell>
        </row>
        <row r="9">
          <cell r="O9" t="str">
            <v>HSC-579W-I3 HS 660A 01 -45031</v>
          </cell>
        </row>
      </sheetData>
      <sheetData sheetId="13">
        <row r="5">
          <cell r="Q5">
            <v>184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121"/>
  <sheetViews>
    <sheetView topLeftCell="E1" zoomScale="85" zoomScaleNormal="85" workbookViewId="0">
      <pane ySplit="8" topLeftCell="A9" activePane="bottomLeft" state="frozen"/>
      <selection pane="bottomLeft" activeCell="N22" sqref="N22"/>
    </sheetView>
  </sheetViews>
  <sheetFormatPr defaultColWidth="9" defaultRowHeight="14.25" x14ac:dyDescent="0.2"/>
  <cols>
    <col min="1" max="1" width="2.75" style="1" customWidth="1"/>
    <col min="2" max="2" width="11" style="1" customWidth="1"/>
    <col min="3" max="3" width="11.75" style="1" bestFit="1" customWidth="1"/>
    <col min="4" max="4" width="9" style="1"/>
    <col min="5" max="5" width="17.75" style="2" customWidth="1"/>
    <col min="6" max="6" width="38.125" style="2" customWidth="1"/>
    <col min="7" max="7" width="9.875" style="1" customWidth="1"/>
    <col min="8" max="8" width="2.125" style="1" customWidth="1"/>
    <col min="9" max="9" width="11.25" style="1" bestFit="1" customWidth="1"/>
    <col min="10" max="10" width="9" style="1" customWidth="1"/>
    <col min="11" max="11" width="15.625" style="1" customWidth="1"/>
    <col min="12" max="12" width="29.375" style="1" customWidth="1"/>
    <col min="13" max="13" width="2.125" style="1" customWidth="1"/>
    <col min="14" max="14" width="9.875" style="1" customWidth="1"/>
    <col min="15" max="15" width="34.125" style="2" customWidth="1"/>
    <col min="16" max="16" width="18.25" style="2" bestFit="1" customWidth="1"/>
    <col min="17" max="17" width="2.125" style="1" customWidth="1"/>
    <col min="18" max="18" width="11.25" style="3" bestFit="1" customWidth="1"/>
    <col min="19" max="19" width="10" style="3" customWidth="1"/>
    <col min="20" max="20" width="2.375" style="1" customWidth="1"/>
    <col min="21" max="34" width="5.25" style="1" customWidth="1"/>
    <col min="35" max="40" width="5.25" style="35" customWidth="1"/>
    <col min="41" max="59" width="5.25" style="1" customWidth="1"/>
    <col min="60" max="60" width="11.625" style="1" customWidth="1"/>
    <col min="61" max="16384" width="9" style="1"/>
  </cols>
  <sheetData>
    <row r="1" spans="1:61" x14ac:dyDescent="0.2">
      <c r="AI1" s="1"/>
      <c r="AJ1" s="1"/>
      <c r="AK1" s="1"/>
      <c r="AL1" s="1"/>
      <c r="AM1" s="1"/>
      <c r="AN1" s="1"/>
    </row>
    <row r="2" spans="1:61" x14ac:dyDescent="0.2">
      <c r="B2" s="4" t="s">
        <v>0</v>
      </c>
      <c r="C2" s="5">
        <f>COUNTIF(B:B,B2)-1</f>
        <v>11</v>
      </c>
      <c r="E2" s="44" t="s">
        <v>1</v>
      </c>
      <c r="F2" s="44"/>
      <c r="G2" s="44"/>
      <c r="H2" s="44"/>
      <c r="I2" s="44"/>
      <c r="J2" s="44"/>
      <c r="K2" s="44"/>
      <c r="L2" s="44"/>
      <c r="M2" s="44"/>
      <c r="N2" s="44"/>
      <c r="O2" s="44"/>
      <c r="AI2" s="1"/>
      <c r="AJ2" s="1"/>
      <c r="AK2" s="1"/>
      <c r="AL2" s="1"/>
      <c r="AM2" s="1"/>
      <c r="AN2" s="1"/>
    </row>
    <row r="3" spans="1:61" x14ac:dyDescent="0.2">
      <c r="B3" s="6" t="s">
        <v>2</v>
      </c>
      <c r="C3" s="7">
        <f>COUNTIF(B:B,B3)-1</f>
        <v>12</v>
      </c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AI3" s="1"/>
      <c r="AJ3" s="1"/>
      <c r="AK3" s="1"/>
      <c r="AL3" s="1"/>
      <c r="AM3" s="1"/>
      <c r="AN3" s="1"/>
    </row>
    <row r="4" spans="1:61" x14ac:dyDescent="0.2">
      <c r="B4" s="8" t="s">
        <v>3</v>
      </c>
      <c r="C4" s="9">
        <f>SUM(C2:C3)</f>
        <v>23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AI4" s="1"/>
      <c r="AJ4" s="1"/>
      <c r="AK4" s="1"/>
      <c r="AL4" s="1"/>
      <c r="AM4" s="1"/>
      <c r="AN4" s="1"/>
    </row>
    <row r="5" spans="1:61" x14ac:dyDescent="0.2">
      <c r="AI5" s="1"/>
      <c r="AJ5" s="1"/>
      <c r="AK5" s="1"/>
      <c r="AL5" s="1"/>
      <c r="AM5" s="1"/>
      <c r="AN5" s="1"/>
      <c r="BH5" s="10">
        <f t="array" ref="BH5">SUM(IF(ISTEXT(E:E),1,0))-1</f>
        <v>24</v>
      </c>
    </row>
    <row r="6" spans="1:61" ht="24.75" customHeight="1" x14ac:dyDescent="0.2">
      <c r="B6" s="45" t="s">
        <v>4</v>
      </c>
      <c r="C6" s="46"/>
      <c r="D6" s="46"/>
      <c r="E6" s="46"/>
      <c r="F6" s="46"/>
      <c r="G6" s="47"/>
      <c r="I6" s="45" t="s">
        <v>5</v>
      </c>
      <c r="J6" s="46"/>
      <c r="K6" s="46"/>
      <c r="L6" s="47"/>
      <c r="N6" s="45" t="s">
        <v>6</v>
      </c>
      <c r="O6" s="46"/>
      <c r="P6" s="47"/>
      <c r="Q6" s="38"/>
      <c r="R6" s="48" t="s">
        <v>7</v>
      </c>
      <c r="S6" s="49"/>
      <c r="AI6" s="1"/>
      <c r="AJ6" s="1"/>
      <c r="AK6" s="1"/>
      <c r="AL6" s="1"/>
      <c r="AM6" s="1"/>
      <c r="AN6" s="1"/>
    </row>
    <row r="7" spans="1:61" s="11" customFormat="1" ht="33" customHeight="1" x14ac:dyDescent="0.2">
      <c r="B7" s="37" t="s">
        <v>8</v>
      </c>
      <c r="C7" s="37" t="s">
        <v>9</v>
      </c>
      <c r="D7" s="37" t="s">
        <v>10</v>
      </c>
      <c r="E7" s="37" t="s">
        <v>11</v>
      </c>
      <c r="F7" s="37" t="s">
        <v>12</v>
      </c>
      <c r="G7" s="37" t="s">
        <v>13</v>
      </c>
      <c r="I7" s="37" t="s">
        <v>9</v>
      </c>
      <c r="J7" s="37" t="s">
        <v>10</v>
      </c>
      <c r="K7" s="37" t="s">
        <v>14</v>
      </c>
      <c r="L7" s="37" t="s">
        <v>15</v>
      </c>
      <c r="N7" s="37" t="s">
        <v>16</v>
      </c>
      <c r="O7" s="37" t="s">
        <v>17</v>
      </c>
      <c r="P7" s="37" t="s">
        <v>18</v>
      </c>
      <c r="Q7" s="39"/>
      <c r="R7" s="40" t="s">
        <v>19</v>
      </c>
      <c r="S7" s="40" t="s">
        <v>20</v>
      </c>
      <c r="U7" s="13" t="s">
        <v>21</v>
      </c>
      <c r="V7" s="13" t="s">
        <v>22</v>
      </c>
      <c r="W7" s="13" t="s">
        <v>23</v>
      </c>
      <c r="X7" s="13" t="s">
        <v>24</v>
      </c>
      <c r="Y7" s="13" t="s">
        <v>25</v>
      </c>
      <c r="Z7" s="13" t="s">
        <v>26</v>
      </c>
      <c r="AA7" s="13" t="s">
        <v>27</v>
      </c>
      <c r="AB7" s="13" t="s">
        <v>28</v>
      </c>
      <c r="AC7" s="13" t="s">
        <v>29</v>
      </c>
      <c r="AD7" s="13" t="s">
        <v>30</v>
      </c>
      <c r="AE7" s="13" t="s">
        <v>31</v>
      </c>
      <c r="AF7" s="13" t="s">
        <v>32</v>
      </c>
      <c r="AG7" s="13" t="s">
        <v>33</v>
      </c>
      <c r="AH7" s="13" t="s">
        <v>34</v>
      </c>
      <c r="AI7" s="13" t="s">
        <v>35</v>
      </c>
      <c r="AJ7" s="13" t="s">
        <v>36</v>
      </c>
      <c r="AK7" s="13" t="s">
        <v>37</v>
      </c>
      <c r="AL7" s="13" t="s">
        <v>38</v>
      </c>
      <c r="AM7" s="13" t="s">
        <v>39</v>
      </c>
      <c r="AN7" s="13" t="s">
        <v>40</v>
      </c>
      <c r="AO7" s="13" t="s">
        <v>41</v>
      </c>
      <c r="AP7" s="13" t="s">
        <v>42</v>
      </c>
      <c r="AQ7" s="13" t="s">
        <v>43</v>
      </c>
      <c r="AR7" s="13" t="s">
        <v>44</v>
      </c>
      <c r="AS7" s="13" t="s">
        <v>45</v>
      </c>
      <c r="AT7" s="13" t="s">
        <v>46</v>
      </c>
      <c r="AU7" s="13" t="s">
        <v>47</v>
      </c>
      <c r="AV7" s="13" t="s">
        <v>48</v>
      </c>
      <c r="AW7" s="13" t="s">
        <v>49</v>
      </c>
      <c r="AX7" s="13" t="s">
        <v>50</v>
      </c>
      <c r="AY7" s="13" t="s">
        <v>51</v>
      </c>
      <c r="AZ7" s="13" t="s">
        <v>52</v>
      </c>
      <c r="BA7" s="13" t="s">
        <v>53</v>
      </c>
      <c r="BB7" s="13" t="s">
        <v>54</v>
      </c>
      <c r="BC7" s="13" t="s">
        <v>55</v>
      </c>
      <c r="BD7" s="13" t="s">
        <v>56</v>
      </c>
      <c r="BE7" s="13" t="s">
        <v>57</v>
      </c>
      <c r="BF7" s="13" t="s">
        <v>58</v>
      </c>
      <c r="BG7" s="13" t="s">
        <v>59</v>
      </c>
      <c r="BH7" s="12" t="s">
        <v>60</v>
      </c>
    </row>
    <row r="8" spans="1:61" ht="7.5" customHeight="1" x14ac:dyDescent="0.2">
      <c r="Y8" s="14"/>
      <c r="Z8" s="14"/>
      <c r="AA8" s="14"/>
      <c r="AB8" s="14"/>
      <c r="AC8" s="14"/>
      <c r="AD8" s="14"/>
      <c r="AE8" s="14"/>
      <c r="AF8" s="14"/>
      <c r="AI8" s="1"/>
      <c r="AJ8" s="1"/>
      <c r="AK8" s="1"/>
      <c r="AL8" s="1"/>
      <c r="AM8" s="1"/>
      <c r="AN8" s="1"/>
    </row>
    <row r="9" spans="1:61" x14ac:dyDescent="0.2">
      <c r="A9" s="1" t="s">
        <v>61</v>
      </c>
      <c r="B9" s="15" t="s">
        <v>2</v>
      </c>
      <c r="C9" s="15" t="s">
        <v>62</v>
      </c>
      <c r="D9" s="15" t="s">
        <v>63</v>
      </c>
      <c r="E9" s="16" t="s">
        <v>64</v>
      </c>
      <c r="F9" s="16" t="s">
        <v>65</v>
      </c>
      <c r="G9" s="15">
        <v>160</v>
      </c>
      <c r="H9" s="17"/>
      <c r="I9" s="15"/>
      <c r="J9" s="15"/>
      <c r="K9" s="15"/>
      <c r="L9" s="15"/>
      <c r="M9" s="17"/>
      <c r="N9" s="15" t="s">
        <v>66</v>
      </c>
      <c r="O9" s="16" t="s">
        <v>67</v>
      </c>
      <c r="P9" s="16" t="s">
        <v>68</v>
      </c>
      <c r="Q9" s="17"/>
      <c r="R9" s="18">
        <v>44896</v>
      </c>
      <c r="S9" s="18"/>
      <c r="U9" s="15">
        <v>1</v>
      </c>
      <c r="V9" s="15"/>
      <c r="W9" s="15"/>
      <c r="X9" s="15">
        <v>1</v>
      </c>
      <c r="Y9" s="15">
        <v>1</v>
      </c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9"/>
      <c r="AV9" s="19"/>
      <c r="AW9" s="19"/>
      <c r="AX9" s="19"/>
      <c r="AY9" s="19"/>
      <c r="AZ9" s="15"/>
      <c r="BA9" s="15"/>
      <c r="BB9" s="19"/>
      <c r="BC9" s="19"/>
      <c r="BD9" s="19"/>
      <c r="BE9" s="19"/>
      <c r="BF9" s="19"/>
      <c r="BG9" s="19"/>
      <c r="BH9" s="20" t="str">
        <f>IF(B9=0,"",B9&amp;"-"&amp;COUNTIF($B$8:B9,B9))</f>
        <v>IMPORT-1</v>
      </c>
      <c r="BI9" s="1" t="str">
        <f t="shared" ref="BI9:BI30" si="0">N9</f>
        <v>A1</v>
      </c>
    </row>
    <row r="10" spans="1:61" x14ac:dyDescent="0.2">
      <c r="B10" s="15" t="s">
        <v>2</v>
      </c>
      <c r="C10" s="15" t="s">
        <v>62</v>
      </c>
      <c r="D10" s="15" t="s">
        <v>63</v>
      </c>
      <c r="E10" s="16" t="s">
        <v>69</v>
      </c>
      <c r="F10" s="16" t="s">
        <v>65</v>
      </c>
      <c r="G10" s="15">
        <v>160</v>
      </c>
      <c r="H10" s="17"/>
      <c r="I10" s="15"/>
      <c r="J10" s="15"/>
      <c r="K10" s="15"/>
      <c r="L10" s="15"/>
      <c r="M10" s="17"/>
      <c r="N10" s="15" t="s">
        <v>70</v>
      </c>
      <c r="O10" s="16" t="s">
        <v>67</v>
      </c>
      <c r="P10" s="16" t="s">
        <v>68</v>
      </c>
      <c r="Q10" s="17"/>
      <c r="R10" s="21">
        <v>44896</v>
      </c>
      <c r="S10" s="21"/>
      <c r="U10" s="15">
        <v>1</v>
      </c>
      <c r="V10" s="15">
        <v>1</v>
      </c>
      <c r="W10" s="15">
        <v>1</v>
      </c>
      <c r="X10" s="15">
        <v>1</v>
      </c>
      <c r="Y10" s="22">
        <v>1</v>
      </c>
      <c r="Z10" s="22">
        <v>1</v>
      </c>
      <c r="AA10" s="22">
        <v>1</v>
      </c>
      <c r="AB10" s="23"/>
      <c r="AC10" s="23"/>
      <c r="AD10" s="23"/>
      <c r="AE10" s="23"/>
      <c r="AF10" s="23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24" t="str">
        <f>IF(B10=0,"",B10&amp;"-"&amp;COUNTIF($B$8:B10,B10))</f>
        <v>IMPORT-2</v>
      </c>
      <c r="BI10" s="1" t="str">
        <f t="shared" si="0"/>
        <v>A2</v>
      </c>
    </row>
    <row r="11" spans="1:61" x14ac:dyDescent="0.2">
      <c r="B11" s="15" t="s">
        <v>0</v>
      </c>
      <c r="C11" s="15" t="s">
        <v>71</v>
      </c>
      <c r="D11" s="15" t="s">
        <v>72</v>
      </c>
      <c r="E11" s="16" t="s">
        <v>73</v>
      </c>
      <c r="F11" s="16" t="s">
        <v>74</v>
      </c>
      <c r="G11" s="15">
        <v>200</v>
      </c>
      <c r="H11" s="17"/>
      <c r="I11" s="15"/>
      <c r="J11" s="15"/>
      <c r="K11" s="15"/>
      <c r="L11" s="15"/>
      <c r="M11" s="17"/>
      <c r="N11" s="15" t="s">
        <v>75</v>
      </c>
      <c r="O11" s="16" t="s">
        <v>76</v>
      </c>
      <c r="P11" s="16" t="s">
        <v>77</v>
      </c>
      <c r="Q11" s="17"/>
      <c r="R11" s="21">
        <v>41852</v>
      </c>
      <c r="S11" s="21">
        <v>44589</v>
      </c>
      <c r="U11" s="15"/>
      <c r="V11" s="15"/>
      <c r="W11" s="15"/>
      <c r="X11" s="15"/>
      <c r="Y11" s="22"/>
      <c r="Z11" s="22"/>
      <c r="AA11" s="22"/>
      <c r="AB11" s="23"/>
      <c r="AC11" s="23"/>
      <c r="AD11" s="23"/>
      <c r="AE11" s="23"/>
      <c r="AF11" s="23"/>
      <c r="AG11" s="15"/>
      <c r="AH11" s="15"/>
      <c r="AI11" s="15"/>
      <c r="AJ11" s="15"/>
      <c r="AK11" s="15"/>
      <c r="AL11" s="15"/>
      <c r="AM11" s="15">
        <v>1</v>
      </c>
      <c r="AN11" s="15">
        <v>1</v>
      </c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24" t="str">
        <f>IF(B11=0,"",B11&amp;"-"&amp;COUNTIF($B$8:B11,B11))</f>
        <v>LOCAL-1</v>
      </c>
      <c r="BI11" s="1" t="str">
        <f t="shared" si="0"/>
        <v>C4</v>
      </c>
    </row>
    <row r="12" spans="1:61" x14ac:dyDescent="0.2">
      <c r="B12" s="15" t="s">
        <v>0</v>
      </c>
      <c r="C12" s="15" t="s">
        <v>71</v>
      </c>
      <c r="D12" s="15" t="s">
        <v>72</v>
      </c>
      <c r="E12" s="16" t="s">
        <v>78</v>
      </c>
      <c r="F12" s="16" t="s">
        <v>79</v>
      </c>
      <c r="G12" s="15">
        <v>200</v>
      </c>
      <c r="H12" s="17"/>
      <c r="I12" s="15"/>
      <c r="J12" s="15"/>
      <c r="K12" s="15"/>
      <c r="L12" s="15"/>
      <c r="M12" s="17"/>
      <c r="N12" s="15" t="s">
        <v>80</v>
      </c>
      <c r="O12" s="16" t="s">
        <v>81</v>
      </c>
      <c r="P12" s="16" t="s">
        <v>82</v>
      </c>
      <c r="Q12" s="17"/>
      <c r="R12" s="21">
        <v>41852</v>
      </c>
      <c r="S12" s="21">
        <v>44589</v>
      </c>
      <c r="U12" s="15"/>
      <c r="V12" s="15"/>
      <c r="W12" s="15"/>
      <c r="X12" s="15"/>
      <c r="Y12" s="23"/>
      <c r="Z12" s="23"/>
      <c r="AA12" s="23"/>
      <c r="AB12" s="23"/>
      <c r="AC12" s="23"/>
      <c r="AD12" s="23"/>
      <c r="AE12" s="23"/>
      <c r="AF12" s="23"/>
      <c r="AG12" s="15"/>
      <c r="AH12" s="15"/>
      <c r="AI12" s="15"/>
      <c r="AJ12" s="15"/>
      <c r="AK12" s="15"/>
      <c r="AL12" s="15"/>
      <c r="AM12" s="15">
        <v>1</v>
      </c>
      <c r="AN12" s="15">
        <v>1</v>
      </c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24" t="str">
        <f>IF(B12=0,"",B12&amp;"-"&amp;COUNTIF($B$8:B12,B12))</f>
        <v>LOCAL-2</v>
      </c>
      <c r="BI12" s="1" t="str">
        <f t="shared" si="0"/>
        <v>C5</v>
      </c>
    </row>
    <row r="13" spans="1:61" x14ac:dyDescent="0.2">
      <c r="B13" s="15" t="s">
        <v>0</v>
      </c>
      <c r="C13" s="15" t="s">
        <v>83</v>
      </c>
      <c r="D13" s="15" t="s">
        <v>84</v>
      </c>
      <c r="E13" s="16" t="s">
        <v>85</v>
      </c>
      <c r="F13" s="16" t="s">
        <v>86</v>
      </c>
      <c r="G13" s="15">
        <v>100</v>
      </c>
      <c r="H13" s="17"/>
      <c r="I13" s="15"/>
      <c r="J13" s="15"/>
      <c r="K13" s="15"/>
      <c r="L13" s="25"/>
      <c r="M13" s="17"/>
      <c r="N13" s="15" t="s">
        <v>88</v>
      </c>
      <c r="O13" s="16" t="s">
        <v>81</v>
      </c>
      <c r="P13" s="16" t="s">
        <v>89</v>
      </c>
      <c r="Q13" s="17"/>
      <c r="R13" s="21">
        <v>42552</v>
      </c>
      <c r="S13" s="21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>
        <v>1</v>
      </c>
      <c r="AP13" s="15">
        <v>1</v>
      </c>
      <c r="AQ13" s="15">
        <v>1</v>
      </c>
      <c r="AR13" s="15">
        <v>1</v>
      </c>
      <c r="AS13" s="15">
        <v>1</v>
      </c>
      <c r="AT13" s="15">
        <v>1</v>
      </c>
      <c r="AU13" s="15">
        <v>1</v>
      </c>
      <c r="AV13" s="15">
        <v>1</v>
      </c>
      <c r="AW13" s="15">
        <v>1</v>
      </c>
      <c r="AX13" s="15">
        <v>1</v>
      </c>
      <c r="AY13" s="15">
        <v>1</v>
      </c>
      <c r="AZ13" s="15">
        <v>1</v>
      </c>
      <c r="BA13" s="15">
        <v>1</v>
      </c>
      <c r="BB13" s="15">
        <v>1</v>
      </c>
      <c r="BC13" s="15">
        <v>1</v>
      </c>
      <c r="BD13" s="15">
        <v>1</v>
      </c>
      <c r="BE13" s="15">
        <v>1</v>
      </c>
      <c r="BF13" s="15">
        <v>1</v>
      </c>
      <c r="BG13" s="15">
        <v>1</v>
      </c>
      <c r="BH13" s="24" t="str">
        <f>IF(B13=0,"",B13&amp;"-"&amp;COUNTIF($B$8:B13,B13))</f>
        <v>LOCAL-3</v>
      </c>
      <c r="BI13" s="1" t="str">
        <f t="shared" si="0"/>
        <v>I5</v>
      </c>
    </row>
    <row r="14" spans="1:61" x14ac:dyDescent="0.2">
      <c r="B14" s="15" t="s">
        <v>2</v>
      </c>
      <c r="C14" s="15" t="s">
        <v>62</v>
      </c>
      <c r="D14" s="15" t="s">
        <v>84</v>
      </c>
      <c r="E14" s="16" t="s">
        <v>90</v>
      </c>
      <c r="F14" s="16" t="s">
        <v>91</v>
      </c>
      <c r="G14" s="15">
        <v>100</v>
      </c>
      <c r="H14" s="17"/>
      <c r="I14" s="15"/>
      <c r="J14" s="15"/>
      <c r="K14" s="15"/>
      <c r="L14" s="25"/>
      <c r="M14" s="17"/>
      <c r="N14" s="15" t="s">
        <v>94</v>
      </c>
      <c r="O14" s="16" t="s">
        <v>95</v>
      </c>
      <c r="P14" s="16" t="s">
        <v>96</v>
      </c>
      <c r="Q14" s="17"/>
      <c r="R14" s="21">
        <v>42552</v>
      </c>
      <c r="S14" s="21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>
        <v>1</v>
      </c>
      <c r="AV14" s="15">
        <v>1</v>
      </c>
      <c r="AW14" s="15">
        <v>1</v>
      </c>
      <c r="AX14" s="15">
        <v>1</v>
      </c>
      <c r="AY14" s="15">
        <v>1</v>
      </c>
      <c r="AZ14" s="15"/>
      <c r="BA14" s="15"/>
      <c r="BB14" s="15"/>
      <c r="BC14" s="15"/>
      <c r="BD14" s="15"/>
      <c r="BE14" s="15"/>
      <c r="BF14" s="15"/>
      <c r="BG14" s="15"/>
      <c r="BH14" s="24" t="str">
        <f>IF(B14=0,"",B14&amp;"-"&amp;COUNTIF($B$8:B14,B14))</f>
        <v>IMPORT-3</v>
      </c>
      <c r="BI14" s="1" t="str">
        <f t="shared" si="0"/>
        <v>I2</v>
      </c>
    </row>
    <row r="15" spans="1:61" x14ac:dyDescent="0.2">
      <c r="B15" s="15" t="s">
        <v>2</v>
      </c>
      <c r="C15" s="15" t="s">
        <v>62</v>
      </c>
      <c r="D15" s="15" t="s">
        <v>84</v>
      </c>
      <c r="E15" s="16" t="s">
        <v>97</v>
      </c>
      <c r="F15" s="16" t="s">
        <v>91</v>
      </c>
      <c r="G15" s="15">
        <v>100</v>
      </c>
      <c r="H15" s="17"/>
      <c r="I15" s="15"/>
      <c r="J15" s="15"/>
      <c r="K15" s="15"/>
      <c r="L15" s="25"/>
      <c r="M15" s="17"/>
      <c r="N15" s="15" t="s">
        <v>100</v>
      </c>
      <c r="O15" s="16" t="s">
        <v>95</v>
      </c>
      <c r="P15" s="16" t="s">
        <v>96</v>
      </c>
      <c r="Q15" s="17"/>
      <c r="R15" s="21">
        <v>42552</v>
      </c>
      <c r="S15" s="21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>
        <v>1</v>
      </c>
      <c r="AV15" s="15">
        <v>1</v>
      </c>
      <c r="AW15" s="15">
        <v>1</v>
      </c>
      <c r="AX15" s="15">
        <v>1</v>
      </c>
      <c r="AY15" s="15">
        <v>1</v>
      </c>
      <c r="AZ15" s="15"/>
      <c r="BA15" s="15"/>
      <c r="BB15" s="15"/>
      <c r="BC15" s="15"/>
      <c r="BD15" s="15"/>
      <c r="BE15" s="15"/>
      <c r="BF15" s="15"/>
      <c r="BG15" s="15"/>
      <c r="BH15" s="24" t="str">
        <f>IF(B15=0,"",B15&amp;"-"&amp;COUNTIF($B$8:B15,B15))</f>
        <v>IMPORT-4</v>
      </c>
      <c r="BI15" s="1" t="str">
        <f t="shared" si="0"/>
        <v>I1</v>
      </c>
    </row>
    <row r="16" spans="1:61" x14ac:dyDescent="0.2">
      <c r="B16" s="15" t="s">
        <v>0</v>
      </c>
      <c r="C16" s="15" t="s">
        <v>71</v>
      </c>
      <c r="D16" s="15" t="s">
        <v>84</v>
      </c>
      <c r="E16" s="16" t="s">
        <v>101</v>
      </c>
      <c r="F16" s="16" t="s">
        <v>102</v>
      </c>
      <c r="G16" s="15">
        <v>200</v>
      </c>
      <c r="H16" s="17"/>
      <c r="I16" s="15"/>
      <c r="J16" s="15"/>
      <c r="K16" s="15"/>
      <c r="L16" s="25"/>
      <c r="M16" s="17"/>
      <c r="N16" s="15" t="s">
        <v>103</v>
      </c>
      <c r="O16" s="16" t="s">
        <v>81</v>
      </c>
      <c r="P16" s="16" t="s">
        <v>104</v>
      </c>
      <c r="Q16" s="17"/>
      <c r="R16" s="21">
        <v>42552</v>
      </c>
      <c r="S16" s="21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>
        <v>1</v>
      </c>
      <c r="AP16" s="15">
        <v>1</v>
      </c>
      <c r="AQ16" s="15">
        <v>1</v>
      </c>
      <c r="AR16" s="15">
        <v>1</v>
      </c>
      <c r="AS16" s="15">
        <v>1</v>
      </c>
      <c r="AT16" s="15">
        <v>1</v>
      </c>
      <c r="AU16" s="15">
        <v>1</v>
      </c>
      <c r="AV16" s="15">
        <v>1</v>
      </c>
      <c r="AW16" s="15">
        <v>1</v>
      </c>
      <c r="AX16" s="15">
        <v>1</v>
      </c>
      <c r="AY16" s="15">
        <v>1</v>
      </c>
      <c r="AZ16" s="15">
        <v>1</v>
      </c>
      <c r="BA16" s="15">
        <v>1</v>
      </c>
      <c r="BB16" s="15">
        <v>1</v>
      </c>
      <c r="BC16" s="15">
        <v>1</v>
      </c>
      <c r="BD16" s="15">
        <v>1</v>
      </c>
      <c r="BE16" s="15">
        <v>1</v>
      </c>
      <c r="BF16" s="15">
        <v>1</v>
      </c>
      <c r="BG16" s="15">
        <v>1</v>
      </c>
      <c r="BH16" s="24" t="str">
        <f>IF(B16=0,"",B16&amp;"-"&amp;COUNTIF($B$8:B16,B16))</f>
        <v>LOCAL-4</v>
      </c>
      <c r="BI16" s="1" t="str">
        <f t="shared" si="0"/>
        <v>I3</v>
      </c>
    </row>
    <row r="17" spans="2:61" x14ac:dyDescent="0.2">
      <c r="B17" s="15" t="s">
        <v>0</v>
      </c>
      <c r="C17" s="15" t="s">
        <v>71</v>
      </c>
      <c r="D17" s="15" t="s">
        <v>84</v>
      </c>
      <c r="E17" s="16" t="s">
        <v>105</v>
      </c>
      <c r="F17" s="16" t="s">
        <v>106</v>
      </c>
      <c r="G17" s="15">
        <v>200</v>
      </c>
      <c r="H17" s="17"/>
      <c r="I17" s="15"/>
      <c r="J17" s="15"/>
      <c r="K17" s="15"/>
      <c r="L17" s="25"/>
      <c r="M17" s="17"/>
      <c r="N17" s="15" t="s">
        <v>107</v>
      </c>
      <c r="O17" s="16" t="s">
        <v>81</v>
      </c>
      <c r="P17" s="16" t="s">
        <v>108</v>
      </c>
      <c r="Q17" s="17"/>
      <c r="R17" s="21">
        <v>42552</v>
      </c>
      <c r="S17" s="21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>
        <v>1</v>
      </c>
      <c r="AP17" s="15">
        <v>1</v>
      </c>
      <c r="AQ17" s="15">
        <v>1</v>
      </c>
      <c r="AR17" s="15">
        <v>1</v>
      </c>
      <c r="AS17" s="15">
        <v>1</v>
      </c>
      <c r="AT17" s="15">
        <v>1</v>
      </c>
      <c r="AU17" s="15">
        <v>1</v>
      </c>
      <c r="AV17" s="15">
        <v>1</v>
      </c>
      <c r="AW17" s="15">
        <v>1</v>
      </c>
      <c r="AX17" s="15">
        <v>1</v>
      </c>
      <c r="AY17" s="15">
        <v>1</v>
      </c>
      <c r="AZ17" s="15">
        <v>1</v>
      </c>
      <c r="BA17" s="15">
        <v>1</v>
      </c>
      <c r="BB17" s="15">
        <v>1</v>
      </c>
      <c r="BC17" s="15">
        <v>1</v>
      </c>
      <c r="BD17" s="15">
        <v>1</v>
      </c>
      <c r="BE17" s="15">
        <v>1</v>
      </c>
      <c r="BF17" s="15">
        <v>1</v>
      </c>
      <c r="BG17" s="15">
        <v>1</v>
      </c>
      <c r="BH17" s="24" t="str">
        <f>IF(B17=0,"",B17&amp;"-"&amp;COUNTIF($B$8:B17,B17))</f>
        <v>LOCAL-5</v>
      </c>
      <c r="BI17" s="1" t="str">
        <f t="shared" si="0"/>
        <v>I4</v>
      </c>
    </row>
    <row r="18" spans="2:61" x14ac:dyDescent="0.2">
      <c r="B18" s="15" t="s">
        <v>0</v>
      </c>
      <c r="C18" s="15" t="s">
        <v>83</v>
      </c>
      <c r="D18" s="15" t="s">
        <v>72</v>
      </c>
      <c r="E18" s="16" t="s">
        <v>109</v>
      </c>
      <c r="F18" s="16" t="s">
        <v>110</v>
      </c>
      <c r="G18" s="15">
        <v>100</v>
      </c>
      <c r="H18" s="17"/>
      <c r="I18" s="15"/>
      <c r="J18" s="15"/>
      <c r="K18" s="15"/>
      <c r="L18" s="25"/>
      <c r="M18" s="17"/>
      <c r="N18" s="15" t="s">
        <v>111</v>
      </c>
      <c r="O18" s="16" t="s">
        <v>112</v>
      </c>
      <c r="P18" s="16" t="s">
        <v>113</v>
      </c>
      <c r="Q18" s="17"/>
      <c r="R18" s="21">
        <v>42461</v>
      </c>
      <c r="S18" s="21">
        <v>44589</v>
      </c>
      <c r="U18" s="15"/>
      <c r="V18" s="15"/>
      <c r="W18" s="15"/>
      <c r="X18" s="15"/>
      <c r="Y18" s="23"/>
      <c r="Z18" s="23"/>
      <c r="AA18" s="23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>
        <v>1</v>
      </c>
      <c r="AN18" s="15">
        <v>1</v>
      </c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24" t="str">
        <f>IF(B18=0,"",B18&amp;"-"&amp;COUNTIF($B$8:B18,B18))</f>
        <v>LOCAL-6</v>
      </c>
      <c r="BI18" s="1" t="str">
        <f t="shared" si="0"/>
        <v>C3</v>
      </c>
    </row>
    <row r="19" spans="2:61" x14ac:dyDescent="0.2">
      <c r="B19" s="15" t="s">
        <v>2</v>
      </c>
      <c r="C19" s="15" t="s">
        <v>114</v>
      </c>
      <c r="D19" s="15" t="s">
        <v>115</v>
      </c>
      <c r="E19" s="26" t="s">
        <v>116</v>
      </c>
      <c r="F19" s="16" t="s">
        <v>117</v>
      </c>
      <c r="G19" s="15">
        <v>280</v>
      </c>
      <c r="H19" s="17"/>
      <c r="I19" s="15"/>
      <c r="J19" s="15"/>
      <c r="K19" s="15"/>
      <c r="L19" s="15"/>
      <c r="M19" s="17"/>
      <c r="N19" s="15" t="s">
        <v>118</v>
      </c>
      <c r="O19" s="16" t="s">
        <v>81</v>
      </c>
      <c r="P19" s="27" t="s">
        <v>119</v>
      </c>
      <c r="Q19" s="17"/>
      <c r="R19" s="21">
        <v>44986</v>
      </c>
      <c r="S19" s="21"/>
      <c r="U19" s="15"/>
      <c r="V19" s="15"/>
      <c r="W19" s="15"/>
      <c r="X19" s="15"/>
      <c r="Y19" s="23"/>
      <c r="Z19" s="23"/>
      <c r="AA19" s="23"/>
      <c r="AB19" s="15">
        <v>1</v>
      </c>
      <c r="AC19" s="15">
        <v>1</v>
      </c>
      <c r="AD19" s="15">
        <v>1</v>
      </c>
      <c r="AE19" s="15"/>
      <c r="AF19" s="15"/>
      <c r="AG19" s="15">
        <v>1</v>
      </c>
      <c r="AH19" s="15">
        <v>1</v>
      </c>
      <c r="AI19" s="15">
        <v>1</v>
      </c>
      <c r="AJ19" s="15">
        <v>1</v>
      </c>
      <c r="AK19" s="15">
        <v>1</v>
      </c>
      <c r="AL19" s="15">
        <v>1</v>
      </c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24" t="str">
        <f>IF(B19=0,"",B19&amp;"-"&amp;COUNTIF($B$8:B19,B19))</f>
        <v>IMPORT-5</v>
      </c>
      <c r="BI19" s="1" t="str">
        <f t="shared" si="0"/>
        <v>V9-1</v>
      </c>
    </row>
    <row r="20" spans="2:61" x14ac:dyDescent="0.2">
      <c r="B20" s="15" t="s">
        <v>2</v>
      </c>
      <c r="C20" s="15" t="s">
        <v>114</v>
      </c>
      <c r="D20" s="15" t="s">
        <v>115</v>
      </c>
      <c r="E20" s="26" t="s">
        <v>120</v>
      </c>
      <c r="F20" s="16" t="s">
        <v>117</v>
      </c>
      <c r="G20" s="15">
        <v>280</v>
      </c>
      <c r="H20" s="17"/>
      <c r="I20" s="15"/>
      <c r="J20" s="15"/>
      <c r="K20" s="15"/>
      <c r="L20" s="15"/>
      <c r="M20" s="17"/>
      <c r="N20" s="15" t="s">
        <v>121</v>
      </c>
      <c r="O20" s="16" t="s">
        <v>81</v>
      </c>
      <c r="P20" s="27" t="s">
        <v>119</v>
      </c>
      <c r="Q20" s="17"/>
      <c r="R20" s="21">
        <v>44986</v>
      </c>
      <c r="S20" s="21"/>
      <c r="U20" s="15"/>
      <c r="V20" s="15"/>
      <c r="W20" s="15"/>
      <c r="X20" s="15"/>
      <c r="Y20" s="23"/>
      <c r="Z20" s="23"/>
      <c r="AA20" s="23"/>
      <c r="AB20" s="15">
        <v>1</v>
      </c>
      <c r="AC20" s="15">
        <v>1</v>
      </c>
      <c r="AD20" s="15">
        <v>1</v>
      </c>
      <c r="AE20" s="15"/>
      <c r="AF20" s="15"/>
      <c r="AG20" s="15">
        <v>1</v>
      </c>
      <c r="AH20" s="15">
        <v>1</v>
      </c>
      <c r="AI20" s="15">
        <v>1</v>
      </c>
      <c r="AJ20" s="15">
        <v>1</v>
      </c>
      <c r="AK20" s="15">
        <v>1</v>
      </c>
      <c r="AL20" s="15">
        <v>1</v>
      </c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24" t="str">
        <f>IF(B20=0,"",B20&amp;"-"&amp;COUNTIF($B$8:B20,B20))</f>
        <v>IMPORT-6</v>
      </c>
      <c r="BI20" s="1" t="str">
        <f t="shared" si="0"/>
        <v>V9-2</v>
      </c>
    </row>
    <row r="21" spans="2:61" x14ac:dyDescent="0.2">
      <c r="B21" s="15" t="s">
        <v>0</v>
      </c>
      <c r="C21" s="15" t="s">
        <v>71</v>
      </c>
      <c r="D21" s="15" t="s">
        <v>122</v>
      </c>
      <c r="E21" s="16" t="s">
        <v>123</v>
      </c>
      <c r="F21" s="16" t="s">
        <v>124</v>
      </c>
      <c r="G21" s="15">
        <v>200</v>
      </c>
      <c r="H21" s="17"/>
      <c r="I21" s="15"/>
      <c r="J21" s="15"/>
      <c r="K21" s="15"/>
      <c r="L21" s="16"/>
      <c r="M21" s="17"/>
      <c r="N21" s="15" t="s">
        <v>126</v>
      </c>
      <c r="O21" s="16" t="s">
        <v>127</v>
      </c>
      <c r="P21" s="16" t="s">
        <v>128</v>
      </c>
      <c r="Q21" s="17"/>
      <c r="R21" s="21">
        <v>42614</v>
      </c>
      <c r="S21" s="21"/>
      <c r="U21" s="15"/>
      <c r="V21" s="15"/>
      <c r="W21" s="15"/>
      <c r="X21" s="15"/>
      <c r="Y21" s="23"/>
      <c r="Z21" s="23"/>
      <c r="AA21" s="23"/>
      <c r="AB21" s="15">
        <v>2</v>
      </c>
      <c r="AC21" s="15">
        <v>2</v>
      </c>
      <c r="AD21" s="15">
        <v>2</v>
      </c>
      <c r="AE21" s="15">
        <v>2</v>
      </c>
      <c r="AF21" s="15">
        <v>2</v>
      </c>
      <c r="AG21" s="15">
        <v>2</v>
      </c>
      <c r="AH21" s="15">
        <v>2</v>
      </c>
      <c r="AI21" s="15">
        <v>2</v>
      </c>
      <c r="AJ21" s="15">
        <v>2</v>
      </c>
      <c r="AK21" s="15">
        <v>2</v>
      </c>
      <c r="AL21" s="15">
        <v>2</v>
      </c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24" t="str">
        <f>IF(B21=0,"",B21&amp;"-"&amp;COUNTIF($B$8:B21,B21))</f>
        <v>LOCAL-7</v>
      </c>
      <c r="BI21" s="1" t="str">
        <f t="shared" si="0"/>
        <v>V3-1-2</v>
      </c>
    </row>
    <row r="22" spans="2:61" x14ac:dyDescent="0.2">
      <c r="B22" s="15" t="s">
        <v>0</v>
      </c>
      <c r="C22" s="15" t="s">
        <v>71</v>
      </c>
      <c r="D22" s="15" t="s">
        <v>122</v>
      </c>
      <c r="E22" s="16" t="s">
        <v>129</v>
      </c>
      <c r="F22" s="16" t="s">
        <v>130</v>
      </c>
      <c r="G22" s="15">
        <v>200</v>
      </c>
      <c r="H22" s="17"/>
      <c r="I22" s="15"/>
      <c r="J22" s="15"/>
      <c r="K22" s="15"/>
      <c r="L22" s="16"/>
      <c r="M22" s="17"/>
      <c r="N22" s="15" t="s">
        <v>131</v>
      </c>
      <c r="O22" s="16" t="s">
        <v>132</v>
      </c>
      <c r="P22" s="16" t="s">
        <v>133</v>
      </c>
      <c r="Q22" s="17"/>
      <c r="R22" s="21">
        <v>42614</v>
      </c>
      <c r="S22" s="21"/>
      <c r="U22" s="15"/>
      <c r="V22" s="15"/>
      <c r="W22" s="15"/>
      <c r="X22" s="15"/>
      <c r="Y22" s="23"/>
      <c r="Z22" s="23"/>
      <c r="AA22" s="23"/>
      <c r="AB22" s="15">
        <v>1</v>
      </c>
      <c r="AC22" s="15">
        <v>1</v>
      </c>
      <c r="AD22" s="15">
        <v>1</v>
      </c>
      <c r="AE22" s="15">
        <v>1</v>
      </c>
      <c r="AF22" s="15">
        <v>1</v>
      </c>
      <c r="AG22" s="15">
        <v>1</v>
      </c>
      <c r="AH22" s="15">
        <v>1</v>
      </c>
      <c r="AI22" s="15">
        <v>1</v>
      </c>
      <c r="AJ22" s="15">
        <v>1</v>
      </c>
      <c r="AK22" s="15">
        <v>1</v>
      </c>
      <c r="AL22" s="15">
        <v>1</v>
      </c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24" t="str">
        <f>IF(B22=0,"",B22&amp;"-"&amp;COUNTIF($B$8:B22,B22))</f>
        <v>LOCAL-8</v>
      </c>
      <c r="BI22" s="1" t="str">
        <f t="shared" si="0"/>
        <v>V3-3</v>
      </c>
    </row>
    <row r="23" spans="2:61" x14ac:dyDescent="0.2">
      <c r="B23" s="15" t="s">
        <v>0</v>
      </c>
      <c r="C23" s="15" t="s">
        <v>71</v>
      </c>
      <c r="D23" s="15" t="s">
        <v>122</v>
      </c>
      <c r="E23" s="16" t="s">
        <v>134</v>
      </c>
      <c r="F23" s="16" t="s">
        <v>135</v>
      </c>
      <c r="G23" s="15">
        <v>200</v>
      </c>
      <c r="H23" s="17"/>
      <c r="I23" s="15"/>
      <c r="J23" s="15"/>
      <c r="K23" s="15"/>
      <c r="L23" s="16"/>
      <c r="M23" s="17"/>
      <c r="N23" s="15" t="s">
        <v>136</v>
      </c>
      <c r="O23" s="16" t="s">
        <v>81</v>
      </c>
      <c r="P23" s="16" t="s">
        <v>137</v>
      </c>
      <c r="Q23" s="17"/>
      <c r="R23" s="21">
        <v>42614</v>
      </c>
      <c r="S23" s="21"/>
      <c r="U23" s="15"/>
      <c r="V23" s="15"/>
      <c r="W23" s="15"/>
      <c r="X23" s="15"/>
      <c r="Y23" s="23"/>
      <c r="Z23" s="23"/>
      <c r="AA23" s="23"/>
      <c r="AB23" s="15">
        <v>1</v>
      </c>
      <c r="AC23" s="15">
        <v>1</v>
      </c>
      <c r="AD23" s="15">
        <v>1</v>
      </c>
      <c r="AE23" s="15">
        <v>1</v>
      </c>
      <c r="AF23" s="15">
        <v>1</v>
      </c>
      <c r="AG23" s="15">
        <v>1</v>
      </c>
      <c r="AH23" s="15">
        <v>1</v>
      </c>
      <c r="AI23" s="15">
        <v>1</v>
      </c>
      <c r="AJ23" s="15">
        <v>1</v>
      </c>
      <c r="AK23" s="15">
        <v>1</v>
      </c>
      <c r="AL23" s="15">
        <v>1</v>
      </c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24" t="str">
        <f>IF(B23=0,"",B23&amp;"-"&amp;COUNTIF($B$8:B23,B23))</f>
        <v>LOCAL-9</v>
      </c>
      <c r="BI23" s="1" t="str">
        <f t="shared" si="0"/>
        <v>V4</v>
      </c>
    </row>
    <row r="24" spans="2:61" x14ac:dyDescent="0.2">
      <c r="B24" s="15" t="s">
        <v>0</v>
      </c>
      <c r="C24" s="15" t="s">
        <v>71</v>
      </c>
      <c r="D24" s="15" t="s">
        <v>122</v>
      </c>
      <c r="E24" s="16" t="s">
        <v>138</v>
      </c>
      <c r="F24" s="16" t="s">
        <v>139</v>
      </c>
      <c r="G24" s="15">
        <v>200</v>
      </c>
      <c r="H24" s="17"/>
      <c r="I24" s="15"/>
      <c r="J24" s="15"/>
      <c r="K24" s="15"/>
      <c r="L24" s="16"/>
      <c r="M24" s="17"/>
      <c r="N24" s="15" t="s">
        <v>140</v>
      </c>
      <c r="O24" s="16" t="s">
        <v>141</v>
      </c>
      <c r="P24" s="16" t="s">
        <v>142</v>
      </c>
      <c r="Q24" s="17"/>
      <c r="R24" s="21">
        <v>42614</v>
      </c>
      <c r="S24" s="21"/>
      <c r="U24" s="15"/>
      <c r="V24" s="15"/>
      <c r="W24" s="15"/>
      <c r="X24" s="15"/>
      <c r="Y24" s="23"/>
      <c r="Z24" s="23"/>
      <c r="AA24" s="23"/>
      <c r="AB24" s="15">
        <v>1</v>
      </c>
      <c r="AC24" s="15">
        <v>1</v>
      </c>
      <c r="AD24" s="15">
        <v>1</v>
      </c>
      <c r="AE24" s="15">
        <v>1</v>
      </c>
      <c r="AF24" s="15">
        <v>1</v>
      </c>
      <c r="AG24" s="15">
        <v>1</v>
      </c>
      <c r="AH24" s="15">
        <v>1</v>
      </c>
      <c r="AI24" s="15">
        <v>1</v>
      </c>
      <c r="AJ24" s="15">
        <v>1</v>
      </c>
      <c r="AK24" s="15">
        <v>1</v>
      </c>
      <c r="AL24" s="15">
        <v>1</v>
      </c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24" t="str">
        <f>IF(B24=0,"",B24&amp;"-"&amp;COUNTIF($B$8:B24,B24))</f>
        <v>LOCAL-10</v>
      </c>
      <c r="BI24" s="1" t="str">
        <f t="shared" si="0"/>
        <v>V5</v>
      </c>
    </row>
    <row r="25" spans="2:61" x14ac:dyDescent="0.2">
      <c r="B25" s="15" t="s">
        <v>2</v>
      </c>
      <c r="C25" s="15" t="s">
        <v>114</v>
      </c>
      <c r="D25" s="15" t="s">
        <v>143</v>
      </c>
      <c r="E25" s="16" t="s">
        <v>144</v>
      </c>
      <c r="F25" s="16" t="s">
        <v>145</v>
      </c>
      <c r="G25" s="15">
        <v>140</v>
      </c>
      <c r="H25" s="17"/>
      <c r="I25" s="15"/>
      <c r="J25" s="15"/>
      <c r="K25" s="15"/>
      <c r="L25" s="15"/>
      <c r="M25" s="17"/>
      <c r="N25" s="15" t="s">
        <v>146</v>
      </c>
      <c r="O25" s="16" t="s">
        <v>95</v>
      </c>
      <c r="P25" s="16" t="s">
        <v>147</v>
      </c>
      <c r="Q25" s="17"/>
      <c r="R25" s="21">
        <v>43282</v>
      </c>
      <c r="S25" s="21"/>
      <c r="U25" s="15"/>
      <c r="V25" s="15"/>
      <c r="W25" s="15"/>
      <c r="X25" s="15"/>
      <c r="Y25" s="23"/>
      <c r="Z25" s="23"/>
      <c r="AA25" s="23"/>
      <c r="AB25" s="15">
        <v>1</v>
      </c>
      <c r="AC25" s="15">
        <v>1</v>
      </c>
      <c r="AD25" s="15">
        <v>1</v>
      </c>
      <c r="AE25" s="15">
        <v>1</v>
      </c>
      <c r="AF25" s="15">
        <v>1</v>
      </c>
      <c r="AG25" s="15">
        <v>1</v>
      </c>
      <c r="AH25" s="15">
        <v>1</v>
      </c>
      <c r="AI25" s="15">
        <v>1</v>
      </c>
      <c r="AJ25" s="15">
        <v>1</v>
      </c>
      <c r="AK25" s="15">
        <v>1</v>
      </c>
      <c r="AL25" s="15">
        <v>1</v>
      </c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24" t="str">
        <f>IF(B25=0,"",B25&amp;"-"&amp;COUNTIF($B$8:B25,B25))</f>
        <v>IMPORT-7</v>
      </c>
      <c r="BI25" s="1" t="str">
        <f t="shared" si="0"/>
        <v>V1</v>
      </c>
    </row>
    <row r="26" spans="2:61" ht="18" customHeight="1" x14ac:dyDescent="0.2">
      <c r="B26" s="15" t="s">
        <v>2</v>
      </c>
      <c r="C26" s="15" t="s">
        <v>114</v>
      </c>
      <c r="D26" s="15" t="s">
        <v>143</v>
      </c>
      <c r="E26" s="16" t="s">
        <v>148</v>
      </c>
      <c r="F26" s="16" t="s">
        <v>145</v>
      </c>
      <c r="G26" s="15">
        <v>140</v>
      </c>
      <c r="H26" s="17"/>
      <c r="I26" s="15"/>
      <c r="J26" s="15"/>
      <c r="K26" s="15"/>
      <c r="L26" s="15"/>
      <c r="M26" s="17"/>
      <c r="N26" s="15" t="s">
        <v>149</v>
      </c>
      <c r="O26" s="16" t="s">
        <v>95</v>
      </c>
      <c r="P26" s="16" t="s">
        <v>147</v>
      </c>
      <c r="Q26" s="17"/>
      <c r="R26" s="21">
        <v>43282</v>
      </c>
      <c r="S26" s="21"/>
      <c r="U26" s="28"/>
      <c r="V26" s="28"/>
      <c r="W26" s="28"/>
      <c r="X26" s="28"/>
      <c r="Y26" s="29"/>
      <c r="Z26" s="29"/>
      <c r="AA26" s="29"/>
      <c r="AB26" s="28">
        <v>1</v>
      </c>
      <c r="AC26" s="28">
        <v>1</v>
      </c>
      <c r="AD26" s="28">
        <v>1</v>
      </c>
      <c r="AE26" s="28">
        <v>1</v>
      </c>
      <c r="AF26" s="28">
        <v>1</v>
      </c>
      <c r="AG26" s="28">
        <v>1</v>
      </c>
      <c r="AH26" s="28">
        <v>1</v>
      </c>
      <c r="AI26" s="28">
        <v>1</v>
      </c>
      <c r="AJ26" s="28">
        <v>1</v>
      </c>
      <c r="AK26" s="28">
        <v>1</v>
      </c>
      <c r="AL26" s="28">
        <v>1</v>
      </c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4" t="str">
        <f>IF(B26=0,"",B26&amp;"-"&amp;COUNTIF($B$8:B26,B26))</f>
        <v>IMPORT-8</v>
      </c>
      <c r="BI26" s="1" t="str">
        <f t="shared" si="0"/>
        <v>V2</v>
      </c>
    </row>
    <row r="27" spans="2:61" x14ac:dyDescent="0.2">
      <c r="B27" s="15" t="s">
        <v>2</v>
      </c>
      <c r="C27" s="15" t="s">
        <v>114</v>
      </c>
      <c r="D27" s="15" t="s">
        <v>143</v>
      </c>
      <c r="E27" s="16" t="s">
        <v>150</v>
      </c>
      <c r="F27" s="16" t="s">
        <v>151</v>
      </c>
      <c r="G27" s="15">
        <v>280</v>
      </c>
      <c r="H27" s="17"/>
      <c r="I27" s="15"/>
      <c r="J27" s="15"/>
      <c r="K27" s="15"/>
      <c r="L27" s="15"/>
      <c r="M27" s="17"/>
      <c r="N27" s="15" t="s">
        <v>152</v>
      </c>
      <c r="O27" s="16" t="s">
        <v>153</v>
      </c>
      <c r="P27" s="16" t="s">
        <v>154</v>
      </c>
      <c r="Q27" s="17"/>
      <c r="R27" s="21">
        <v>43497</v>
      </c>
      <c r="S27" s="21"/>
      <c r="U27" s="15"/>
      <c r="V27" s="15"/>
      <c r="W27" s="15"/>
      <c r="X27" s="15"/>
      <c r="Y27" s="23"/>
      <c r="Z27" s="23"/>
      <c r="AA27" s="23"/>
      <c r="AB27" s="15">
        <v>1</v>
      </c>
      <c r="AC27" s="15">
        <v>1</v>
      </c>
      <c r="AD27" s="15">
        <v>1</v>
      </c>
      <c r="AE27" s="15">
        <v>1</v>
      </c>
      <c r="AF27" s="15">
        <v>1</v>
      </c>
      <c r="AG27" s="15">
        <v>1</v>
      </c>
      <c r="AH27" s="15">
        <v>1</v>
      </c>
      <c r="AI27" s="15">
        <v>1</v>
      </c>
      <c r="AJ27" s="15">
        <v>1</v>
      </c>
      <c r="AK27" s="15">
        <v>1</v>
      </c>
      <c r="AL27" s="15">
        <v>1</v>
      </c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24" t="str">
        <f>IF(B27=0,"",B27&amp;"-"&amp;COUNTIF($B$8:B27,B27))</f>
        <v>IMPORT-9</v>
      </c>
      <c r="BI27" s="1" t="str">
        <f t="shared" si="0"/>
        <v>V6-1</v>
      </c>
    </row>
    <row r="28" spans="2:61" x14ac:dyDescent="0.2">
      <c r="B28" s="15" t="s">
        <v>2</v>
      </c>
      <c r="C28" s="15" t="s">
        <v>114</v>
      </c>
      <c r="D28" s="15" t="s">
        <v>143</v>
      </c>
      <c r="E28" s="16" t="s">
        <v>155</v>
      </c>
      <c r="F28" s="16" t="s">
        <v>156</v>
      </c>
      <c r="G28" s="15">
        <v>280</v>
      </c>
      <c r="H28" s="17"/>
      <c r="I28" s="15"/>
      <c r="J28" s="15"/>
      <c r="K28" s="15"/>
      <c r="L28" s="15"/>
      <c r="M28" s="17"/>
      <c r="N28" s="15" t="s">
        <v>157</v>
      </c>
      <c r="O28" s="16" t="s">
        <v>158</v>
      </c>
      <c r="P28" s="16" t="s">
        <v>154</v>
      </c>
      <c r="Q28" s="17"/>
      <c r="R28" s="21">
        <v>43497</v>
      </c>
      <c r="S28" s="21"/>
      <c r="U28" s="15"/>
      <c r="V28" s="15"/>
      <c r="W28" s="15"/>
      <c r="X28" s="15"/>
      <c r="Y28" s="23"/>
      <c r="Z28" s="23"/>
      <c r="AA28" s="23"/>
      <c r="AB28" s="15">
        <v>1</v>
      </c>
      <c r="AC28" s="15">
        <v>1</v>
      </c>
      <c r="AD28" s="15">
        <v>1</v>
      </c>
      <c r="AE28" s="15">
        <v>1</v>
      </c>
      <c r="AF28" s="15">
        <v>1</v>
      </c>
      <c r="AG28" s="15">
        <v>1</v>
      </c>
      <c r="AH28" s="15">
        <v>1</v>
      </c>
      <c r="AI28" s="15">
        <v>1</v>
      </c>
      <c r="AJ28" s="15">
        <v>1</v>
      </c>
      <c r="AK28" s="15">
        <v>1</v>
      </c>
      <c r="AL28" s="15">
        <v>1</v>
      </c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24" t="str">
        <f>IF(B28=0,"",B28&amp;"-"&amp;COUNTIF($B$8:B28,B28))</f>
        <v>IMPORT-10</v>
      </c>
      <c r="BI28" s="1" t="str">
        <f t="shared" si="0"/>
        <v>V6-2</v>
      </c>
    </row>
    <row r="29" spans="2:61" x14ac:dyDescent="0.2">
      <c r="B29" s="15" t="s">
        <v>0</v>
      </c>
      <c r="C29" s="15" t="s">
        <v>71</v>
      </c>
      <c r="D29" s="15" t="s">
        <v>115</v>
      </c>
      <c r="E29" s="16" t="s">
        <v>159</v>
      </c>
      <c r="F29" s="16" t="s">
        <v>160</v>
      </c>
      <c r="G29" s="15">
        <v>200</v>
      </c>
      <c r="H29" s="17"/>
      <c r="I29" s="15"/>
      <c r="J29" s="15"/>
      <c r="K29" s="15"/>
      <c r="L29" s="15"/>
      <c r="M29" s="17"/>
      <c r="N29" s="15" t="s">
        <v>161</v>
      </c>
      <c r="O29" s="16" t="s">
        <v>162</v>
      </c>
      <c r="P29" s="16" t="s">
        <v>163</v>
      </c>
      <c r="Q29" s="17"/>
      <c r="R29" s="21">
        <v>44562</v>
      </c>
      <c r="S29" s="21"/>
      <c r="U29" s="15"/>
      <c r="V29" s="15"/>
      <c r="W29" s="15"/>
      <c r="X29" s="15"/>
      <c r="Y29" s="23"/>
      <c r="Z29" s="23"/>
      <c r="AA29" s="23"/>
      <c r="AB29" s="15">
        <v>1</v>
      </c>
      <c r="AC29" s="15">
        <v>1</v>
      </c>
      <c r="AD29" s="15">
        <v>1</v>
      </c>
      <c r="AE29" s="15">
        <v>1</v>
      </c>
      <c r="AF29" s="15">
        <v>1</v>
      </c>
      <c r="AG29" s="15">
        <v>1</v>
      </c>
      <c r="AH29" s="15">
        <v>1</v>
      </c>
      <c r="AI29" s="15">
        <v>1</v>
      </c>
      <c r="AJ29" s="15">
        <v>1</v>
      </c>
      <c r="AK29" s="15">
        <v>1</v>
      </c>
      <c r="AL29" s="15">
        <v>1</v>
      </c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24" t="str">
        <f>IF(B29=0,"",B29&amp;"-"&amp;COUNTIF($B$8:B29,B29))</f>
        <v>LOCAL-11</v>
      </c>
      <c r="BI29" s="1" t="str">
        <f t="shared" si="0"/>
        <v>V7</v>
      </c>
    </row>
    <row r="30" spans="2:61" x14ac:dyDescent="0.2">
      <c r="B30" s="15" t="s">
        <v>2</v>
      </c>
      <c r="C30" s="15" t="s">
        <v>114</v>
      </c>
      <c r="D30" s="15" t="s">
        <v>115</v>
      </c>
      <c r="E30" s="16" t="s">
        <v>164</v>
      </c>
      <c r="F30" s="16" t="s">
        <v>165</v>
      </c>
      <c r="G30" s="15">
        <v>280</v>
      </c>
      <c r="H30" s="17"/>
      <c r="I30" s="15"/>
      <c r="J30" s="15"/>
      <c r="K30" s="15"/>
      <c r="L30" s="15"/>
      <c r="M30" s="17"/>
      <c r="N30" s="15" t="s">
        <v>166</v>
      </c>
      <c r="O30" s="16" t="s">
        <v>167</v>
      </c>
      <c r="P30" s="16" t="s">
        <v>168</v>
      </c>
      <c r="Q30" s="17"/>
      <c r="R30" s="21">
        <v>44562</v>
      </c>
      <c r="S30" s="21"/>
      <c r="U30" s="15"/>
      <c r="V30" s="15"/>
      <c r="W30" s="15"/>
      <c r="X30" s="15"/>
      <c r="Y30" s="23"/>
      <c r="Z30" s="23"/>
      <c r="AA30" s="23"/>
      <c r="AB30" s="15">
        <v>1</v>
      </c>
      <c r="AC30" s="15">
        <v>1</v>
      </c>
      <c r="AD30" s="15">
        <v>1</v>
      </c>
      <c r="AE30" s="15">
        <v>1</v>
      </c>
      <c r="AF30" s="15">
        <v>1</v>
      </c>
      <c r="AG30" s="15">
        <v>1</v>
      </c>
      <c r="AH30" s="15">
        <v>1</v>
      </c>
      <c r="AI30" s="15">
        <v>1</v>
      </c>
      <c r="AJ30" s="15">
        <v>1</v>
      </c>
      <c r="AK30" s="15">
        <v>1</v>
      </c>
      <c r="AL30" s="15">
        <v>1</v>
      </c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24" t="str">
        <f>IF(B30=0,"",B30&amp;"-"&amp;COUNTIF($B$8:B30,B30))</f>
        <v>IMPORT-11</v>
      </c>
      <c r="BI30" s="1" t="str">
        <f t="shared" si="0"/>
        <v>V8-1</v>
      </c>
    </row>
    <row r="31" spans="2:61" x14ac:dyDescent="0.2">
      <c r="B31" s="15" t="s">
        <v>2</v>
      </c>
      <c r="C31" s="15" t="s">
        <v>114</v>
      </c>
      <c r="D31" s="15" t="s">
        <v>115</v>
      </c>
      <c r="E31" s="16" t="s">
        <v>169</v>
      </c>
      <c r="F31" s="16" t="s">
        <v>170</v>
      </c>
      <c r="G31" s="15">
        <v>280</v>
      </c>
      <c r="H31" s="17"/>
      <c r="I31" s="15"/>
      <c r="J31" s="15"/>
      <c r="K31" s="15"/>
      <c r="L31" s="25"/>
      <c r="M31" s="17"/>
      <c r="N31" s="15" t="s">
        <v>171</v>
      </c>
      <c r="O31" s="16" t="s">
        <v>172</v>
      </c>
      <c r="P31" s="16" t="s">
        <v>168</v>
      </c>
      <c r="Q31" s="17"/>
      <c r="R31" s="21">
        <v>44562</v>
      </c>
      <c r="S31" s="21"/>
      <c r="U31" s="15"/>
      <c r="V31" s="15"/>
      <c r="W31" s="15"/>
      <c r="X31" s="15"/>
      <c r="Y31" s="15"/>
      <c r="Z31" s="15"/>
      <c r="AA31" s="15"/>
      <c r="AB31" s="15">
        <v>1</v>
      </c>
      <c r="AC31" s="15">
        <v>1</v>
      </c>
      <c r="AD31" s="15">
        <v>1</v>
      </c>
      <c r="AE31" s="15">
        <v>1</v>
      </c>
      <c r="AF31" s="15">
        <v>1</v>
      </c>
      <c r="AG31" s="15">
        <v>1</v>
      </c>
      <c r="AH31" s="15">
        <v>1</v>
      </c>
      <c r="AI31" s="15">
        <v>1</v>
      </c>
      <c r="AJ31" s="15">
        <v>1</v>
      </c>
      <c r="AK31" s="15">
        <v>1</v>
      </c>
      <c r="AL31" s="15">
        <v>1</v>
      </c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24" t="str">
        <f>IF(B31=0,"",B31&amp;"-"&amp;COUNTIF($B$8:B31,B31))</f>
        <v>IMPORT-12</v>
      </c>
      <c r="BI31" s="1" t="str">
        <f>N31</f>
        <v>V8-2</v>
      </c>
    </row>
    <row r="32" spans="2:61" x14ac:dyDescent="0.2">
      <c r="B32" s="15"/>
      <c r="C32" s="15"/>
      <c r="D32" s="15"/>
      <c r="E32" s="16"/>
      <c r="F32" s="16"/>
      <c r="G32" s="15"/>
      <c r="H32" s="17"/>
      <c r="I32" s="15"/>
      <c r="J32" s="15"/>
      <c r="K32" s="15"/>
      <c r="L32" s="15"/>
      <c r="M32" s="17"/>
      <c r="N32" s="15"/>
      <c r="O32" s="16"/>
      <c r="P32" s="16"/>
      <c r="Q32" s="17"/>
      <c r="R32" s="21"/>
      <c r="S32" s="21"/>
      <c r="U32" s="15"/>
      <c r="V32" s="15"/>
      <c r="W32" s="15"/>
      <c r="X32" s="15"/>
      <c r="Y32" s="23"/>
      <c r="Z32" s="23"/>
      <c r="AA32" s="23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24" t="str">
        <f>IF(B32=0,"",B32&amp;"-"&amp;COUNTIF($B$8:B32,B32))</f>
        <v/>
      </c>
      <c r="BI32" s="1">
        <f>N32</f>
        <v>0</v>
      </c>
    </row>
    <row r="33" spans="2:61" x14ac:dyDescent="0.2">
      <c r="B33" s="15"/>
      <c r="C33" s="15"/>
      <c r="D33" s="15"/>
      <c r="E33" s="16"/>
      <c r="F33" s="16"/>
      <c r="G33" s="15"/>
      <c r="H33" s="17"/>
      <c r="I33" s="15"/>
      <c r="J33" s="15"/>
      <c r="K33" s="15"/>
      <c r="L33" s="25"/>
      <c r="M33" s="17"/>
      <c r="N33" s="15"/>
      <c r="O33" s="16"/>
      <c r="P33" s="16"/>
      <c r="Q33" s="17"/>
      <c r="R33" s="21"/>
      <c r="S33" s="21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24" t="str">
        <f>IF(B33=0,"",B33&amp;"-"&amp;COUNTIF($B$8:B33,B33))</f>
        <v/>
      </c>
      <c r="BI33" s="1">
        <f>N33</f>
        <v>0</v>
      </c>
    </row>
    <row r="34" spans="2:61" x14ac:dyDescent="0.2">
      <c r="B34" s="15"/>
      <c r="C34" s="15"/>
      <c r="D34" s="15"/>
      <c r="E34" s="16"/>
      <c r="F34" s="16"/>
      <c r="G34" s="15"/>
      <c r="H34" s="17"/>
      <c r="I34" s="15"/>
      <c r="J34" s="15"/>
      <c r="K34" s="15"/>
      <c r="L34" s="15"/>
      <c r="M34" s="17"/>
      <c r="N34" s="15"/>
      <c r="O34" s="16"/>
      <c r="P34" s="16"/>
      <c r="Q34" s="17"/>
      <c r="R34" s="21"/>
      <c r="S34" s="21"/>
      <c r="U34" s="15"/>
      <c r="V34" s="15"/>
      <c r="W34" s="15"/>
      <c r="X34" s="15"/>
      <c r="Y34" s="23"/>
      <c r="Z34" s="23"/>
      <c r="AA34" s="23"/>
      <c r="AB34" s="23"/>
      <c r="AC34" s="23"/>
      <c r="AD34" s="23"/>
      <c r="AE34" s="23"/>
      <c r="AF34" s="23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24" t="str">
        <f>IF(B34=0,"",B34&amp;"-"&amp;COUNTIF($B$8:B34,B34))</f>
        <v/>
      </c>
      <c r="BI34" s="1">
        <f t="shared" ref="BI34:BI97" si="1">N34</f>
        <v>0</v>
      </c>
    </row>
    <row r="35" spans="2:61" x14ac:dyDescent="0.2">
      <c r="B35" s="15"/>
      <c r="C35" s="15"/>
      <c r="D35" s="15"/>
      <c r="E35" s="16"/>
      <c r="F35" s="16"/>
      <c r="G35" s="15"/>
      <c r="H35" s="17"/>
      <c r="I35" s="15"/>
      <c r="J35" s="15"/>
      <c r="K35" s="15"/>
      <c r="L35" s="15"/>
      <c r="M35" s="17"/>
      <c r="N35" s="15"/>
      <c r="O35" s="16"/>
      <c r="P35" s="16"/>
      <c r="Q35" s="17"/>
      <c r="R35" s="21"/>
      <c r="S35" s="21"/>
      <c r="U35" s="15"/>
      <c r="V35" s="15"/>
      <c r="W35" s="15"/>
      <c r="X35" s="15"/>
      <c r="Y35" s="23"/>
      <c r="Z35" s="23"/>
      <c r="AA35" s="23"/>
      <c r="AB35" s="23"/>
      <c r="AC35" s="23"/>
      <c r="AD35" s="23"/>
      <c r="AE35" s="23"/>
      <c r="AF35" s="23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24" t="str">
        <f>IF(B35=0,"",B35&amp;"-"&amp;COUNTIF($B$8:B35,B35))</f>
        <v/>
      </c>
      <c r="BI35" s="1">
        <f t="shared" si="1"/>
        <v>0</v>
      </c>
    </row>
    <row r="36" spans="2:61" x14ac:dyDescent="0.2">
      <c r="B36" s="15"/>
      <c r="C36" s="15"/>
      <c r="D36" s="15"/>
      <c r="E36" s="16"/>
      <c r="F36" s="16"/>
      <c r="G36" s="15"/>
      <c r="H36" s="17"/>
      <c r="I36" s="15"/>
      <c r="J36" s="15"/>
      <c r="K36" s="15"/>
      <c r="L36" s="15"/>
      <c r="M36" s="17"/>
      <c r="N36" s="15"/>
      <c r="O36" s="16"/>
      <c r="P36" s="16"/>
      <c r="Q36" s="17"/>
      <c r="R36" s="21"/>
      <c r="S36" s="21"/>
      <c r="U36" s="15"/>
      <c r="V36" s="15"/>
      <c r="W36" s="15"/>
      <c r="X36" s="15"/>
      <c r="Y36" s="23"/>
      <c r="Z36" s="23"/>
      <c r="AA36" s="23"/>
      <c r="AB36" s="23"/>
      <c r="AC36" s="23"/>
      <c r="AD36" s="23"/>
      <c r="AE36" s="23"/>
      <c r="AF36" s="23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24" t="str">
        <f>IF(B36=0,"",B36&amp;"-"&amp;COUNTIF($B$8:B36,B36))</f>
        <v/>
      </c>
      <c r="BI36" s="1">
        <f t="shared" si="1"/>
        <v>0</v>
      </c>
    </row>
    <row r="37" spans="2:61" x14ac:dyDescent="0.2">
      <c r="B37" s="15"/>
      <c r="C37" s="15"/>
      <c r="D37" s="15"/>
      <c r="E37" s="16"/>
      <c r="F37" s="16"/>
      <c r="G37" s="15"/>
      <c r="H37" s="17"/>
      <c r="I37" s="15"/>
      <c r="J37" s="15"/>
      <c r="K37" s="15"/>
      <c r="L37" s="15"/>
      <c r="M37" s="17"/>
      <c r="N37" s="15"/>
      <c r="O37" s="16"/>
      <c r="P37" s="16"/>
      <c r="Q37" s="17"/>
      <c r="R37" s="21"/>
      <c r="S37" s="21"/>
      <c r="U37" s="15"/>
      <c r="V37" s="15"/>
      <c r="W37" s="15"/>
      <c r="X37" s="15"/>
      <c r="Y37" s="23"/>
      <c r="Z37" s="23"/>
      <c r="AA37" s="23"/>
      <c r="AB37" s="23"/>
      <c r="AC37" s="23"/>
      <c r="AD37" s="23"/>
      <c r="AE37" s="23"/>
      <c r="AF37" s="23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24" t="str">
        <f>IF(B37=0,"",B37&amp;"-"&amp;COUNTIF($B$8:B37,B37))</f>
        <v/>
      </c>
      <c r="BI37" s="1">
        <f t="shared" si="1"/>
        <v>0</v>
      </c>
    </row>
    <row r="38" spans="2:61" x14ac:dyDescent="0.2">
      <c r="B38" s="15"/>
      <c r="C38" s="15"/>
      <c r="D38" s="15"/>
      <c r="E38" s="16"/>
      <c r="F38" s="16"/>
      <c r="G38" s="15"/>
      <c r="H38" s="17"/>
      <c r="I38" s="15"/>
      <c r="J38" s="15"/>
      <c r="K38" s="15"/>
      <c r="L38" s="15"/>
      <c r="M38" s="17"/>
      <c r="N38" s="15"/>
      <c r="O38" s="16"/>
      <c r="P38" s="16"/>
      <c r="Q38" s="17"/>
      <c r="R38" s="21"/>
      <c r="S38" s="21"/>
      <c r="U38" s="15"/>
      <c r="V38" s="15"/>
      <c r="W38" s="15"/>
      <c r="X38" s="15"/>
      <c r="Y38" s="23"/>
      <c r="Z38" s="23"/>
      <c r="AA38" s="23"/>
      <c r="AB38" s="23"/>
      <c r="AC38" s="23"/>
      <c r="AD38" s="23"/>
      <c r="AE38" s="23"/>
      <c r="AF38" s="23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24" t="str">
        <f>IF(B38=0,"",B38&amp;"-"&amp;COUNTIF($B$8:B38,B38))</f>
        <v/>
      </c>
      <c r="BI38" s="1">
        <f t="shared" si="1"/>
        <v>0</v>
      </c>
    </row>
    <row r="39" spans="2:61" x14ac:dyDescent="0.2">
      <c r="B39" s="15"/>
      <c r="C39" s="15"/>
      <c r="D39" s="15"/>
      <c r="E39" s="16"/>
      <c r="F39" s="16"/>
      <c r="G39" s="15"/>
      <c r="H39" s="17"/>
      <c r="I39" s="15"/>
      <c r="J39" s="15"/>
      <c r="K39" s="15"/>
      <c r="L39" s="15"/>
      <c r="M39" s="17"/>
      <c r="N39" s="15"/>
      <c r="O39" s="16"/>
      <c r="P39" s="16"/>
      <c r="Q39" s="17"/>
      <c r="R39" s="21"/>
      <c r="S39" s="21"/>
      <c r="U39" s="15"/>
      <c r="V39" s="15"/>
      <c r="W39" s="15"/>
      <c r="X39" s="15"/>
      <c r="Y39" s="23"/>
      <c r="Z39" s="23"/>
      <c r="AA39" s="23"/>
      <c r="AB39" s="23"/>
      <c r="AC39" s="23"/>
      <c r="AD39" s="23"/>
      <c r="AE39" s="23"/>
      <c r="AF39" s="23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24" t="str">
        <f>IF(B39=0,"",B39&amp;"-"&amp;COUNTIF($B$8:B39,B39))</f>
        <v/>
      </c>
      <c r="BI39" s="1">
        <f t="shared" si="1"/>
        <v>0</v>
      </c>
    </row>
    <row r="40" spans="2:61" x14ac:dyDescent="0.2">
      <c r="B40" s="15"/>
      <c r="C40" s="15"/>
      <c r="D40" s="15"/>
      <c r="E40" s="16"/>
      <c r="F40" s="16"/>
      <c r="G40" s="15"/>
      <c r="H40" s="17"/>
      <c r="I40" s="15"/>
      <c r="J40" s="15"/>
      <c r="K40" s="15"/>
      <c r="L40" s="15"/>
      <c r="M40" s="17"/>
      <c r="N40" s="15"/>
      <c r="O40" s="16"/>
      <c r="P40" s="16"/>
      <c r="Q40" s="17"/>
      <c r="R40" s="21"/>
      <c r="S40" s="21"/>
      <c r="U40" s="15"/>
      <c r="V40" s="15"/>
      <c r="W40" s="15"/>
      <c r="X40" s="15"/>
      <c r="Y40" s="23"/>
      <c r="Z40" s="23"/>
      <c r="AA40" s="23"/>
      <c r="AB40" s="23"/>
      <c r="AC40" s="23"/>
      <c r="AD40" s="23"/>
      <c r="AE40" s="23"/>
      <c r="AF40" s="23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24" t="str">
        <f>IF(B40=0,"",B40&amp;"-"&amp;COUNTIF($B$8:B40,B40))</f>
        <v/>
      </c>
      <c r="BI40" s="1">
        <f t="shared" si="1"/>
        <v>0</v>
      </c>
    </row>
    <row r="41" spans="2:61" x14ac:dyDescent="0.2">
      <c r="B41" s="15"/>
      <c r="C41" s="15"/>
      <c r="D41" s="15"/>
      <c r="E41" s="16"/>
      <c r="F41" s="16"/>
      <c r="G41" s="15"/>
      <c r="H41" s="17"/>
      <c r="I41" s="15"/>
      <c r="J41" s="15"/>
      <c r="K41" s="15"/>
      <c r="L41" s="15"/>
      <c r="M41" s="17"/>
      <c r="N41" s="15"/>
      <c r="O41" s="16"/>
      <c r="P41" s="16"/>
      <c r="Q41" s="17"/>
      <c r="R41" s="21"/>
      <c r="S41" s="21"/>
      <c r="U41" s="15"/>
      <c r="V41" s="15"/>
      <c r="W41" s="15"/>
      <c r="X41" s="15"/>
      <c r="Y41" s="23"/>
      <c r="Z41" s="23"/>
      <c r="AA41" s="23"/>
      <c r="AB41" s="23"/>
      <c r="AC41" s="23"/>
      <c r="AD41" s="23"/>
      <c r="AE41" s="23"/>
      <c r="AF41" s="23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24" t="str">
        <f>IF(B41=0,"",B41&amp;"-"&amp;COUNTIF($B$8:B41,B41))</f>
        <v/>
      </c>
      <c r="BI41" s="1">
        <f t="shared" si="1"/>
        <v>0</v>
      </c>
    </row>
    <row r="42" spans="2:61" x14ac:dyDescent="0.2">
      <c r="B42" s="15"/>
      <c r="C42" s="15"/>
      <c r="D42" s="15"/>
      <c r="E42" s="16"/>
      <c r="F42" s="16"/>
      <c r="G42" s="15"/>
      <c r="H42" s="17"/>
      <c r="I42" s="15"/>
      <c r="J42" s="15"/>
      <c r="K42" s="15"/>
      <c r="L42" s="16"/>
      <c r="M42" s="17"/>
      <c r="N42" s="15"/>
      <c r="O42" s="16"/>
      <c r="P42" s="16"/>
      <c r="Q42" s="17"/>
      <c r="R42" s="21"/>
      <c r="S42" s="21"/>
      <c r="U42" s="15"/>
      <c r="V42" s="15"/>
      <c r="W42" s="15"/>
      <c r="X42" s="15"/>
      <c r="Y42" s="23"/>
      <c r="Z42" s="23"/>
      <c r="AA42" s="23"/>
      <c r="AB42" s="23"/>
      <c r="AC42" s="23"/>
      <c r="AD42" s="23"/>
      <c r="AE42" s="23"/>
      <c r="AF42" s="23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24" t="str">
        <f>IF(B42=0,"",B42&amp;"-"&amp;COUNTIF($B$8:B42,B42))</f>
        <v/>
      </c>
      <c r="BI42" s="1">
        <f t="shared" si="1"/>
        <v>0</v>
      </c>
    </row>
    <row r="43" spans="2:61" x14ac:dyDescent="0.2">
      <c r="B43" s="15"/>
      <c r="C43" s="15"/>
      <c r="D43" s="15"/>
      <c r="E43" s="16"/>
      <c r="F43" s="16"/>
      <c r="G43" s="15"/>
      <c r="H43" s="17"/>
      <c r="I43" s="15"/>
      <c r="J43" s="15"/>
      <c r="K43" s="15"/>
      <c r="L43" s="15"/>
      <c r="M43" s="17"/>
      <c r="N43" s="15"/>
      <c r="O43" s="16"/>
      <c r="P43" s="16"/>
      <c r="Q43" s="17"/>
      <c r="R43" s="21"/>
      <c r="S43" s="21"/>
      <c r="U43" s="15"/>
      <c r="V43" s="15"/>
      <c r="W43" s="15"/>
      <c r="X43" s="15"/>
      <c r="Y43" s="23"/>
      <c r="Z43" s="23"/>
      <c r="AA43" s="23"/>
      <c r="AB43" s="23"/>
      <c r="AC43" s="23"/>
      <c r="AD43" s="23"/>
      <c r="AE43" s="23"/>
      <c r="AF43" s="23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24" t="str">
        <f>IF(B43=0,"",B43&amp;"-"&amp;COUNTIF($B$8:B43,B43))</f>
        <v/>
      </c>
      <c r="BI43" s="1">
        <f t="shared" si="1"/>
        <v>0</v>
      </c>
    </row>
    <row r="44" spans="2:61" x14ac:dyDescent="0.2">
      <c r="B44" s="15"/>
      <c r="C44" s="15"/>
      <c r="D44" s="15"/>
      <c r="E44" s="16"/>
      <c r="F44" s="16"/>
      <c r="G44" s="15"/>
      <c r="H44" s="17"/>
      <c r="I44" s="15"/>
      <c r="J44" s="15"/>
      <c r="K44" s="15"/>
      <c r="L44" s="16"/>
      <c r="M44" s="17"/>
      <c r="N44" s="15"/>
      <c r="O44" s="16"/>
      <c r="P44" s="16"/>
      <c r="Q44" s="17"/>
      <c r="R44" s="21"/>
      <c r="S44" s="21"/>
      <c r="U44" s="15"/>
      <c r="V44" s="15"/>
      <c r="W44" s="15"/>
      <c r="X44" s="15"/>
      <c r="Y44" s="23"/>
      <c r="Z44" s="23"/>
      <c r="AA44" s="23"/>
      <c r="AB44" s="23"/>
      <c r="AC44" s="23"/>
      <c r="AD44" s="23"/>
      <c r="AE44" s="23"/>
      <c r="AF44" s="23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24" t="str">
        <f>IF(B44=0,"",B44&amp;"-"&amp;COUNTIF($B$8:B44,B44))</f>
        <v/>
      </c>
      <c r="BI44" s="1">
        <f t="shared" si="1"/>
        <v>0</v>
      </c>
    </row>
    <row r="45" spans="2:61" x14ac:dyDescent="0.2">
      <c r="B45" s="15"/>
      <c r="C45" s="15"/>
      <c r="D45" s="15"/>
      <c r="E45" s="16"/>
      <c r="F45" s="16"/>
      <c r="G45" s="15"/>
      <c r="H45" s="17"/>
      <c r="I45" s="15"/>
      <c r="J45" s="15"/>
      <c r="K45" s="15"/>
      <c r="L45" s="15"/>
      <c r="M45" s="17"/>
      <c r="N45" s="15"/>
      <c r="O45" s="16"/>
      <c r="P45" s="16"/>
      <c r="Q45" s="17"/>
      <c r="R45" s="21"/>
      <c r="S45" s="21"/>
      <c r="U45" s="15"/>
      <c r="V45" s="15"/>
      <c r="W45" s="15"/>
      <c r="X45" s="15"/>
      <c r="Y45" s="23"/>
      <c r="Z45" s="23"/>
      <c r="AA45" s="23"/>
      <c r="AB45" s="23"/>
      <c r="AC45" s="23"/>
      <c r="AD45" s="23"/>
      <c r="AE45" s="23"/>
      <c r="AF45" s="23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24" t="str">
        <f>IF(B45=0,"",B45&amp;"-"&amp;COUNTIF($B$8:B45,B45))</f>
        <v/>
      </c>
      <c r="BI45" s="1">
        <f t="shared" si="1"/>
        <v>0</v>
      </c>
    </row>
    <row r="46" spans="2:61" x14ac:dyDescent="0.2">
      <c r="B46" s="15"/>
      <c r="C46" s="15"/>
      <c r="D46" s="15"/>
      <c r="E46" s="16"/>
      <c r="F46" s="16"/>
      <c r="G46" s="15"/>
      <c r="H46" s="17"/>
      <c r="I46" s="15"/>
      <c r="J46" s="15"/>
      <c r="K46" s="15"/>
      <c r="L46" s="15"/>
      <c r="M46" s="17"/>
      <c r="N46" s="15"/>
      <c r="O46" s="16"/>
      <c r="P46" s="16"/>
      <c r="Q46" s="17"/>
      <c r="R46" s="21"/>
      <c r="S46" s="21"/>
      <c r="U46" s="15"/>
      <c r="V46" s="15"/>
      <c r="W46" s="15"/>
      <c r="X46" s="15"/>
      <c r="Y46" s="23"/>
      <c r="Z46" s="23"/>
      <c r="AA46" s="23"/>
      <c r="AB46" s="23"/>
      <c r="AC46" s="23"/>
      <c r="AD46" s="23"/>
      <c r="AE46" s="23"/>
      <c r="AF46" s="23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24" t="str">
        <f>IF(B46=0,"",B46&amp;"-"&amp;COUNTIF($B$8:B46,B46))</f>
        <v/>
      </c>
      <c r="BI46" s="1">
        <f t="shared" si="1"/>
        <v>0</v>
      </c>
    </row>
    <row r="47" spans="2:61" x14ac:dyDescent="0.2">
      <c r="B47" s="15"/>
      <c r="C47" s="15"/>
      <c r="D47" s="15"/>
      <c r="E47" s="16"/>
      <c r="F47" s="16"/>
      <c r="G47" s="15"/>
      <c r="H47" s="17"/>
      <c r="I47" s="15"/>
      <c r="J47" s="15"/>
      <c r="K47" s="15"/>
      <c r="L47" s="15"/>
      <c r="M47" s="17"/>
      <c r="N47" s="15"/>
      <c r="O47" s="16"/>
      <c r="P47" s="16"/>
      <c r="Q47" s="17"/>
      <c r="R47" s="21"/>
      <c r="S47" s="21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4" t="str">
        <f>IF(B47=0,"",B47&amp;"-"&amp;COUNTIF($B$8:B47,B47))</f>
        <v/>
      </c>
      <c r="BI47" s="1">
        <f t="shared" si="1"/>
        <v>0</v>
      </c>
    </row>
    <row r="48" spans="2:61" x14ac:dyDescent="0.2">
      <c r="B48" s="15"/>
      <c r="C48" s="15"/>
      <c r="D48" s="15"/>
      <c r="E48" s="16"/>
      <c r="F48" s="16"/>
      <c r="G48" s="15"/>
      <c r="H48" s="17"/>
      <c r="I48" s="15"/>
      <c r="J48" s="15"/>
      <c r="K48" s="15"/>
      <c r="L48" s="15"/>
      <c r="M48" s="17"/>
      <c r="N48" s="15"/>
      <c r="O48" s="16"/>
      <c r="P48" s="16"/>
      <c r="Q48" s="17"/>
      <c r="R48" s="21"/>
      <c r="S48" s="21"/>
      <c r="U48" s="15"/>
      <c r="V48" s="15"/>
      <c r="W48" s="15"/>
      <c r="X48" s="15"/>
      <c r="Y48" s="23"/>
      <c r="Z48" s="23"/>
      <c r="AA48" s="23"/>
      <c r="AB48" s="23"/>
      <c r="AC48" s="23"/>
      <c r="AD48" s="23"/>
      <c r="AE48" s="23"/>
      <c r="AF48" s="23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24" t="str">
        <f>IF(B48=0,"",B48&amp;"-"&amp;COUNTIF($B$8:B48,B48))</f>
        <v/>
      </c>
      <c r="BI48" s="1">
        <f t="shared" si="1"/>
        <v>0</v>
      </c>
    </row>
    <row r="49" spans="2:61" x14ac:dyDescent="0.2">
      <c r="B49" s="15"/>
      <c r="C49" s="15"/>
      <c r="D49" s="15"/>
      <c r="E49" s="16"/>
      <c r="F49" s="16"/>
      <c r="G49" s="15"/>
      <c r="H49" s="17"/>
      <c r="I49" s="15"/>
      <c r="J49" s="15"/>
      <c r="K49" s="15"/>
      <c r="L49" s="15"/>
      <c r="M49" s="17"/>
      <c r="N49" s="15"/>
      <c r="O49" s="16"/>
      <c r="P49" s="16"/>
      <c r="Q49" s="17"/>
      <c r="R49" s="21"/>
      <c r="S49" s="21"/>
      <c r="U49" s="15"/>
      <c r="V49" s="15"/>
      <c r="W49" s="15"/>
      <c r="X49" s="15"/>
      <c r="Y49" s="23"/>
      <c r="Z49" s="23"/>
      <c r="AA49" s="23"/>
      <c r="AB49" s="23"/>
      <c r="AC49" s="23"/>
      <c r="AD49" s="23"/>
      <c r="AE49" s="23"/>
      <c r="AF49" s="23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24" t="str">
        <f>IF(B49=0,"",B49&amp;"-"&amp;COUNTIF($B$8:B49,B49))</f>
        <v/>
      </c>
      <c r="BI49" s="1">
        <f t="shared" si="1"/>
        <v>0</v>
      </c>
    </row>
    <row r="50" spans="2:61" x14ac:dyDescent="0.2">
      <c r="B50" s="15"/>
      <c r="C50" s="15"/>
      <c r="D50" s="15"/>
      <c r="E50" s="16"/>
      <c r="F50" s="16"/>
      <c r="G50" s="15"/>
      <c r="H50" s="17"/>
      <c r="I50" s="15"/>
      <c r="J50" s="15"/>
      <c r="K50" s="15"/>
      <c r="L50" s="15"/>
      <c r="M50" s="17"/>
      <c r="N50" s="15"/>
      <c r="O50" s="16"/>
      <c r="P50" s="16"/>
      <c r="Q50" s="17"/>
      <c r="R50" s="21"/>
      <c r="S50" s="21"/>
      <c r="U50" s="15"/>
      <c r="V50" s="15"/>
      <c r="W50" s="15"/>
      <c r="X50" s="15"/>
      <c r="Y50" s="23"/>
      <c r="Z50" s="23"/>
      <c r="AA50" s="23"/>
      <c r="AB50" s="23"/>
      <c r="AC50" s="23"/>
      <c r="AD50" s="23"/>
      <c r="AE50" s="23"/>
      <c r="AF50" s="23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24" t="str">
        <f>IF(B50=0,"",B50&amp;"-"&amp;COUNTIF($B$8:B50,B50))</f>
        <v/>
      </c>
      <c r="BI50" s="1">
        <f t="shared" si="1"/>
        <v>0</v>
      </c>
    </row>
    <row r="51" spans="2:61" x14ac:dyDescent="0.2">
      <c r="B51" s="15"/>
      <c r="C51" s="15"/>
      <c r="D51" s="15"/>
      <c r="E51" s="16"/>
      <c r="F51" s="16"/>
      <c r="G51" s="15"/>
      <c r="H51" s="17"/>
      <c r="I51" s="15"/>
      <c r="J51" s="15"/>
      <c r="K51" s="15"/>
      <c r="L51" s="15"/>
      <c r="M51" s="17"/>
      <c r="N51" s="15"/>
      <c r="O51" s="16"/>
      <c r="P51" s="16"/>
      <c r="Q51" s="17"/>
      <c r="R51" s="21"/>
      <c r="S51" s="21"/>
      <c r="U51" s="15"/>
      <c r="V51" s="15"/>
      <c r="W51" s="15"/>
      <c r="X51" s="15"/>
      <c r="Y51" s="23"/>
      <c r="Z51" s="23"/>
      <c r="AA51" s="23"/>
      <c r="AB51" s="23"/>
      <c r="AC51" s="23"/>
      <c r="AD51" s="23"/>
      <c r="AE51" s="23"/>
      <c r="AF51" s="23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24" t="str">
        <f>IF(B51=0,"",B51&amp;"-"&amp;COUNTIF($B$8:B51,B51))</f>
        <v/>
      </c>
      <c r="BI51" s="1">
        <f t="shared" si="1"/>
        <v>0</v>
      </c>
    </row>
    <row r="52" spans="2:61" x14ac:dyDescent="0.2">
      <c r="B52" s="15"/>
      <c r="C52" s="15"/>
      <c r="D52" s="15"/>
      <c r="E52" s="16"/>
      <c r="F52" s="16"/>
      <c r="G52" s="15"/>
      <c r="H52" s="17"/>
      <c r="I52" s="15"/>
      <c r="J52" s="15"/>
      <c r="K52" s="15"/>
      <c r="L52" s="15"/>
      <c r="M52" s="17"/>
      <c r="N52" s="15"/>
      <c r="O52" s="16"/>
      <c r="P52" s="16"/>
      <c r="Q52" s="17"/>
      <c r="R52" s="21"/>
      <c r="S52" s="21"/>
      <c r="U52" s="15"/>
      <c r="V52" s="15"/>
      <c r="W52" s="15"/>
      <c r="X52" s="15"/>
      <c r="Y52" s="23"/>
      <c r="Z52" s="23"/>
      <c r="AA52" s="23"/>
      <c r="AB52" s="23"/>
      <c r="AC52" s="23"/>
      <c r="AD52" s="23"/>
      <c r="AE52" s="23"/>
      <c r="AF52" s="23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24" t="str">
        <f>IF(B52=0,"",B52&amp;"-"&amp;COUNTIF($B$8:B52,B52))</f>
        <v/>
      </c>
      <c r="BI52" s="1">
        <f t="shared" si="1"/>
        <v>0</v>
      </c>
    </row>
    <row r="53" spans="2:61" x14ac:dyDescent="0.2">
      <c r="B53" s="15"/>
      <c r="C53" s="15"/>
      <c r="D53" s="15"/>
      <c r="E53" s="16"/>
      <c r="F53" s="16"/>
      <c r="G53" s="15"/>
      <c r="H53" s="17"/>
      <c r="I53" s="15"/>
      <c r="J53" s="15"/>
      <c r="K53" s="15"/>
      <c r="L53" s="15"/>
      <c r="M53" s="17"/>
      <c r="N53" s="15"/>
      <c r="O53" s="16"/>
      <c r="P53" s="16"/>
      <c r="Q53" s="17"/>
      <c r="R53" s="21"/>
      <c r="S53" s="21"/>
      <c r="U53" s="15"/>
      <c r="V53" s="15"/>
      <c r="W53" s="15"/>
      <c r="X53" s="15"/>
      <c r="Y53" s="23"/>
      <c r="Z53" s="23"/>
      <c r="AA53" s="23"/>
      <c r="AB53" s="23"/>
      <c r="AC53" s="23"/>
      <c r="AD53" s="23"/>
      <c r="AE53" s="23"/>
      <c r="AF53" s="23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24" t="str">
        <f>IF(B53=0,"",B53&amp;"-"&amp;COUNTIF($B$8:B53,B53))</f>
        <v/>
      </c>
      <c r="BI53" s="1">
        <f t="shared" si="1"/>
        <v>0</v>
      </c>
    </row>
    <row r="54" spans="2:61" x14ac:dyDescent="0.2">
      <c r="B54" s="15"/>
      <c r="C54" s="15"/>
      <c r="D54" s="15"/>
      <c r="E54" s="16"/>
      <c r="F54" s="16"/>
      <c r="G54" s="15"/>
      <c r="H54" s="17"/>
      <c r="I54" s="15"/>
      <c r="J54" s="15"/>
      <c r="K54" s="15"/>
      <c r="L54" s="15"/>
      <c r="M54" s="17"/>
      <c r="N54" s="15"/>
      <c r="O54" s="16"/>
      <c r="P54" s="16"/>
      <c r="Q54" s="17"/>
      <c r="R54" s="21"/>
      <c r="S54" s="21"/>
      <c r="U54" s="15"/>
      <c r="V54" s="15"/>
      <c r="W54" s="15"/>
      <c r="X54" s="15"/>
      <c r="Y54" s="23"/>
      <c r="Z54" s="23"/>
      <c r="AA54" s="23"/>
      <c r="AB54" s="23"/>
      <c r="AC54" s="23"/>
      <c r="AD54" s="23"/>
      <c r="AE54" s="23"/>
      <c r="AF54" s="23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24" t="str">
        <f>IF(B54=0,"",B54&amp;"-"&amp;COUNTIF($B$8:B54,B54))</f>
        <v/>
      </c>
      <c r="BI54" s="1">
        <f t="shared" si="1"/>
        <v>0</v>
      </c>
    </row>
    <row r="55" spans="2:61" x14ac:dyDescent="0.2">
      <c r="B55" s="15"/>
      <c r="C55" s="15"/>
      <c r="D55" s="15"/>
      <c r="E55" s="16"/>
      <c r="F55" s="16"/>
      <c r="G55" s="15"/>
      <c r="H55" s="17"/>
      <c r="I55" s="15"/>
      <c r="J55" s="15"/>
      <c r="K55" s="15"/>
      <c r="L55" s="15"/>
      <c r="M55" s="17"/>
      <c r="N55" s="15"/>
      <c r="O55" s="16"/>
      <c r="P55" s="16"/>
      <c r="Q55" s="17"/>
      <c r="R55" s="21"/>
      <c r="S55" s="21"/>
      <c r="U55" s="15"/>
      <c r="V55" s="15"/>
      <c r="W55" s="15"/>
      <c r="X55" s="15"/>
      <c r="Y55" s="23"/>
      <c r="Z55" s="23"/>
      <c r="AA55" s="23"/>
      <c r="AB55" s="23"/>
      <c r="AC55" s="23"/>
      <c r="AD55" s="23"/>
      <c r="AE55" s="23"/>
      <c r="AF55" s="23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24" t="str">
        <f>IF(B55=0,"",B55&amp;"-"&amp;COUNTIF($B$8:B55,B55))</f>
        <v/>
      </c>
      <c r="BI55" s="1">
        <f t="shared" si="1"/>
        <v>0</v>
      </c>
    </row>
    <row r="56" spans="2:61" x14ac:dyDescent="0.2">
      <c r="B56" s="15"/>
      <c r="C56" s="15"/>
      <c r="D56" s="15"/>
      <c r="E56" s="16"/>
      <c r="F56" s="16"/>
      <c r="G56" s="15"/>
      <c r="H56" s="17"/>
      <c r="I56" s="15"/>
      <c r="J56" s="15"/>
      <c r="K56" s="15"/>
      <c r="L56" s="15"/>
      <c r="M56" s="17"/>
      <c r="N56" s="15"/>
      <c r="O56" s="16"/>
      <c r="P56" s="16"/>
      <c r="Q56" s="17"/>
      <c r="R56" s="21"/>
      <c r="S56" s="21"/>
      <c r="U56" s="15"/>
      <c r="V56" s="15"/>
      <c r="W56" s="15"/>
      <c r="X56" s="15"/>
      <c r="Y56" s="23"/>
      <c r="Z56" s="23"/>
      <c r="AA56" s="23"/>
      <c r="AB56" s="23"/>
      <c r="AC56" s="23"/>
      <c r="AD56" s="23"/>
      <c r="AE56" s="23"/>
      <c r="AF56" s="23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24" t="str">
        <f>IF(B56=0,"",B56&amp;"-"&amp;COUNTIF($B$8:B56,B56))</f>
        <v/>
      </c>
      <c r="BI56" s="1">
        <f t="shared" si="1"/>
        <v>0</v>
      </c>
    </row>
    <row r="57" spans="2:61" x14ac:dyDescent="0.2">
      <c r="B57" s="15"/>
      <c r="C57" s="15"/>
      <c r="D57" s="15"/>
      <c r="E57" s="16"/>
      <c r="F57" s="16"/>
      <c r="G57" s="15"/>
      <c r="H57" s="17"/>
      <c r="I57" s="15"/>
      <c r="J57" s="15"/>
      <c r="K57" s="15"/>
      <c r="L57" s="15"/>
      <c r="M57" s="17"/>
      <c r="N57" s="15"/>
      <c r="O57" s="16"/>
      <c r="P57" s="16"/>
      <c r="Q57" s="17"/>
      <c r="R57" s="21"/>
      <c r="S57" s="21"/>
      <c r="U57" s="15"/>
      <c r="V57" s="15"/>
      <c r="W57" s="15"/>
      <c r="X57" s="15"/>
      <c r="Y57" s="23"/>
      <c r="Z57" s="23"/>
      <c r="AA57" s="23"/>
      <c r="AB57" s="23"/>
      <c r="AC57" s="23"/>
      <c r="AD57" s="23"/>
      <c r="AE57" s="23"/>
      <c r="AF57" s="23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24" t="str">
        <f>IF(B57=0,"",B57&amp;"-"&amp;COUNTIF($B$8:B57,B57))</f>
        <v/>
      </c>
      <c r="BI57" s="1">
        <f t="shared" si="1"/>
        <v>0</v>
      </c>
    </row>
    <row r="58" spans="2:61" x14ac:dyDescent="0.2">
      <c r="B58" s="15"/>
      <c r="C58" s="15"/>
      <c r="D58" s="15"/>
      <c r="E58" s="16"/>
      <c r="F58" s="16"/>
      <c r="G58" s="15"/>
      <c r="H58" s="17"/>
      <c r="I58" s="15"/>
      <c r="J58" s="15"/>
      <c r="K58" s="15"/>
      <c r="L58" s="15"/>
      <c r="M58" s="17"/>
      <c r="N58" s="15"/>
      <c r="O58" s="16"/>
      <c r="P58" s="16"/>
      <c r="Q58" s="17"/>
      <c r="R58" s="21"/>
      <c r="S58" s="21"/>
      <c r="U58" s="15"/>
      <c r="V58" s="15"/>
      <c r="W58" s="15"/>
      <c r="X58" s="15"/>
      <c r="Y58" s="23"/>
      <c r="Z58" s="23"/>
      <c r="AA58" s="23"/>
      <c r="AB58" s="23"/>
      <c r="AC58" s="23"/>
      <c r="AD58" s="23"/>
      <c r="AE58" s="23"/>
      <c r="AF58" s="23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24" t="str">
        <f>IF(B58=0,"",B58&amp;"-"&amp;COUNTIF($B$8:B58,B58))</f>
        <v/>
      </c>
      <c r="BI58" s="1">
        <f t="shared" si="1"/>
        <v>0</v>
      </c>
    </row>
    <row r="59" spans="2:61" x14ac:dyDescent="0.2">
      <c r="B59" s="15"/>
      <c r="C59" s="15"/>
      <c r="D59" s="15"/>
      <c r="E59" s="16"/>
      <c r="F59" s="16"/>
      <c r="G59" s="15"/>
      <c r="I59" s="15"/>
      <c r="J59" s="15"/>
      <c r="K59" s="15"/>
      <c r="L59" s="15"/>
      <c r="N59" s="15"/>
      <c r="O59" s="16"/>
      <c r="P59" s="16"/>
      <c r="R59" s="21"/>
      <c r="S59" s="21"/>
      <c r="U59" s="15"/>
      <c r="V59" s="15"/>
      <c r="W59" s="15"/>
      <c r="X59" s="15"/>
      <c r="Y59" s="23"/>
      <c r="Z59" s="23"/>
      <c r="AA59" s="23"/>
      <c r="AB59" s="23"/>
      <c r="AC59" s="23"/>
      <c r="AD59" s="23"/>
      <c r="AE59" s="23"/>
      <c r="AF59" s="23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24" t="str">
        <f>IF(B59=0,"",B59&amp;"-"&amp;COUNTIF($B$8:B59,B59))</f>
        <v/>
      </c>
      <c r="BI59" s="1">
        <f t="shared" si="1"/>
        <v>0</v>
      </c>
    </row>
    <row r="60" spans="2:61" x14ac:dyDescent="0.2">
      <c r="B60" s="15"/>
      <c r="C60" s="15"/>
      <c r="D60" s="15"/>
      <c r="E60" s="16"/>
      <c r="F60" s="16"/>
      <c r="G60" s="15"/>
      <c r="I60" s="15"/>
      <c r="J60" s="15"/>
      <c r="K60" s="15"/>
      <c r="L60" s="15"/>
      <c r="N60" s="15"/>
      <c r="O60" s="16"/>
      <c r="P60" s="16"/>
      <c r="R60" s="21"/>
      <c r="S60" s="21"/>
      <c r="U60" s="15"/>
      <c r="V60" s="15"/>
      <c r="W60" s="15"/>
      <c r="X60" s="15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24" t="str">
        <f>IF(B60=0,"",B60&amp;"-"&amp;COUNTIF($B$8:B60,B60))</f>
        <v/>
      </c>
      <c r="BI60" s="1">
        <f t="shared" si="1"/>
        <v>0</v>
      </c>
    </row>
    <row r="61" spans="2:61" x14ac:dyDescent="0.2">
      <c r="B61" s="15"/>
      <c r="C61" s="15"/>
      <c r="D61" s="15"/>
      <c r="E61" s="16"/>
      <c r="F61" s="16"/>
      <c r="G61" s="15"/>
      <c r="I61" s="15"/>
      <c r="J61" s="15"/>
      <c r="K61" s="15"/>
      <c r="L61" s="15"/>
      <c r="N61" s="15"/>
      <c r="O61" s="16"/>
      <c r="P61" s="16"/>
      <c r="R61" s="21"/>
      <c r="S61" s="21"/>
      <c r="U61" s="15"/>
      <c r="V61" s="15"/>
      <c r="W61" s="15"/>
      <c r="X61" s="15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24" t="str">
        <f>IF(B61=0,"",B61&amp;"-"&amp;COUNTIF($B$8:B61,B61))</f>
        <v/>
      </c>
      <c r="BI61" s="1">
        <f t="shared" si="1"/>
        <v>0</v>
      </c>
    </row>
    <row r="62" spans="2:61" x14ac:dyDescent="0.2">
      <c r="B62" s="15"/>
      <c r="C62" s="15"/>
      <c r="D62" s="15"/>
      <c r="E62" s="16"/>
      <c r="F62" s="16"/>
      <c r="G62" s="15"/>
      <c r="I62" s="15"/>
      <c r="J62" s="15"/>
      <c r="K62" s="15"/>
      <c r="L62" s="15"/>
      <c r="N62" s="15"/>
      <c r="O62" s="16"/>
      <c r="P62" s="16"/>
      <c r="R62" s="21"/>
      <c r="S62" s="21"/>
      <c r="U62" s="15"/>
      <c r="V62" s="15"/>
      <c r="W62" s="15"/>
      <c r="X62" s="15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24" t="str">
        <f>IF(B62=0,"",B62&amp;"-"&amp;COUNTIF($B$8:B62,B62))</f>
        <v/>
      </c>
      <c r="BI62" s="1">
        <f t="shared" si="1"/>
        <v>0</v>
      </c>
    </row>
    <row r="63" spans="2:61" x14ac:dyDescent="0.2">
      <c r="B63" s="15"/>
      <c r="C63" s="15"/>
      <c r="D63" s="15"/>
      <c r="E63" s="16"/>
      <c r="F63" s="16"/>
      <c r="G63" s="15"/>
      <c r="I63" s="15"/>
      <c r="J63" s="15"/>
      <c r="K63" s="15"/>
      <c r="L63" s="15"/>
      <c r="N63" s="15"/>
      <c r="O63" s="16"/>
      <c r="P63" s="16"/>
      <c r="R63" s="21"/>
      <c r="S63" s="21"/>
      <c r="U63" s="15"/>
      <c r="V63" s="15"/>
      <c r="W63" s="15"/>
      <c r="X63" s="15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24" t="str">
        <f>IF(B63=0,"",B63&amp;"-"&amp;COUNTIF($B$8:B63,B63))</f>
        <v/>
      </c>
      <c r="BI63" s="1">
        <f t="shared" si="1"/>
        <v>0</v>
      </c>
    </row>
    <row r="64" spans="2:61" x14ac:dyDescent="0.2">
      <c r="B64" s="15"/>
      <c r="C64" s="15"/>
      <c r="D64" s="15"/>
      <c r="E64" s="16"/>
      <c r="F64" s="16"/>
      <c r="G64" s="15"/>
      <c r="I64" s="15"/>
      <c r="J64" s="15"/>
      <c r="K64" s="15"/>
      <c r="L64" s="15"/>
      <c r="N64" s="15"/>
      <c r="O64" s="16"/>
      <c r="P64" s="16"/>
      <c r="R64" s="21"/>
      <c r="S64" s="21"/>
      <c r="U64" s="15"/>
      <c r="V64" s="15"/>
      <c r="W64" s="15"/>
      <c r="X64" s="15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24" t="str">
        <f>IF(B64=0,"",B64&amp;"-"&amp;COUNTIF($B$8:B64,B64))</f>
        <v/>
      </c>
      <c r="BI64" s="1">
        <f t="shared" si="1"/>
        <v>0</v>
      </c>
    </row>
    <row r="65" spans="2:61" x14ac:dyDescent="0.2">
      <c r="B65" s="15"/>
      <c r="C65" s="15"/>
      <c r="D65" s="15"/>
      <c r="E65" s="16"/>
      <c r="F65" s="16"/>
      <c r="G65" s="15"/>
      <c r="I65" s="15"/>
      <c r="J65" s="15"/>
      <c r="K65" s="15"/>
      <c r="L65" s="15"/>
      <c r="N65" s="15"/>
      <c r="O65" s="16"/>
      <c r="P65" s="16"/>
      <c r="R65" s="21"/>
      <c r="S65" s="21"/>
      <c r="U65" s="15"/>
      <c r="V65" s="15"/>
      <c r="W65" s="15"/>
      <c r="X65" s="15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24" t="str">
        <f>IF(B65=0,"",B65&amp;"-"&amp;COUNTIF($B$8:B65,B65))</f>
        <v/>
      </c>
      <c r="BI65" s="1">
        <f t="shared" si="1"/>
        <v>0</v>
      </c>
    </row>
    <row r="66" spans="2:61" x14ac:dyDescent="0.2">
      <c r="B66" s="15"/>
      <c r="C66" s="15"/>
      <c r="D66" s="15"/>
      <c r="E66" s="16"/>
      <c r="F66" s="16"/>
      <c r="G66" s="15"/>
      <c r="I66" s="15"/>
      <c r="J66" s="15"/>
      <c r="K66" s="15"/>
      <c r="L66" s="15"/>
      <c r="N66" s="15"/>
      <c r="O66" s="16"/>
      <c r="P66" s="16"/>
      <c r="R66" s="21"/>
      <c r="S66" s="21"/>
      <c r="U66" s="15"/>
      <c r="V66" s="15"/>
      <c r="W66" s="15"/>
      <c r="X66" s="15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24" t="str">
        <f>IF(B66=0,"",B66&amp;"-"&amp;COUNTIF($B$8:B66,B66))</f>
        <v/>
      </c>
      <c r="BI66" s="1">
        <f t="shared" si="1"/>
        <v>0</v>
      </c>
    </row>
    <row r="67" spans="2:61" x14ac:dyDescent="0.2">
      <c r="B67" s="15"/>
      <c r="C67" s="15"/>
      <c r="D67" s="15"/>
      <c r="E67" s="16"/>
      <c r="F67" s="16"/>
      <c r="G67" s="15"/>
      <c r="I67" s="15"/>
      <c r="J67" s="15"/>
      <c r="K67" s="15"/>
      <c r="L67" s="15"/>
      <c r="N67" s="15"/>
      <c r="O67" s="16"/>
      <c r="P67" s="16"/>
      <c r="R67" s="21"/>
      <c r="S67" s="21"/>
      <c r="U67" s="15"/>
      <c r="V67" s="15"/>
      <c r="W67" s="15"/>
      <c r="X67" s="15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24" t="str">
        <f>IF(B67=0,"",B67&amp;"-"&amp;COUNTIF($B$8:B67,B67))</f>
        <v/>
      </c>
      <c r="BI67" s="1">
        <f t="shared" si="1"/>
        <v>0</v>
      </c>
    </row>
    <row r="68" spans="2:61" x14ac:dyDescent="0.2">
      <c r="B68" s="15"/>
      <c r="C68" s="15"/>
      <c r="D68" s="15"/>
      <c r="E68" s="16"/>
      <c r="F68" s="16"/>
      <c r="G68" s="15"/>
      <c r="I68" s="15"/>
      <c r="J68" s="15"/>
      <c r="K68" s="15"/>
      <c r="L68" s="15"/>
      <c r="N68" s="15"/>
      <c r="O68" s="16"/>
      <c r="P68" s="16"/>
      <c r="R68" s="21"/>
      <c r="S68" s="21"/>
      <c r="U68" s="15"/>
      <c r="V68" s="15"/>
      <c r="W68" s="15"/>
      <c r="X68" s="15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24" t="str">
        <f>IF(B68=0,"",B68&amp;"-"&amp;COUNTIF($B$8:B68,B68))</f>
        <v/>
      </c>
      <c r="BI68" s="1">
        <f t="shared" si="1"/>
        <v>0</v>
      </c>
    </row>
    <row r="69" spans="2:61" x14ac:dyDescent="0.2">
      <c r="B69" s="15"/>
      <c r="C69" s="15"/>
      <c r="D69" s="15"/>
      <c r="E69" s="16"/>
      <c r="F69" s="16"/>
      <c r="G69" s="15"/>
      <c r="I69" s="15"/>
      <c r="J69" s="15"/>
      <c r="K69" s="15"/>
      <c r="L69" s="15"/>
      <c r="N69" s="15"/>
      <c r="O69" s="16"/>
      <c r="P69" s="16"/>
      <c r="R69" s="21"/>
      <c r="S69" s="21"/>
      <c r="U69" s="15"/>
      <c r="V69" s="15"/>
      <c r="W69" s="15"/>
      <c r="X69" s="15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24" t="str">
        <f>IF(B69=0,"",B69&amp;"-"&amp;COUNTIF($B$8:B69,B69))</f>
        <v/>
      </c>
      <c r="BI69" s="1">
        <f t="shared" si="1"/>
        <v>0</v>
      </c>
    </row>
    <row r="70" spans="2:61" x14ac:dyDescent="0.2">
      <c r="B70" s="15"/>
      <c r="C70" s="15"/>
      <c r="D70" s="15"/>
      <c r="E70" s="16"/>
      <c r="F70" s="16"/>
      <c r="G70" s="15"/>
      <c r="I70" s="15"/>
      <c r="J70" s="15"/>
      <c r="K70" s="15"/>
      <c r="L70" s="15"/>
      <c r="N70" s="15"/>
      <c r="O70" s="16"/>
      <c r="P70" s="16"/>
      <c r="R70" s="21"/>
      <c r="S70" s="21"/>
      <c r="U70" s="15"/>
      <c r="V70" s="15"/>
      <c r="W70" s="15"/>
      <c r="X70" s="15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24" t="str">
        <f>IF(B70=0,"",B70&amp;"-"&amp;COUNTIF($B$8:B70,B70))</f>
        <v/>
      </c>
      <c r="BI70" s="1">
        <f t="shared" si="1"/>
        <v>0</v>
      </c>
    </row>
    <row r="71" spans="2:61" x14ac:dyDescent="0.2">
      <c r="B71" s="15"/>
      <c r="C71" s="15"/>
      <c r="D71" s="15"/>
      <c r="E71" s="16"/>
      <c r="F71" s="16"/>
      <c r="G71" s="15"/>
      <c r="I71" s="15"/>
      <c r="J71" s="15"/>
      <c r="K71" s="15"/>
      <c r="L71" s="15"/>
      <c r="N71" s="15"/>
      <c r="O71" s="16"/>
      <c r="P71" s="16"/>
      <c r="R71" s="21"/>
      <c r="S71" s="21"/>
      <c r="U71" s="15"/>
      <c r="V71" s="15"/>
      <c r="W71" s="15"/>
      <c r="X71" s="15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24" t="str">
        <f>IF(B71=0,"",B71&amp;"-"&amp;COUNTIF($B$8:B71,B71))</f>
        <v/>
      </c>
      <c r="BI71" s="1">
        <f t="shared" si="1"/>
        <v>0</v>
      </c>
    </row>
    <row r="72" spans="2:61" x14ac:dyDescent="0.2">
      <c r="B72" s="15"/>
      <c r="C72" s="15"/>
      <c r="D72" s="15"/>
      <c r="E72" s="16"/>
      <c r="F72" s="16"/>
      <c r="G72" s="15"/>
      <c r="I72" s="15"/>
      <c r="J72" s="15"/>
      <c r="K72" s="15"/>
      <c r="L72" s="15"/>
      <c r="N72" s="15"/>
      <c r="O72" s="16"/>
      <c r="P72" s="16"/>
      <c r="R72" s="21"/>
      <c r="S72" s="21"/>
      <c r="U72" s="15"/>
      <c r="V72" s="15"/>
      <c r="W72" s="15"/>
      <c r="X72" s="15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24" t="str">
        <f>IF(B72=0,"",B72&amp;"-"&amp;COUNTIF($B$8:B72,B72))</f>
        <v/>
      </c>
      <c r="BI72" s="1">
        <f t="shared" si="1"/>
        <v>0</v>
      </c>
    </row>
    <row r="73" spans="2:61" x14ac:dyDescent="0.2">
      <c r="B73" s="15"/>
      <c r="C73" s="15"/>
      <c r="D73" s="15"/>
      <c r="E73" s="16"/>
      <c r="F73" s="16"/>
      <c r="G73" s="15"/>
      <c r="I73" s="15"/>
      <c r="J73" s="15"/>
      <c r="K73" s="15"/>
      <c r="L73" s="15"/>
      <c r="N73" s="15"/>
      <c r="O73" s="16"/>
      <c r="P73" s="16"/>
      <c r="R73" s="21"/>
      <c r="S73" s="21"/>
      <c r="U73" s="15"/>
      <c r="V73" s="15"/>
      <c r="W73" s="15"/>
      <c r="X73" s="15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24" t="str">
        <f>IF(B73=0,"",B73&amp;"-"&amp;COUNTIF($B$8:B73,B73))</f>
        <v/>
      </c>
      <c r="BI73" s="1">
        <f t="shared" si="1"/>
        <v>0</v>
      </c>
    </row>
    <row r="74" spans="2:61" x14ac:dyDescent="0.2">
      <c r="B74" s="15"/>
      <c r="C74" s="15"/>
      <c r="D74" s="15"/>
      <c r="E74" s="16"/>
      <c r="F74" s="16"/>
      <c r="G74" s="15"/>
      <c r="I74" s="15"/>
      <c r="J74" s="15"/>
      <c r="K74" s="15"/>
      <c r="L74" s="15"/>
      <c r="N74" s="15"/>
      <c r="O74" s="16"/>
      <c r="P74" s="16"/>
      <c r="R74" s="21"/>
      <c r="S74" s="21"/>
      <c r="U74" s="15"/>
      <c r="V74" s="15"/>
      <c r="W74" s="15"/>
      <c r="X74" s="15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24" t="str">
        <f>IF(B74=0,"",B74&amp;"-"&amp;COUNTIF($B$8:B74,B74))</f>
        <v/>
      </c>
      <c r="BI74" s="1">
        <f t="shared" si="1"/>
        <v>0</v>
      </c>
    </row>
    <row r="75" spans="2:61" x14ac:dyDescent="0.2">
      <c r="B75" s="15"/>
      <c r="C75" s="15"/>
      <c r="D75" s="15"/>
      <c r="E75" s="16"/>
      <c r="F75" s="16"/>
      <c r="G75" s="15"/>
      <c r="I75" s="15"/>
      <c r="J75" s="15"/>
      <c r="K75" s="15"/>
      <c r="L75" s="15"/>
      <c r="N75" s="15"/>
      <c r="O75" s="16"/>
      <c r="P75" s="16"/>
      <c r="R75" s="21"/>
      <c r="S75" s="21"/>
      <c r="U75" s="15"/>
      <c r="V75" s="15"/>
      <c r="W75" s="15"/>
      <c r="X75" s="15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24" t="str">
        <f>IF(B75=0,"",B75&amp;"-"&amp;COUNTIF($B$8:B75,B75))</f>
        <v/>
      </c>
      <c r="BI75" s="1">
        <f t="shared" si="1"/>
        <v>0</v>
      </c>
    </row>
    <row r="76" spans="2:61" x14ac:dyDescent="0.2">
      <c r="B76" s="15"/>
      <c r="C76" s="15"/>
      <c r="D76" s="15"/>
      <c r="E76" s="16"/>
      <c r="F76" s="16"/>
      <c r="G76" s="15"/>
      <c r="I76" s="15"/>
      <c r="J76" s="15"/>
      <c r="K76" s="15"/>
      <c r="L76" s="15"/>
      <c r="N76" s="15"/>
      <c r="O76" s="16"/>
      <c r="P76" s="16"/>
      <c r="R76" s="21"/>
      <c r="S76" s="21"/>
      <c r="U76" s="15"/>
      <c r="V76" s="15"/>
      <c r="W76" s="15"/>
      <c r="X76" s="15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24" t="str">
        <f>IF(B76=0,"",B76&amp;"-"&amp;COUNTIF($B$8:B76,B76))</f>
        <v/>
      </c>
      <c r="BI76" s="1">
        <f t="shared" si="1"/>
        <v>0</v>
      </c>
    </row>
    <row r="77" spans="2:61" x14ac:dyDescent="0.2">
      <c r="B77" s="15"/>
      <c r="C77" s="15"/>
      <c r="D77" s="15"/>
      <c r="E77" s="16"/>
      <c r="F77" s="16"/>
      <c r="G77" s="15"/>
      <c r="I77" s="15"/>
      <c r="J77" s="15"/>
      <c r="K77" s="15"/>
      <c r="L77" s="15"/>
      <c r="N77" s="15"/>
      <c r="O77" s="16"/>
      <c r="P77" s="16"/>
      <c r="R77" s="21"/>
      <c r="S77" s="21"/>
      <c r="U77" s="15"/>
      <c r="V77" s="15"/>
      <c r="W77" s="15"/>
      <c r="X77" s="15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24" t="str">
        <f>IF(B77=0,"",B77&amp;"-"&amp;COUNTIF($B$8:B77,B77))</f>
        <v/>
      </c>
      <c r="BI77" s="1">
        <f t="shared" si="1"/>
        <v>0</v>
      </c>
    </row>
    <row r="78" spans="2:61" x14ac:dyDescent="0.2">
      <c r="B78" s="15"/>
      <c r="C78" s="15"/>
      <c r="D78" s="15"/>
      <c r="E78" s="16"/>
      <c r="F78" s="16"/>
      <c r="G78" s="15"/>
      <c r="I78" s="15"/>
      <c r="J78" s="15"/>
      <c r="K78" s="15"/>
      <c r="L78" s="15"/>
      <c r="N78" s="15"/>
      <c r="O78" s="16"/>
      <c r="P78" s="16"/>
      <c r="R78" s="21"/>
      <c r="S78" s="21"/>
      <c r="U78" s="15"/>
      <c r="V78" s="15"/>
      <c r="W78" s="15"/>
      <c r="X78" s="15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24" t="str">
        <f>IF(B78=0,"",B78&amp;"-"&amp;COUNTIF($B$8:B78,B78))</f>
        <v/>
      </c>
      <c r="BI78" s="1">
        <f t="shared" si="1"/>
        <v>0</v>
      </c>
    </row>
    <row r="79" spans="2:61" x14ac:dyDescent="0.2">
      <c r="B79" s="15"/>
      <c r="C79" s="15"/>
      <c r="D79" s="15"/>
      <c r="E79" s="16"/>
      <c r="F79" s="16"/>
      <c r="G79" s="15"/>
      <c r="I79" s="15"/>
      <c r="J79" s="15"/>
      <c r="K79" s="15"/>
      <c r="L79" s="15"/>
      <c r="N79" s="15"/>
      <c r="O79" s="16"/>
      <c r="P79" s="16"/>
      <c r="R79" s="21"/>
      <c r="S79" s="21"/>
      <c r="U79" s="15"/>
      <c r="V79" s="15"/>
      <c r="W79" s="15"/>
      <c r="X79" s="15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24" t="str">
        <f>IF(B79=0,"",B79&amp;"-"&amp;COUNTIF($B$8:B79,B79))</f>
        <v/>
      </c>
      <c r="BI79" s="1">
        <f t="shared" si="1"/>
        <v>0</v>
      </c>
    </row>
    <row r="80" spans="2:61" x14ac:dyDescent="0.2">
      <c r="B80" s="15"/>
      <c r="C80" s="15"/>
      <c r="D80" s="15"/>
      <c r="E80" s="16"/>
      <c r="F80" s="16"/>
      <c r="G80" s="15"/>
      <c r="I80" s="15"/>
      <c r="J80" s="15"/>
      <c r="K80" s="15"/>
      <c r="L80" s="15"/>
      <c r="N80" s="15"/>
      <c r="O80" s="16"/>
      <c r="P80" s="16"/>
      <c r="R80" s="21"/>
      <c r="S80" s="21"/>
      <c r="U80" s="15"/>
      <c r="V80" s="15"/>
      <c r="W80" s="15"/>
      <c r="X80" s="15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24" t="str">
        <f>IF(B80=0,"",B80&amp;"-"&amp;COUNTIF($B$8:B80,B80))</f>
        <v/>
      </c>
      <c r="BI80" s="1">
        <f t="shared" si="1"/>
        <v>0</v>
      </c>
    </row>
    <row r="81" spans="2:61" x14ac:dyDescent="0.2">
      <c r="B81" s="15"/>
      <c r="C81" s="15"/>
      <c r="D81" s="15"/>
      <c r="E81" s="16"/>
      <c r="F81" s="16"/>
      <c r="G81" s="15"/>
      <c r="I81" s="15"/>
      <c r="J81" s="15"/>
      <c r="K81" s="15"/>
      <c r="L81" s="15"/>
      <c r="N81" s="15"/>
      <c r="O81" s="16"/>
      <c r="P81" s="16"/>
      <c r="R81" s="21"/>
      <c r="S81" s="21"/>
      <c r="U81" s="15"/>
      <c r="V81" s="15"/>
      <c r="W81" s="15"/>
      <c r="X81" s="15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24" t="str">
        <f>IF(B81=0,"",B81&amp;"-"&amp;COUNTIF($B$8:B81,B81))</f>
        <v/>
      </c>
      <c r="BI81" s="1">
        <f t="shared" si="1"/>
        <v>0</v>
      </c>
    </row>
    <row r="82" spans="2:61" x14ac:dyDescent="0.2">
      <c r="B82" s="15"/>
      <c r="C82" s="15"/>
      <c r="D82" s="15"/>
      <c r="E82" s="16"/>
      <c r="F82" s="16"/>
      <c r="G82" s="15"/>
      <c r="I82" s="15"/>
      <c r="J82" s="15"/>
      <c r="K82" s="15"/>
      <c r="L82" s="15"/>
      <c r="N82" s="15"/>
      <c r="O82" s="16"/>
      <c r="P82" s="16"/>
      <c r="R82" s="21"/>
      <c r="S82" s="21"/>
      <c r="U82" s="15"/>
      <c r="V82" s="15"/>
      <c r="W82" s="15"/>
      <c r="X82" s="15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24" t="str">
        <f>IF(B82=0,"",B82&amp;"-"&amp;COUNTIF($B$8:B82,B82))</f>
        <v/>
      </c>
      <c r="BI82" s="1">
        <f t="shared" si="1"/>
        <v>0</v>
      </c>
    </row>
    <row r="83" spans="2:61" x14ac:dyDescent="0.2">
      <c r="B83" s="15"/>
      <c r="C83" s="15"/>
      <c r="D83" s="15"/>
      <c r="E83" s="16"/>
      <c r="F83" s="16"/>
      <c r="G83" s="15"/>
      <c r="I83" s="15"/>
      <c r="J83" s="15"/>
      <c r="K83" s="15"/>
      <c r="L83" s="15"/>
      <c r="N83" s="15"/>
      <c r="O83" s="16"/>
      <c r="P83" s="16"/>
      <c r="R83" s="21"/>
      <c r="S83" s="21"/>
      <c r="U83" s="15"/>
      <c r="V83" s="15"/>
      <c r="W83" s="15"/>
      <c r="X83" s="15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24" t="str">
        <f>IF(B83=0,"",B83&amp;"-"&amp;COUNTIF($B$8:B83,B83))</f>
        <v/>
      </c>
      <c r="BI83" s="1">
        <f t="shared" si="1"/>
        <v>0</v>
      </c>
    </row>
    <row r="84" spans="2:61" x14ac:dyDescent="0.2">
      <c r="B84" s="15"/>
      <c r="C84" s="15"/>
      <c r="D84" s="15"/>
      <c r="E84" s="16"/>
      <c r="F84" s="16"/>
      <c r="G84" s="15"/>
      <c r="I84" s="15"/>
      <c r="J84" s="15"/>
      <c r="K84" s="15"/>
      <c r="L84" s="15"/>
      <c r="N84" s="15"/>
      <c r="O84" s="16"/>
      <c r="P84" s="16"/>
      <c r="R84" s="21"/>
      <c r="S84" s="21"/>
      <c r="U84" s="15"/>
      <c r="V84" s="15"/>
      <c r="W84" s="15"/>
      <c r="X84" s="15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24" t="str">
        <f>IF(B84=0,"",B84&amp;"-"&amp;COUNTIF($B$8:B84,B84))</f>
        <v/>
      </c>
      <c r="BI84" s="1">
        <f t="shared" si="1"/>
        <v>0</v>
      </c>
    </row>
    <row r="85" spans="2:61" x14ac:dyDescent="0.2">
      <c r="B85" s="15"/>
      <c r="C85" s="15"/>
      <c r="D85" s="15"/>
      <c r="E85" s="16"/>
      <c r="F85" s="16"/>
      <c r="G85" s="15"/>
      <c r="I85" s="15"/>
      <c r="J85" s="15"/>
      <c r="K85" s="15"/>
      <c r="L85" s="15"/>
      <c r="N85" s="15"/>
      <c r="O85" s="16"/>
      <c r="P85" s="16"/>
      <c r="R85" s="21"/>
      <c r="S85" s="21"/>
      <c r="U85" s="15"/>
      <c r="V85" s="15"/>
      <c r="W85" s="15"/>
      <c r="X85" s="15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24" t="str">
        <f>IF(B85=0,"",B85&amp;"-"&amp;COUNTIF($B$8:B85,B85))</f>
        <v/>
      </c>
      <c r="BI85" s="1">
        <f t="shared" si="1"/>
        <v>0</v>
      </c>
    </row>
    <row r="86" spans="2:61" x14ac:dyDescent="0.2">
      <c r="B86" s="15"/>
      <c r="C86" s="15"/>
      <c r="D86" s="15"/>
      <c r="E86" s="16"/>
      <c r="F86" s="16"/>
      <c r="G86" s="15"/>
      <c r="I86" s="15"/>
      <c r="J86" s="15"/>
      <c r="K86" s="15"/>
      <c r="L86" s="15"/>
      <c r="N86" s="15"/>
      <c r="O86" s="16"/>
      <c r="P86" s="16"/>
      <c r="R86" s="21"/>
      <c r="S86" s="21"/>
      <c r="U86" s="15"/>
      <c r="V86" s="15"/>
      <c r="W86" s="15"/>
      <c r="X86" s="15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24" t="str">
        <f>IF(B86=0,"",B86&amp;"-"&amp;COUNTIF($B$8:B86,B86))</f>
        <v/>
      </c>
      <c r="BI86" s="1">
        <f t="shared" si="1"/>
        <v>0</v>
      </c>
    </row>
    <row r="87" spans="2:61" x14ac:dyDescent="0.2">
      <c r="B87" s="15"/>
      <c r="C87" s="15"/>
      <c r="D87" s="15"/>
      <c r="E87" s="16"/>
      <c r="F87" s="16"/>
      <c r="G87" s="15"/>
      <c r="I87" s="15"/>
      <c r="J87" s="15"/>
      <c r="K87" s="15"/>
      <c r="L87" s="15"/>
      <c r="N87" s="15"/>
      <c r="O87" s="16"/>
      <c r="P87" s="16"/>
      <c r="R87" s="21"/>
      <c r="S87" s="21"/>
      <c r="U87" s="15"/>
      <c r="V87" s="15"/>
      <c r="W87" s="15"/>
      <c r="X87" s="15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24" t="str">
        <f>IF(B87=0,"",B87&amp;"-"&amp;COUNTIF($B$8:B87,B87))</f>
        <v/>
      </c>
      <c r="BI87" s="1">
        <f t="shared" si="1"/>
        <v>0</v>
      </c>
    </row>
    <row r="88" spans="2:61" x14ac:dyDescent="0.2">
      <c r="B88" s="15"/>
      <c r="C88" s="15"/>
      <c r="D88" s="15"/>
      <c r="E88" s="16"/>
      <c r="F88" s="16"/>
      <c r="G88" s="15"/>
      <c r="I88" s="15"/>
      <c r="J88" s="15"/>
      <c r="K88" s="15"/>
      <c r="L88" s="15"/>
      <c r="N88" s="15"/>
      <c r="O88" s="16"/>
      <c r="P88" s="16"/>
      <c r="R88" s="21"/>
      <c r="S88" s="21"/>
      <c r="U88" s="15"/>
      <c r="V88" s="15"/>
      <c r="W88" s="15"/>
      <c r="X88" s="15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24" t="str">
        <f>IF(B88=0,"",B88&amp;"-"&amp;COUNTIF($B$8:B88,B88))</f>
        <v/>
      </c>
      <c r="BI88" s="1">
        <f t="shared" si="1"/>
        <v>0</v>
      </c>
    </row>
    <row r="89" spans="2:61" x14ac:dyDescent="0.2">
      <c r="B89" s="15"/>
      <c r="C89" s="15"/>
      <c r="D89" s="15"/>
      <c r="E89" s="16"/>
      <c r="F89" s="16"/>
      <c r="G89" s="15"/>
      <c r="I89" s="15"/>
      <c r="J89" s="15"/>
      <c r="K89" s="15"/>
      <c r="L89" s="15"/>
      <c r="N89" s="15"/>
      <c r="O89" s="16"/>
      <c r="P89" s="16"/>
      <c r="R89" s="21"/>
      <c r="S89" s="21"/>
      <c r="U89" s="15"/>
      <c r="V89" s="15"/>
      <c r="W89" s="15"/>
      <c r="X89" s="15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24" t="str">
        <f>IF(B89=0,"",B89&amp;"-"&amp;COUNTIF($B$8:B89,B89))</f>
        <v/>
      </c>
      <c r="BI89" s="1">
        <f t="shared" si="1"/>
        <v>0</v>
      </c>
    </row>
    <row r="90" spans="2:61" x14ac:dyDescent="0.2">
      <c r="B90" s="15"/>
      <c r="C90" s="15"/>
      <c r="D90" s="15"/>
      <c r="E90" s="16"/>
      <c r="F90" s="16"/>
      <c r="G90" s="15"/>
      <c r="I90" s="15"/>
      <c r="J90" s="15"/>
      <c r="K90" s="15"/>
      <c r="L90" s="15"/>
      <c r="N90" s="15"/>
      <c r="O90" s="16"/>
      <c r="P90" s="16"/>
      <c r="R90" s="21"/>
      <c r="S90" s="21"/>
      <c r="U90" s="15"/>
      <c r="V90" s="15"/>
      <c r="W90" s="15"/>
      <c r="X90" s="15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24" t="str">
        <f>IF(B90=0,"",B90&amp;"-"&amp;COUNTIF($B$8:B90,B90))</f>
        <v/>
      </c>
      <c r="BI90" s="1">
        <f t="shared" si="1"/>
        <v>0</v>
      </c>
    </row>
    <row r="91" spans="2:61" x14ac:dyDescent="0.2">
      <c r="B91" s="15"/>
      <c r="C91" s="15"/>
      <c r="D91" s="15"/>
      <c r="E91" s="16"/>
      <c r="F91" s="16"/>
      <c r="G91" s="15"/>
      <c r="I91" s="15"/>
      <c r="J91" s="15"/>
      <c r="K91" s="15"/>
      <c r="L91" s="15"/>
      <c r="N91" s="15"/>
      <c r="O91" s="16"/>
      <c r="P91" s="16"/>
      <c r="R91" s="21"/>
      <c r="S91" s="21"/>
      <c r="U91" s="15"/>
      <c r="V91" s="15"/>
      <c r="W91" s="15"/>
      <c r="X91" s="15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24" t="str">
        <f>IF(B91=0,"",B91&amp;"-"&amp;COUNTIF($B$8:B91,B91))</f>
        <v/>
      </c>
      <c r="BI91" s="1">
        <f t="shared" si="1"/>
        <v>0</v>
      </c>
    </row>
    <row r="92" spans="2:61" x14ac:dyDescent="0.2">
      <c r="B92" s="15"/>
      <c r="C92" s="15"/>
      <c r="D92" s="15"/>
      <c r="E92" s="16"/>
      <c r="F92" s="16"/>
      <c r="G92" s="15"/>
      <c r="I92" s="15"/>
      <c r="J92" s="15"/>
      <c r="K92" s="15"/>
      <c r="L92" s="15"/>
      <c r="N92" s="15"/>
      <c r="O92" s="16"/>
      <c r="P92" s="16"/>
      <c r="R92" s="21"/>
      <c r="S92" s="21"/>
      <c r="U92" s="15"/>
      <c r="V92" s="15"/>
      <c r="W92" s="15"/>
      <c r="X92" s="15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24" t="str">
        <f>IF(B92=0,"",B92&amp;"-"&amp;COUNTIF($B$8:B92,B92))</f>
        <v/>
      </c>
      <c r="BI92" s="1">
        <f t="shared" si="1"/>
        <v>0</v>
      </c>
    </row>
    <row r="93" spans="2:61" x14ac:dyDescent="0.2">
      <c r="B93" s="15"/>
      <c r="C93" s="15"/>
      <c r="D93" s="15"/>
      <c r="E93" s="16"/>
      <c r="F93" s="16"/>
      <c r="G93" s="15"/>
      <c r="I93" s="15"/>
      <c r="J93" s="15"/>
      <c r="K93" s="15"/>
      <c r="L93" s="15"/>
      <c r="N93" s="15"/>
      <c r="O93" s="16"/>
      <c r="P93" s="16"/>
      <c r="R93" s="21"/>
      <c r="S93" s="21"/>
      <c r="U93" s="15"/>
      <c r="V93" s="15"/>
      <c r="W93" s="15"/>
      <c r="X93" s="15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24" t="str">
        <f>IF(B93=0,"",B93&amp;"-"&amp;COUNTIF($B$8:B93,B93))</f>
        <v/>
      </c>
      <c r="BI93" s="1">
        <f t="shared" si="1"/>
        <v>0</v>
      </c>
    </row>
    <row r="94" spans="2:61" x14ac:dyDescent="0.2">
      <c r="B94" s="15"/>
      <c r="C94" s="15"/>
      <c r="D94" s="15"/>
      <c r="E94" s="16"/>
      <c r="F94" s="16"/>
      <c r="G94" s="15"/>
      <c r="I94" s="15"/>
      <c r="J94" s="15"/>
      <c r="K94" s="15"/>
      <c r="L94" s="15"/>
      <c r="N94" s="15"/>
      <c r="O94" s="16"/>
      <c r="P94" s="16"/>
      <c r="R94" s="21"/>
      <c r="S94" s="21"/>
      <c r="U94" s="15"/>
      <c r="V94" s="15"/>
      <c r="W94" s="15"/>
      <c r="X94" s="15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24" t="str">
        <f>IF(B94=0,"",B94&amp;"-"&amp;COUNTIF($B$8:B94,B94))</f>
        <v/>
      </c>
      <c r="BI94" s="1">
        <f t="shared" si="1"/>
        <v>0</v>
      </c>
    </row>
    <row r="95" spans="2:61" x14ac:dyDescent="0.2">
      <c r="B95" s="15"/>
      <c r="C95" s="15"/>
      <c r="D95" s="15"/>
      <c r="E95" s="16"/>
      <c r="F95" s="16"/>
      <c r="G95" s="15"/>
      <c r="I95" s="15"/>
      <c r="J95" s="15"/>
      <c r="K95" s="15"/>
      <c r="L95" s="15"/>
      <c r="N95" s="15"/>
      <c r="O95" s="16"/>
      <c r="P95" s="16"/>
      <c r="R95" s="21"/>
      <c r="S95" s="21"/>
      <c r="U95" s="15"/>
      <c r="V95" s="15"/>
      <c r="W95" s="15"/>
      <c r="X95" s="15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24" t="str">
        <f>IF(B95=0,"",B95&amp;"-"&amp;COUNTIF($B$8:B95,B95))</f>
        <v/>
      </c>
      <c r="BI95" s="1">
        <f t="shared" si="1"/>
        <v>0</v>
      </c>
    </row>
    <row r="96" spans="2:61" x14ac:dyDescent="0.2">
      <c r="B96" s="15"/>
      <c r="C96" s="15"/>
      <c r="D96" s="15"/>
      <c r="E96" s="16"/>
      <c r="F96" s="16"/>
      <c r="G96" s="15"/>
      <c r="I96" s="15"/>
      <c r="J96" s="15"/>
      <c r="K96" s="15"/>
      <c r="L96" s="15"/>
      <c r="N96" s="15"/>
      <c r="O96" s="16"/>
      <c r="P96" s="16"/>
      <c r="R96" s="21"/>
      <c r="S96" s="21"/>
      <c r="U96" s="15"/>
      <c r="V96" s="15"/>
      <c r="W96" s="15"/>
      <c r="X96" s="15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24" t="str">
        <f>IF(B96=0,"",B96&amp;"-"&amp;COUNTIF($B$8:B96,B96))</f>
        <v/>
      </c>
      <c r="BI96" s="1">
        <f t="shared" si="1"/>
        <v>0</v>
      </c>
    </row>
    <row r="97" spans="2:61" x14ac:dyDescent="0.2">
      <c r="B97" s="15"/>
      <c r="C97" s="15"/>
      <c r="D97" s="15"/>
      <c r="E97" s="16"/>
      <c r="F97" s="16"/>
      <c r="G97" s="15"/>
      <c r="I97" s="15"/>
      <c r="J97" s="15"/>
      <c r="K97" s="15"/>
      <c r="L97" s="15"/>
      <c r="N97" s="15"/>
      <c r="O97" s="16"/>
      <c r="P97" s="16"/>
      <c r="R97" s="21"/>
      <c r="S97" s="21"/>
      <c r="U97" s="15"/>
      <c r="V97" s="15"/>
      <c r="W97" s="15"/>
      <c r="X97" s="15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24" t="str">
        <f>IF(B97=0,"",B97&amp;"-"&amp;COUNTIF($B$8:B97,B97))</f>
        <v/>
      </c>
      <c r="BI97" s="1">
        <f t="shared" si="1"/>
        <v>0</v>
      </c>
    </row>
    <row r="98" spans="2:61" x14ac:dyDescent="0.2">
      <c r="B98" s="15"/>
      <c r="C98" s="15"/>
      <c r="D98" s="15"/>
      <c r="E98" s="16"/>
      <c r="F98" s="16"/>
      <c r="G98" s="15"/>
      <c r="I98" s="15"/>
      <c r="J98" s="15"/>
      <c r="K98" s="15"/>
      <c r="L98" s="15"/>
      <c r="N98" s="15"/>
      <c r="O98" s="16"/>
      <c r="P98" s="16"/>
      <c r="R98" s="21"/>
      <c r="S98" s="21"/>
      <c r="U98" s="15"/>
      <c r="V98" s="15"/>
      <c r="W98" s="15"/>
      <c r="X98" s="15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24" t="str">
        <f>IF(B98=0,"",B98&amp;"-"&amp;COUNTIF($B$8:B98,B98))</f>
        <v/>
      </c>
      <c r="BI98" s="1">
        <f t="shared" ref="BI98:BI100" si="2">N98</f>
        <v>0</v>
      </c>
    </row>
    <row r="99" spans="2:61" x14ac:dyDescent="0.2">
      <c r="B99" s="15"/>
      <c r="C99" s="15"/>
      <c r="D99" s="15"/>
      <c r="E99" s="16"/>
      <c r="F99" s="16"/>
      <c r="G99" s="15"/>
      <c r="I99" s="15"/>
      <c r="J99" s="15"/>
      <c r="K99" s="15"/>
      <c r="L99" s="15"/>
      <c r="N99" s="15"/>
      <c r="O99" s="16"/>
      <c r="P99" s="16"/>
      <c r="R99" s="21"/>
      <c r="S99" s="21"/>
      <c r="U99" s="15"/>
      <c r="V99" s="15"/>
      <c r="W99" s="15"/>
      <c r="X99" s="15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24" t="str">
        <f>IF(B99=0,"",B99&amp;"-"&amp;COUNTIF($B$8:B99,B99))</f>
        <v/>
      </c>
      <c r="BI99" s="1">
        <f t="shared" si="2"/>
        <v>0</v>
      </c>
    </row>
    <row r="100" spans="2:61" x14ac:dyDescent="0.2">
      <c r="B100" s="30"/>
      <c r="C100" s="30"/>
      <c r="D100" s="30"/>
      <c r="E100" s="31"/>
      <c r="F100" s="31"/>
      <c r="G100" s="30"/>
      <c r="I100" s="30"/>
      <c r="J100" s="30"/>
      <c r="K100" s="30"/>
      <c r="L100" s="30"/>
      <c r="N100" s="30"/>
      <c r="O100" s="31"/>
      <c r="P100" s="31"/>
      <c r="R100" s="32"/>
      <c r="S100" s="32"/>
      <c r="U100" s="30"/>
      <c r="V100" s="30"/>
      <c r="W100" s="30"/>
      <c r="X100" s="30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4" t="str">
        <f>IF(B100=0,"",B100&amp;"-"&amp;COUNTIF($B$8:B100,B100))</f>
        <v/>
      </c>
      <c r="BI100" s="1">
        <f t="shared" si="2"/>
        <v>0</v>
      </c>
    </row>
    <row r="101" spans="2:61" x14ac:dyDescent="0.2">
      <c r="AI101" s="1"/>
      <c r="AJ101" s="1"/>
      <c r="AK101" s="1"/>
      <c r="AL101" s="1"/>
      <c r="AM101" s="1"/>
      <c r="AN101" s="1"/>
    </row>
    <row r="102" spans="2:61" x14ac:dyDescent="0.2">
      <c r="AI102" s="1"/>
      <c r="AJ102" s="1"/>
      <c r="AK102" s="1"/>
      <c r="AL102" s="1"/>
      <c r="AM102" s="1"/>
      <c r="AN102" s="1"/>
    </row>
    <row r="103" spans="2:61" x14ac:dyDescent="0.2">
      <c r="AI103" s="1"/>
      <c r="AJ103" s="1"/>
      <c r="AK103" s="1"/>
      <c r="AL103" s="1"/>
      <c r="AM103" s="1"/>
      <c r="AN103" s="1"/>
    </row>
    <row r="104" spans="2:61" x14ac:dyDescent="0.2">
      <c r="AI104" s="1"/>
      <c r="AJ104" s="1"/>
      <c r="AK104" s="1"/>
      <c r="AL104" s="1"/>
      <c r="AM104" s="1"/>
      <c r="AN104" s="1"/>
    </row>
    <row r="105" spans="2:61" x14ac:dyDescent="0.2">
      <c r="AI105" s="1"/>
      <c r="AJ105" s="1"/>
      <c r="AK105" s="1"/>
      <c r="AL105" s="1"/>
      <c r="AM105" s="1"/>
      <c r="AN105" s="1"/>
    </row>
    <row r="106" spans="2:61" x14ac:dyDescent="0.2">
      <c r="AI106" s="1"/>
      <c r="AJ106" s="1"/>
      <c r="AK106" s="1"/>
      <c r="AL106" s="1"/>
      <c r="AM106" s="1"/>
      <c r="AN106" s="1"/>
    </row>
    <row r="107" spans="2:61" x14ac:dyDescent="0.2">
      <c r="AI107" s="1"/>
      <c r="AJ107" s="1"/>
      <c r="AK107" s="1"/>
      <c r="AL107" s="1"/>
      <c r="AM107" s="1"/>
      <c r="AN107" s="1"/>
    </row>
    <row r="108" spans="2:61" x14ac:dyDescent="0.2">
      <c r="AI108" s="1"/>
      <c r="AJ108" s="1"/>
      <c r="AK108" s="1"/>
      <c r="AL108" s="1"/>
      <c r="AM108" s="1"/>
      <c r="AN108" s="1"/>
    </row>
    <row r="109" spans="2:61" x14ac:dyDescent="0.2">
      <c r="AI109" s="1"/>
      <c r="AJ109" s="1"/>
      <c r="AK109" s="1"/>
      <c r="AL109" s="1"/>
      <c r="AM109" s="1"/>
      <c r="AN109" s="1"/>
    </row>
    <row r="110" spans="2:61" x14ac:dyDescent="0.2">
      <c r="AI110" s="1"/>
      <c r="AJ110" s="1"/>
      <c r="AK110" s="1"/>
      <c r="AL110" s="1"/>
      <c r="AM110" s="1"/>
      <c r="AN110" s="1"/>
    </row>
    <row r="111" spans="2:61" x14ac:dyDescent="0.2">
      <c r="AI111" s="1"/>
      <c r="AJ111" s="1"/>
      <c r="AK111" s="1"/>
      <c r="AL111" s="1"/>
      <c r="AM111" s="1"/>
      <c r="AN111" s="1"/>
    </row>
    <row r="112" spans="2:61" x14ac:dyDescent="0.2">
      <c r="AI112" s="1"/>
      <c r="AJ112" s="1"/>
      <c r="AK112" s="1"/>
      <c r="AL112" s="1"/>
      <c r="AM112" s="1"/>
      <c r="AN112" s="1"/>
    </row>
    <row r="113" spans="35:40" x14ac:dyDescent="0.2">
      <c r="AI113" s="1"/>
      <c r="AJ113" s="1"/>
      <c r="AK113" s="1"/>
      <c r="AL113" s="1"/>
      <c r="AM113" s="1"/>
      <c r="AN113" s="1"/>
    </row>
    <row r="114" spans="35:40" x14ac:dyDescent="0.2">
      <c r="AI114" s="1"/>
      <c r="AJ114" s="1"/>
      <c r="AK114" s="1"/>
      <c r="AL114" s="1"/>
      <c r="AM114" s="1"/>
      <c r="AN114" s="1"/>
    </row>
    <row r="115" spans="35:40" x14ac:dyDescent="0.2">
      <c r="AI115" s="1"/>
      <c r="AJ115" s="1"/>
      <c r="AK115" s="1"/>
      <c r="AL115" s="1"/>
      <c r="AM115" s="1"/>
      <c r="AN115" s="1"/>
    </row>
    <row r="116" spans="35:40" x14ac:dyDescent="0.2">
      <c r="AI116" s="1"/>
      <c r="AJ116" s="1"/>
      <c r="AK116" s="1"/>
      <c r="AL116" s="1"/>
      <c r="AM116" s="1"/>
      <c r="AN116" s="1"/>
    </row>
    <row r="117" spans="35:40" x14ac:dyDescent="0.2">
      <c r="AI117" s="1"/>
      <c r="AJ117" s="1"/>
      <c r="AK117" s="1"/>
      <c r="AL117" s="1"/>
      <c r="AM117" s="1"/>
      <c r="AN117" s="1"/>
    </row>
    <row r="118" spans="35:40" x14ac:dyDescent="0.2">
      <c r="AI118" s="1"/>
      <c r="AJ118" s="1"/>
      <c r="AK118" s="1"/>
      <c r="AL118" s="1"/>
      <c r="AM118" s="1"/>
      <c r="AN118" s="1"/>
    </row>
    <row r="119" spans="35:40" x14ac:dyDescent="0.2">
      <c r="AI119" s="1"/>
      <c r="AJ119" s="1"/>
      <c r="AK119" s="1"/>
      <c r="AL119" s="1"/>
      <c r="AM119" s="1"/>
      <c r="AN119" s="1"/>
    </row>
    <row r="120" spans="35:40" x14ac:dyDescent="0.2">
      <c r="AI120" s="1"/>
      <c r="AJ120" s="1"/>
      <c r="AK120" s="1"/>
      <c r="AL120" s="1"/>
      <c r="AM120" s="1"/>
      <c r="AN120" s="1"/>
    </row>
    <row r="121" spans="35:40" x14ac:dyDescent="0.2">
      <c r="AI121" s="1"/>
      <c r="AJ121" s="1"/>
      <c r="AK121" s="1"/>
      <c r="AL121" s="1"/>
      <c r="AM121" s="1"/>
      <c r="AN121" s="1"/>
    </row>
  </sheetData>
  <autoFilter ref="A8:BI8"/>
  <dataConsolidate link="1"/>
  <mergeCells count="5">
    <mergeCell ref="E2:O4"/>
    <mergeCell ref="B6:G6"/>
    <mergeCell ref="I6:L6"/>
    <mergeCell ref="N6:P6"/>
    <mergeCell ref="R6:S6"/>
  </mergeCells>
  <dataValidations count="1">
    <dataValidation type="list" allowBlank="1" showInputMessage="1" showErrorMessage="1" sqref="B9:B100">
      <formula1>$B$2:$B$3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8"/>
  <sheetViews>
    <sheetView tabSelected="1" zoomScale="70" zoomScaleNormal="70" workbookViewId="0">
      <pane xSplit="4" topLeftCell="E1" activePane="topRight" state="frozen"/>
      <selection pane="topRight" activeCell="F36" sqref="F36"/>
    </sheetView>
  </sheetViews>
  <sheetFormatPr defaultRowHeight="14.25" x14ac:dyDescent="0.2"/>
  <cols>
    <col min="2" max="3" width="15.25" customWidth="1"/>
    <col min="4" max="4" width="32.125" customWidth="1"/>
    <col min="5" max="5" width="25.5" customWidth="1"/>
    <col min="6" max="6" width="22.625" customWidth="1"/>
    <col min="7" max="7" width="21.25" customWidth="1"/>
    <col min="8" max="13" width="15.25" customWidth="1"/>
  </cols>
  <sheetData>
    <row r="1" spans="1:52" ht="14.25" customHeight="1" x14ac:dyDescent="0.3">
      <c r="A1" s="55" t="s">
        <v>10</v>
      </c>
      <c r="B1" s="55" t="s">
        <v>173</v>
      </c>
      <c r="C1" s="55" t="s">
        <v>174</v>
      </c>
      <c r="D1" s="55" t="s">
        <v>15</v>
      </c>
      <c r="E1" s="55" t="s">
        <v>175</v>
      </c>
      <c r="F1" s="41" t="s">
        <v>176</v>
      </c>
      <c r="G1" s="55" t="s">
        <v>17</v>
      </c>
      <c r="H1" s="55" t="s">
        <v>177</v>
      </c>
      <c r="I1" s="41" t="s">
        <v>178</v>
      </c>
      <c r="J1" s="55" t="s">
        <v>179</v>
      </c>
      <c r="K1" s="55" t="s">
        <v>180</v>
      </c>
      <c r="L1" s="55" t="s">
        <v>181</v>
      </c>
      <c r="M1" s="41" t="s">
        <v>182</v>
      </c>
    </row>
    <row r="2" spans="1:52" ht="16.5" x14ac:dyDescent="0.3">
      <c r="A2" s="56"/>
      <c r="B2" s="56"/>
      <c r="C2" s="56"/>
      <c r="D2" s="56"/>
      <c r="E2" s="56"/>
      <c r="F2" s="42" t="s">
        <v>183</v>
      </c>
      <c r="G2" s="56"/>
      <c r="H2" s="56"/>
      <c r="I2" s="42" t="s">
        <v>184</v>
      </c>
      <c r="J2" s="56"/>
      <c r="K2" s="56"/>
      <c r="L2" s="56"/>
      <c r="M2" s="42" t="s">
        <v>185</v>
      </c>
      <c r="N2" s="13" t="s">
        <v>21</v>
      </c>
      <c r="O2" s="13" t="s">
        <v>22</v>
      </c>
      <c r="P2" s="13" t="s">
        <v>23</v>
      </c>
      <c r="Q2" s="13" t="s">
        <v>24</v>
      </c>
      <c r="R2" s="13" t="s">
        <v>25</v>
      </c>
      <c r="S2" s="13" t="s">
        <v>26</v>
      </c>
      <c r="T2" s="13" t="s">
        <v>27</v>
      </c>
      <c r="U2" s="13" t="s">
        <v>28</v>
      </c>
      <c r="V2" s="13" t="s">
        <v>29</v>
      </c>
      <c r="W2" s="13" t="s">
        <v>30</v>
      </c>
      <c r="X2" s="13" t="s">
        <v>31</v>
      </c>
      <c r="Y2" s="13" t="s">
        <v>262</v>
      </c>
      <c r="Z2" s="13" t="s">
        <v>33</v>
      </c>
      <c r="AA2" s="13" t="s">
        <v>34</v>
      </c>
      <c r="AB2" s="13" t="s">
        <v>35</v>
      </c>
      <c r="AC2" s="13" t="s">
        <v>36</v>
      </c>
      <c r="AD2" s="13" t="s">
        <v>37</v>
      </c>
      <c r="AE2" s="13" t="s">
        <v>38</v>
      </c>
      <c r="AF2" s="13" t="s">
        <v>263</v>
      </c>
      <c r="AG2" s="13" t="s">
        <v>264</v>
      </c>
      <c r="AH2" s="13" t="s">
        <v>41</v>
      </c>
      <c r="AI2" s="13" t="s">
        <v>42</v>
      </c>
      <c r="AJ2" s="13" t="s">
        <v>43</v>
      </c>
      <c r="AK2" s="13" t="s">
        <v>44</v>
      </c>
      <c r="AL2" s="13" t="s">
        <v>45</v>
      </c>
      <c r="AM2" s="13" t="s">
        <v>46</v>
      </c>
      <c r="AN2" s="13" t="s">
        <v>47</v>
      </c>
      <c r="AO2" s="13" t="s">
        <v>48</v>
      </c>
      <c r="AP2" s="13" t="s">
        <v>49</v>
      </c>
      <c r="AQ2" s="13" t="s">
        <v>50</v>
      </c>
      <c r="AR2" s="13" t="s">
        <v>51</v>
      </c>
      <c r="AS2" s="13" t="s">
        <v>52</v>
      </c>
      <c r="AT2" s="13" t="s">
        <v>53</v>
      </c>
      <c r="AU2" s="13" t="s">
        <v>54</v>
      </c>
      <c r="AV2" s="13" t="s">
        <v>55</v>
      </c>
      <c r="AW2" s="13" t="s">
        <v>56</v>
      </c>
      <c r="AX2" s="13" t="s">
        <v>57</v>
      </c>
      <c r="AY2" s="13" t="s">
        <v>58</v>
      </c>
      <c r="AZ2" s="13" t="s">
        <v>59</v>
      </c>
    </row>
    <row r="3" spans="1:52" ht="16.5" x14ac:dyDescent="0.3">
      <c r="A3" s="50" t="s">
        <v>186</v>
      </c>
      <c r="B3" s="36" t="s">
        <v>146</v>
      </c>
      <c r="C3" s="36" t="s">
        <v>187</v>
      </c>
      <c r="D3" s="36" t="s">
        <v>188</v>
      </c>
      <c r="E3" s="36" t="s">
        <v>144</v>
      </c>
      <c r="F3" s="36" t="s">
        <v>147</v>
      </c>
      <c r="G3" s="36" t="s">
        <v>189</v>
      </c>
      <c r="H3" s="36" t="s">
        <v>190</v>
      </c>
      <c r="I3" s="36" t="s">
        <v>191</v>
      </c>
      <c r="J3" s="36">
        <v>140</v>
      </c>
      <c r="K3" s="36">
        <v>25.37</v>
      </c>
      <c r="L3" s="36">
        <v>11</v>
      </c>
      <c r="M3" s="36">
        <v>43.36</v>
      </c>
      <c r="N3" s="15"/>
      <c r="O3" s="15"/>
      <c r="P3" s="15"/>
      <c r="Q3" s="15"/>
      <c r="R3" s="23"/>
      <c r="S3" s="23"/>
      <c r="T3" s="23"/>
      <c r="U3" s="15">
        <v>1</v>
      </c>
      <c r="V3" s="15">
        <v>1</v>
      </c>
      <c r="W3" s="15">
        <v>1</v>
      </c>
      <c r="X3" s="15">
        <v>1</v>
      </c>
      <c r="Y3" s="15">
        <v>1</v>
      </c>
      <c r="Z3" s="15">
        <v>1</v>
      </c>
      <c r="AA3" s="15">
        <v>1</v>
      </c>
      <c r="AB3" s="15">
        <v>1</v>
      </c>
      <c r="AC3" s="15">
        <v>1</v>
      </c>
      <c r="AD3" s="15">
        <v>1</v>
      </c>
      <c r="AE3" s="15">
        <v>1</v>
      </c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</row>
    <row r="4" spans="1:52" ht="16.5" x14ac:dyDescent="0.3">
      <c r="A4" s="50"/>
      <c r="B4" s="36" t="s">
        <v>149</v>
      </c>
      <c r="C4" s="36" t="s">
        <v>192</v>
      </c>
      <c r="D4" s="36" t="s">
        <v>193</v>
      </c>
      <c r="E4" s="36" t="s">
        <v>148</v>
      </c>
      <c r="F4" s="36" t="s">
        <v>147</v>
      </c>
      <c r="G4" s="36" t="s">
        <v>194</v>
      </c>
      <c r="H4" s="36" t="s">
        <v>195</v>
      </c>
      <c r="I4" s="36" t="s">
        <v>191</v>
      </c>
      <c r="J4" s="36">
        <v>140</v>
      </c>
      <c r="K4" s="36">
        <v>25.37</v>
      </c>
      <c r="L4" s="36">
        <v>10.8</v>
      </c>
      <c r="M4" s="36">
        <v>42.57</v>
      </c>
      <c r="N4" s="15"/>
      <c r="O4" s="15"/>
      <c r="P4" s="15"/>
      <c r="Q4" s="15"/>
      <c r="R4" s="15"/>
      <c r="S4" s="15"/>
      <c r="T4" s="15"/>
      <c r="U4" s="15">
        <v>1</v>
      </c>
      <c r="V4" s="15">
        <v>1</v>
      </c>
      <c r="W4" s="15">
        <v>1</v>
      </c>
      <c r="X4" s="15">
        <v>1</v>
      </c>
      <c r="Y4" s="15">
        <v>1</v>
      </c>
      <c r="Z4" s="15">
        <v>1</v>
      </c>
      <c r="AA4" s="15">
        <v>1</v>
      </c>
      <c r="AB4" s="15">
        <v>1</v>
      </c>
      <c r="AC4" s="15">
        <v>1</v>
      </c>
      <c r="AD4" s="15">
        <v>1</v>
      </c>
      <c r="AE4" s="15">
        <v>1</v>
      </c>
      <c r="AF4" s="15"/>
      <c r="AG4" s="15"/>
      <c r="AH4" s="15"/>
      <c r="AI4" s="15"/>
      <c r="AJ4" s="15"/>
      <c r="AK4" s="15"/>
      <c r="AL4" s="15"/>
      <c r="AM4" s="15"/>
      <c r="AN4" s="19"/>
      <c r="AO4" s="19"/>
      <c r="AP4" s="19"/>
      <c r="AQ4" s="19"/>
      <c r="AR4" s="19"/>
      <c r="AS4" s="15"/>
      <c r="AT4" s="15"/>
      <c r="AU4" s="19"/>
      <c r="AV4" s="19"/>
      <c r="AW4" s="19"/>
      <c r="AX4" s="19"/>
      <c r="AY4" s="19"/>
      <c r="AZ4" s="19"/>
    </row>
    <row r="5" spans="1:52" ht="14.25" customHeight="1" x14ac:dyDescent="0.3">
      <c r="A5" s="50"/>
      <c r="B5" s="36" t="s">
        <v>126</v>
      </c>
      <c r="C5" s="36" t="s">
        <v>125</v>
      </c>
      <c r="D5" s="36" t="s">
        <v>196</v>
      </c>
      <c r="E5" s="36" t="s">
        <v>197</v>
      </c>
      <c r="F5" s="36" t="s">
        <v>198</v>
      </c>
      <c r="G5" s="36" t="s">
        <v>127</v>
      </c>
      <c r="H5" s="36" t="s">
        <v>199</v>
      </c>
      <c r="I5" s="36" t="s">
        <v>200</v>
      </c>
      <c r="J5" s="36">
        <v>200</v>
      </c>
      <c r="K5" s="50">
        <v>4.3899999999999997</v>
      </c>
      <c r="L5" s="50">
        <v>3.37</v>
      </c>
      <c r="M5" s="50">
        <v>76.77</v>
      </c>
      <c r="N5" s="15"/>
      <c r="O5" s="15"/>
      <c r="P5" s="15"/>
      <c r="Q5" s="15"/>
      <c r="R5" s="23"/>
      <c r="S5" s="23"/>
      <c r="T5" s="23"/>
      <c r="U5" s="15">
        <v>1</v>
      </c>
      <c r="V5" s="15">
        <v>1</v>
      </c>
      <c r="W5" s="15">
        <v>1</v>
      </c>
      <c r="X5" s="15">
        <v>1</v>
      </c>
      <c r="Y5" s="15">
        <v>1</v>
      </c>
      <c r="Z5" s="15">
        <v>1</v>
      </c>
      <c r="AA5" s="15">
        <v>1</v>
      </c>
      <c r="AB5" s="15">
        <v>1</v>
      </c>
      <c r="AC5" s="15">
        <v>1</v>
      </c>
      <c r="AD5" s="15">
        <v>1</v>
      </c>
      <c r="AE5" s="15">
        <v>1</v>
      </c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</row>
    <row r="6" spans="1:52" ht="16.5" x14ac:dyDescent="0.3">
      <c r="A6" s="50"/>
      <c r="B6" s="36" t="s">
        <v>126</v>
      </c>
      <c r="C6" s="36" t="s">
        <v>201</v>
      </c>
      <c r="D6" s="36" t="s">
        <v>202</v>
      </c>
      <c r="E6" s="36" t="s">
        <v>197</v>
      </c>
      <c r="F6" s="36" t="s">
        <v>198</v>
      </c>
      <c r="G6" s="36" t="s">
        <v>127</v>
      </c>
      <c r="H6" s="36" t="s">
        <v>199</v>
      </c>
      <c r="I6" s="36" t="s">
        <v>200</v>
      </c>
      <c r="J6" s="36">
        <v>200</v>
      </c>
      <c r="K6" s="51"/>
      <c r="L6" s="51"/>
      <c r="M6" s="51"/>
      <c r="N6" s="15"/>
      <c r="O6" s="15"/>
      <c r="P6" s="15"/>
      <c r="Q6" s="15"/>
      <c r="R6" s="22"/>
      <c r="S6" s="22"/>
      <c r="T6" s="22"/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15">
        <v>1</v>
      </c>
      <c r="AB6" s="15">
        <v>1</v>
      </c>
      <c r="AC6" s="15">
        <v>1</v>
      </c>
      <c r="AD6" s="15">
        <v>1</v>
      </c>
      <c r="AE6" s="15">
        <v>1</v>
      </c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</row>
    <row r="7" spans="1:52" ht="16.5" x14ac:dyDescent="0.3">
      <c r="A7" s="50"/>
      <c r="B7" s="36" t="s">
        <v>131</v>
      </c>
      <c r="C7" s="36" t="s">
        <v>203</v>
      </c>
      <c r="D7" s="36" t="s">
        <v>204</v>
      </c>
      <c r="E7" s="36" t="s">
        <v>129</v>
      </c>
      <c r="F7" s="36" t="s">
        <v>205</v>
      </c>
      <c r="G7" s="36" t="s">
        <v>132</v>
      </c>
      <c r="H7" s="36" t="s">
        <v>206</v>
      </c>
      <c r="I7" s="36" t="s">
        <v>200</v>
      </c>
      <c r="J7" s="36">
        <v>200</v>
      </c>
      <c r="K7" s="36">
        <v>10.8</v>
      </c>
      <c r="L7" s="36">
        <v>7.53</v>
      </c>
      <c r="M7" s="36">
        <v>69.72</v>
      </c>
      <c r="N7" s="15"/>
      <c r="O7" s="15"/>
      <c r="P7" s="15"/>
      <c r="Q7" s="15"/>
      <c r="R7" s="23"/>
      <c r="S7" s="23"/>
      <c r="T7" s="23"/>
      <c r="U7" s="15">
        <v>1</v>
      </c>
      <c r="V7" s="15">
        <v>1</v>
      </c>
      <c r="W7" s="15">
        <v>1</v>
      </c>
      <c r="X7" s="15">
        <v>1</v>
      </c>
      <c r="Y7" s="15">
        <v>1</v>
      </c>
      <c r="Z7" s="15">
        <v>1</v>
      </c>
      <c r="AA7" s="15">
        <v>1</v>
      </c>
      <c r="AB7" s="15">
        <v>1</v>
      </c>
      <c r="AC7" s="15">
        <v>1</v>
      </c>
      <c r="AD7" s="15">
        <v>1</v>
      </c>
      <c r="AE7" s="15">
        <v>1</v>
      </c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</row>
    <row r="8" spans="1:52" ht="16.5" x14ac:dyDescent="0.3">
      <c r="A8" s="50"/>
      <c r="B8" s="36" t="s">
        <v>136</v>
      </c>
      <c r="C8" s="36" t="s">
        <v>207</v>
      </c>
      <c r="D8" s="36" t="s">
        <v>208</v>
      </c>
      <c r="E8" s="36" t="s">
        <v>134</v>
      </c>
      <c r="F8" s="36" t="s">
        <v>209</v>
      </c>
      <c r="G8" s="36" t="s">
        <v>81</v>
      </c>
      <c r="H8" s="36" t="s">
        <v>206</v>
      </c>
      <c r="I8" s="36" t="s">
        <v>200</v>
      </c>
      <c r="J8" s="36">
        <v>200</v>
      </c>
      <c r="K8" s="36">
        <v>3.99</v>
      </c>
      <c r="L8" s="36">
        <v>2.17</v>
      </c>
      <c r="M8" s="36">
        <v>54.39</v>
      </c>
      <c r="N8" s="15"/>
      <c r="O8" s="15"/>
      <c r="P8" s="15"/>
      <c r="Q8" s="15"/>
      <c r="R8" s="15"/>
      <c r="S8" s="15"/>
      <c r="T8" s="15"/>
      <c r="U8" s="15">
        <v>1</v>
      </c>
      <c r="V8" s="15">
        <v>1</v>
      </c>
      <c r="W8" s="15">
        <v>1</v>
      </c>
      <c r="X8" s="15">
        <v>1</v>
      </c>
      <c r="Y8" s="15">
        <v>1</v>
      </c>
      <c r="Z8" s="15">
        <v>1</v>
      </c>
      <c r="AA8" s="15">
        <v>1</v>
      </c>
      <c r="AB8" s="15">
        <v>1</v>
      </c>
      <c r="AC8" s="15">
        <v>1</v>
      </c>
      <c r="AD8" s="15">
        <v>1</v>
      </c>
      <c r="AE8" s="15">
        <v>1</v>
      </c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</row>
    <row r="9" spans="1:52" ht="16.5" x14ac:dyDescent="0.3">
      <c r="A9" s="50"/>
      <c r="B9" s="36" t="s">
        <v>140</v>
      </c>
      <c r="C9" s="36" t="s">
        <v>210</v>
      </c>
      <c r="D9" s="36" t="s">
        <v>211</v>
      </c>
      <c r="E9" s="36" t="s">
        <v>138</v>
      </c>
      <c r="F9" s="36" t="s">
        <v>212</v>
      </c>
      <c r="G9" s="36" t="s">
        <v>141</v>
      </c>
      <c r="H9" s="36" t="s">
        <v>199</v>
      </c>
      <c r="I9" s="36" t="s">
        <v>200</v>
      </c>
      <c r="J9" s="36">
        <v>200</v>
      </c>
      <c r="K9" s="36">
        <v>6.7</v>
      </c>
      <c r="L9" s="36">
        <v>5.4</v>
      </c>
      <c r="M9" s="36">
        <v>80.599999999999994</v>
      </c>
      <c r="N9" s="15"/>
      <c r="O9" s="15"/>
      <c r="P9" s="15"/>
      <c r="Q9" s="15"/>
      <c r="R9" s="15"/>
      <c r="S9" s="15"/>
      <c r="T9" s="15"/>
      <c r="U9" s="15">
        <v>1</v>
      </c>
      <c r="V9" s="15">
        <v>1</v>
      </c>
      <c r="W9" s="15">
        <v>1</v>
      </c>
      <c r="X9" s="15">
        <v>1</v>
      </c>
      <c r="Y9" s="15">
        <v>1</v>
      </c>
      <c r="Z9" s="15">
        <v>1</v>
      </c>
      <c r="AA9" s="15">
        <v>1</v>
      </c>
      <c r="AB9" s="15">
        <v>1</v>
      </c>
      <c r="AC9" s="15">
        <v>1</v>
      </c>
      <c r="AD9" s="15">
        <v>1</v>
      </c>
      <c r="AE9" s="15">
        <v>1</v>
      </c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</row>
    <row r="10" spans="1:52" ht="16.5" x14ac:dyDescent="0.3">
      <c r="A10" s="50"/>
      <c r="B10" s="36" t="s">
        <v>152</v>
      </c>
      <c r="C10" s="36" t="s">
        <v>213</v>
      </c>
      <c r="D10" s="36" t="s">
        <v>214</v>
      </c>
      <c r="E10" s="36" t="s">
        <v>150</v>
      </c>
      <c r="F10" s="36" t="s">
        <v>154</v>
      </c>
      <c r="G10" s="36" t="s">
        <v>215</v>
      </c>
      <c r="H10" s="36" t="s">
        <v>190</v>
      </c>
      <c r="I10" s="36" t="s">
        <v>191</v>
      </c>
      <c r="J10" s="36">
        <v>140</v>
      </c>
      <c r="K10" s="36">
        <v>3.78</v>
      </c>
      <c r="L10" s="36">
        <v>1.84</v>
      </c>
      <c r="M10" s="36">
        <v>48.68</v>
      </c>
      <c r="N10" s="15"/>
      <c r="O10" s="15"/>
      <c r="P10" s="15"/>
      <c r="Q10" s="15"/>
      <c r="R10" s="15"/>
      <c r="S10" s="15"/>
      <c r="T10" s="15"/>
      <c r="U10" s="15">
        <v>1</v>
      </c>
      <c r="V10" s="15">
        <v>1</v>
      </c>
      <c r="W10" s="15">
        <v>1</v>
      </c>
      <c r="X10" s="15">
        <v>1</v>
      </c>
      <c r="Y10" s="15">
        <v>1</v>
      </c>
      <c r="Z10" s="15">
        <v>1</v>
      </c>
      <c r="AA10" s="15">
        <v>1</v>
      </c>
      <c r="AB10" s="15">
        <v>1</v>
      </c>
      <c r="AC10" s="15">
        <v>1</v>
      </c>
      <c r="AD10" s="15">
        <v>1</v>
      </c>
      <c r="AE10" s="15">
        <v>1</v>
      </c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</row>
    <row r="11" spans="1:52" ht="16.5" x14ac:dyDescent="0.3">
      <c r="A11" s="50"/>
      <c r="B11" s="36" t="s">
        <v>157</v>
      </c>
      <c r="C11" s="36" t="s">
        <v>216</v>
      </c>
      <c r="D11" s="36" t="s">
        <v>217</v>
      </c>
      <c r="E11" s="36" t="s">
        <v>155</v>
      </c>
      <c r="F11" s="36" t="s">
        <v>154</v>
      </c>
      <c r="G11" s="36" t="s">
        <v>218</v>
      </c>
      <c r="H11" s="36" t="s">
        <v>190</v>
      </c>
      <c r="I11" s="36" t="s">
        <v>191</v>
      </c>
      <c r="J11" s="36">
        <v>140</v>
      </c>
      <c r="K11" s="36">
        <v>3.78</v>
      </c>
      <c r="L11" s="36">
        <v>1.83</v>
      </c>
      <c r="M11" s="36">
        <v>48.41</v>
      </c>
      <c r="N11" s="15"/>
      <c r="O11" s="15"/>
      <c r="P11" s="15"/>
      <c r="Q11" s="15"/>
      <c r="R11" s="15"/>
      <c r="S11" s="15"/>
      <c r="T11" s="15"/>
      <c r="U11" s="15">
        <v>1</v>
      </c>
      <c r="V11" s="15">
        <v>1</v>
      </c>
      <c r="W11" s="15">
        <v>1</v>
      </c>
      <c r="X11" s="15">
        <v>1</v>
      </c>
      <c r="Y11" s="15">
        <v>1</v>
      </c>
      <c r="Z11" s="15">
        <v>1</v>
      </c>
      <c r="AA11" s="15">
        <v>1</v>
      </c>
      <c r="AB11" s="15">
        <v>1</v>
      </c>
      <c r="AC11" s="15">
        <v>1</v>
      </c>
      <c r="AD11" s="15">
        <v>1</v>
      </c>
      <c r="AE11" s="15">
        <v>1</v>
      </c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</row>
    <row r="12" spans="1:52" ht="16.5" x14ac:dyDescent="0.3">
      <c r="A12" s="50"/>
      <c r="B12" s="36" t="s">
        <v>161</v>
      </c>
      <c r="C12" s="36" t="s">
        <v>219</v>
      </c>
      <c r="D12" s="36" t="s">
        <v>257</v>
      </c>
      <c r="E12" s="36" t="s">
        <v>159</v>
      </c>
      <c r="F12" s="36" t="s">
        <v>220</v>
      </c>
      <c r="G12" s="36" t="s">
        <v>221</v>
      </c>
      <c r="H12" s="36" t="s">
        <v>222</v>
      </c>
      <c r="I12" s="36" t="s">
        <v>200</v>
      </c>
      <c r="J12" s="36">
        <v>200</v>
      </c>
      <c r="K12" s="36">
        <v>9.5</v>
      </c>
      <c r="L12" s="36">
        <v>8.4</v>
      </c>
      <c r="M12" s="36">
        <v>88.42</v>
      </c>
      <c r="N12" s="15"/>
      <c r="O12" s="15"/>
      <c r="P12" s="15"/>
      <c r="Q12" s="15"/>
      <c r="R12" s="15"/>
      <c r="S12" s="15"/>
      <c r="T12" s="15"/>
      <c r="U12" s="15">
        <v>1</v>
      </c>
      <c r="V12" s="15">
        <v>1</v>
      </c>
      <c r="W12" s="15">
        <v>1</v>
      </c>
      <c r="X12" s="15">
        <v>1</v>
      </c>
      <c r="Y12" s="15">
        <v>1</v>
      </c>
      <c r="Z12" s="15">
        <v>1</v>
      </c>
      <c r="AA12" s="15">
        <v>1</v>
      </c>
      <c r="AB12" s="15">
        <v>1</v>
      </c>
      <c r="AC12" s="15">
        <v>1</v>
      </c>
      <c r="AD12" s="15">
        <v>1</v>
      </c>
      <c r="AE12" s="15">
        <v>1</v>
      </c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</row>
    <row r="13" spans="1:52" ht="16.5" x14ac:dyDescent="0.3">
      <c r="A13" s="50"/>
      <c r="B13" s="36" t="s">
        <v>166</v>
      </c>
      <c r="C13" s="36" t="s">
        <v>223</v>
      </c>
      <c r="D13" s="36" t="s">
        <v>258</v>
      </c>
      <c r="E13" s="36" t="s">
        <v>164</v>
      </c>
      <c r="F13" s="36" t="s">
        <v>224</v>
      </c>
      <c r="G13" s="36" t="s">
        <v>189</v>
      </c>
      <c r="H13" s="36" t="s">
        <v>190</v>
      </c>
      <c r="I13" s="36" t="s">
        <v>191</v>
      </c>
      <c r="J13" s="36">
        <v>140</v>
      </c>
      <c r="K13" s="36" t="s">
        <v>224</v>
      </c>
      <c r="L13" s="36">
        <v>1</v>
      </c>
      <c r="M13" s="36" t="s">
        <v>224</v>
      </c>
      <c r="N13" s="15"/>
      <c r="O13" s="15"/>
      <c r="P13" s="15"/>
      <c r="Q13" s="15"/>
      <c r="R13" s="23"/>
      <c r="S13" s="23"/>
      <c r="T13" s="23"/>
      <c r="U13" s="15">
        <v>1</v>
      </c>
      <c r="V13" s="15">
        <v>1</v>
      </c>
      <c r="W13" s="15">
        <v>1</v>
      </c>
      <c r="X13" s="15">
        <v>1</v>
      </c>
      <c r="Y13" s="15">
        <v>1</v>
      </c>
      <c r="Z13" s="15">
        <v>1</v>
      </c>
      <c r="AA13" s="15">
        <v>1</v>
      </c>
      <c r="AB13" s="15">
        <v>1</v>
      </c>
      <c r="AC13" s="15">
        <v>1</v>
      </c>
      <c r="AD13" s="15">
        <v>1</v>
      </c>
      <c r="AE13" s="15">
        <v>1</v>
      </c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</row>
    <row r="14" spans="1:52" ht="16.5" x14ac:dyDescent="0.3">
      <c r="A14" s="50"/>
      <c r="B14" s="36" t="s">
        <v>171</v>
      </c>
      <c r="C14" s="36" t="s">
        <v>225</v>
      </c>
      <c r="D14" s="36" t="s">
        <v>259</v>
      </c>
      <c r="E14" s="36" t="s">
        <v>169</v>
      </c>
      <c r="F14" s="36" t="s">
        <v>224</v>
      </c>
      <c r="G14" s="36" t="s">
        <v>194</v>
      </c>
      <c r="H14" s="36" t="s">
        <v>195</v>
      </c>
      <c r="I14" s="36" t="s">
        <v>191</v>
      </c>
      <c r="J14" s="36">
        <v>140</v>
      </c>
      <c r="K14" s="36" t="s">
        <v>224</v>
      </c>
      <c r="L14" s="36">
        <v>1</v>
      </c>
      <c r="M14" s="36" t="s">
        <v>224</v>
      </c>
      <c r="N14" s="15"/>
      <c r="O14" s="15"/>
      <c r="P14" s="15"/>
      <c r="Q14" s="15"/>
      <c r="R14" s="23"/>
      <c r="S14" s="23"/>
      <c r="T14" s="23"/>
      <c r="U14" s="15">
        <v>1</v>
      </c>
      <c r="V14" s="15">
        <v>1</v>
      </c>
      <c r="W14" s="15">
        <v>1</v>
      </c>
      <c r="X14" s="15">
        <v>1</v>
      </c>
      <c r="Y14" s="15">
        <v>1</v>
      </c>
      <c r="Z14" s="15">
        <v>1</v>
      </c>
      <c r="AA14" s="15">
        <v>1</v>
      </c>
      <c r="AB14" s="15">
        <v>1</v>
      </c>
      <c r="AC14" s="15">
        <v>1</v>
      </c>
      <c r="AD14" s="15">
        <v>1</v>
      </c>
      <c r="AE14" s="15">
        <v>1</v>
      </c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</row>
    <row r="15" spans="1:52" ht="16.5" x14ac:dyDescent="0.3">
      <c r="A15" s="50"/>
      <c r="B15" s="36" t="s">
        <v>118</v>
      </c>
      <c r="C15" s="36" t="s">
        <v>226</v>
      </c>
      <c r="D15" s="36" t="s">
        <v>260</v>
      </c>
      <c r="E15" s="36" t="s">
        <v>265</v>
      </c>
      <c r="F15" s="36" t="s">
        <v>227</v>
      </c>
      <c r="G15" s="36" t="s">
        <v>172</v>
      </c>
      <c r="H15" s="36" t="s">
        <v>195</v>
      </c>
      <c r="I15" s="36" t="s">
        <v>191</v>
      </c>
      <c r="J15" s="36">
        <v>140</v>
      </c>
      <c r="K15" s="36">
        <v>2.9</v>
      </c>
      <c r="L15" s="36">
        <v>1.7</v>
      </c>
      <c r="M15" s="36">
        <v>58.62</v>
      </c>
      <c r="N15" s="15"/>
      <c r="O15" s="15"/>
      <c r="P15" s="15"/>
      <c r="Q15" s="15"/>
      <c r="R15" s="23"/>
      <c r="S15" s="23"/>
      <c r="T15" s="23"/>
      <c r="U15" s="15">
        <v>1</v>
      </c>
      <c r="V15" s="15">
        <v>1</v>
      </c>
      <c r="W15" s="15">
        <v>1</v>
      </c>
      <c r="X15" s="15"/>
      <c r="Y15" s="15"/>
      <c r="Z15" s="15">
        <v>1</v>
      </c>
      <c r="AA15" s="15">
        <v>1</v>
      </c>
      <c r="AB15" s="15">
        <v>1</v>
      </c>
      <c r="AC15" s="15">
        <v>1</v>
      </c>
      <c r="AD15" s="15">
        <v>1</v>
      </c>
      <c r="AE15" s="15">
        <v>1</v>
      </c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</row>
    <row r="16" spans="1:52" ht="16.5" x14ac:dyDescent="0.3">
      <c r="A16" s="51"/>
      <c r="B16" s="36" t="s">
        <v>121</v>
      </c>
      <c r="C16" s="36" t="s">
        <v>228</v>
      </c>
      <c r="D16" s="36" t="s">
        <v>261</v>
      </c>
      <c r="E16" s="36" t="s">
        <v>266</v>
      </c>
      <c r="F16" s="36" t="s">
        <v>227</v>
      </c>
      <c r="G16" s="36" t="s">
        <v>172</v>
      </c>
      <c r="H16" s="36" t="s">
        <v>195</v>
      </c>
      <c r="I16" s="36" t="s">
        <v>191</v>
      </c>
      <c r="J16" s="36">
        <v>140</v>
      </c>
      <c r="K16" s="36">
        <v>2.9</v>
      </c>
      <c r="L16" s="36">
        <v>1.8</v>
      </c>
      <c r="M16" s="36">
        <v>60.34</v>
      </c>
      <c r="N16" s="15"/>
      <c r="O16" s="15"/>
      <c r="P16" s="15"/>
      <c r="Q16" s="15"/>
      <c r="R16" s="23"/>
      <c r="S16" s="23"/>
      <c r="T16" s="23"/>
      <c r="U16" s="15">
        <v>1</v>
      </c>
      <c r="V16" s="15">
        <v>1</v>
      </c>
      <c r="W16" s="15">
        <v>1</v>
      </c>
      <c r="X16" s="15"/>
      <c r="Y16" s="15"/>
      <c r="Z16" s="15">
        <v>1</v>
      </c>
      <c r="AA16" s="15">
        <v>1</v>
      </c>
      <c r="AB16" s="15">
        <v>1</v>
      </c>
      <c r="AC16" s="15">
        <v>1</v>
      </c>
      <c r="AD16" s="15">
        <v>1</v>
      </c>
      <c r="AE16" s="15">
        <v>1</v>
      </c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</row>
    <row r="17" spans="1:52" ht="14.25" customHeight="1" x14ac:dyDescent="0.3">
      <c r="A17" s="50" t="s">
        <v>229</v>
      </c>
      <c r="B17" s="50" t="s">
        <v>100</v>
      </c>
      <c r="C17" s="36" t="s">
        <v>230</v>
      </c>
      <c r="D17" s="50" t="s">
        <v>99</v>
      </c>
      <c r="E17" s="50" t="s">
        <v>97</v>
      </c>
      <c r="F17" s="50" t="s">
        <v>231</v>
      </c>
      <c r="G17" s="36" t="s">
        <v>232</v>
      </c>
      <c r="H17" s="50" t="s">
        <v>199</v>
      </c>
      <c r="I17" s="50" t="s">
        <v>233</v>
      </c>
      <c r="J17" s="50">
        <v>100</v>
      </c>
      <c r="K17" s="50">
        <v>28</v>
      </c>
      <c r="L17" s="50">
        <v>16.8</v>
      </c>
      <c r="M17" s="50">
        <v>60</v>
      </c>
      <c r="N17" s="15"/>
      <c r="O17" s="15"/>
      <c r="P17" s="15"/>
      <c r="Q17" s="15"/>
      <c r="R17" s="23"/>
      <c r="S17" s="23"/>
      <c r="T17" s="23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>
        <v>1</v>
      </c>
      <c r="AP17" s="15"/>
      <c r="AQ17" s="15">
        <v>1</v>
      </c>
      <c r="AR17" s="15"/>
      <c r="AS17" s="15"/>
      <c r="AT17" s="15"/>
      <c r="AU17" s="15"/>
      <c r="AV17" s="15"/>
      <c r="AW17" s="15"/>
      <c r="AX17" s="15"/>
      <c r="AY17" s="15"/>
      <c r="AZ17" s="15"/>
    </row>
    <row r="18" spans="1:52" ht="16.5" x14ac:dyDescent="0.3">
      <c r="A18" s="50"/>
      <c r="B18" s="51"/>
      <c r="C18" s="36" t="s">
        <v>98</v>
      </c>
      <c r="D18" s="51"/>
      <c r="E18" s="51"/>
      <c r="F18" s="51"/>
      <c r="G18" s="36" t="s">
        <v>234</v>
      </c>
      <c r="H18" s="51"/>
      <c r="I18" s="51"/>
      <c r="J18" s="51"/>
      <c r="K18" s="51"/>
      <c r="L18" s="51"/>
      <c r="M18" s="51"/>
      <c r="N18" s="15"/>
      <c r="O18" s="15"/>
      <c r="P18" s="15"/>
      <c r="Q18" s="15"/>
      <c r="R18" s="23"/>
      <c r="S18" s="23"/>
      <c r="T18" s="23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>
        <v>1</v>
      </c>
      <c r="AO18" s="15"/>
      <c r="AP18" s="15">
        <v>1</v>
      </c>
      <c r="AQ18" s="15"/>
      <c r="AR18" s="15">
        <v>1</v>
      </c>
      <c r="AS18" s="15"/>
      <c r="AT18" s="15"/>
      <c r="AU18" s="15"/>
      <c r="AV18" s="15"/>
      <c r="AW18" s="15"/>
      <c r="AX18" s="15"/>
      <c r="AY18" s="15"/>
      <c r="AZ18" s="15"/>
    </row>
    <row r="19" spans="1:52" ht="14.25" customHeight="1" x14ac:dyDescent="0.3">
      <c r="A19" s="50"/>
      <c r="B19" s="50" t="s">
        <v>94</v>
      </c>
      <c r="C19" s="36" t="s">
        <v>235</v>
      </c>
      <c r="D19" s="50" t="s">
        <v>93</v>
      </c>
      <c r="E19" s="50" t="s">
        <v>90</v>
      </c>
      <c r="F19" s="50" t="s">
        <v>231</v>
      </c>
      <c r="G19" s="36" t="s">
        <v>236</v>
      </c>
      <c r="H19" s="50" t="s">
        <v>237</v>
      </c>
      <c r="I19" s="50" t="s">
        <v>233</v>
      </c>
      <c r="J19" s="50">
        <v>100</v>
      </c>
      <c r="K19" s="50">
        <v>28</v>
      </c>
      <c r="L19" s="50">
        <v>16.600000000000001</v>
      </c>
      <c r="M19" s="50">
        <v>59.29</v>
      </c>
      <c r="N19" s="15"/>
      <c r="O19" s="15"/>
      <c r="P19" s="15"/>
      <c r="Q19" s="15"/>
      <c r="R19" s="23"/>
      <c r="S19" s="23"/>
      <c r="T19" s="23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>
        <v>1</v>
      </c>
      <c r="AP19" s="15"/>
      <c r="AQ19" s="15">
        <v>1</v>
      </c>
      <c r="AR19" s="15"/>
      <c r="AS19" s="15"/>
      <c r="AT19" s="15"/>
      <c r="AU19" s="15"/>
      <c r="AV19" s="15"/>
      <c r="AW19" s="15"/>
      <c r="AX19" s="15"/>
      <c r="AY19" s="15"/>
      <c r="AZ19" s="15"/>
    </row>
    <row r="20" spans="1:52" ht="16.5" x14ac:dyDescent="0.3">
      <c r="A20" s="51"/>
      <c r="B20" s="51"/>
      <c r="C20" s="36" t="s">
        <v>92</v>
      </c>
      <c r="D20" s="51"/>
      <c r="E20" s="51"/>
      <c r="F20" s="51"/>
      <c r="G20" s="36" t="s">
        <v>238</v>
      </c>
      <c r="H20" s="51"/>
      <c r="I20" s="51"/>
      <c r="J20" s="51"/>
      <c r="K20" s="51"/>
      <c r="L20" s="51"/>
      <c r="M20" s="51"/>
      <c r="N20" s="15"/>
      <c r="O20" s="15"/>
      <c r="P20" s="15"/>
      <c r="Q20" s="15"/>
      <c r="R20" s="23"/>
      <c r="S20" s="23"/>
      <c r="T20" s="23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>
        <v>1</v>
      </c>
      <c r="AO20" s="15"/>
      <c r="AP20" s="15">
        <v>1</v>
      </c>
      <c r="AQ20" s="15"/>
      <c r="AR20" s="15">
        <v>1</v>
      </c>
      <c r="AS20" s="15"/>
      <c r="AT20" s="15"/>
      <c r="AU20" s="15"/>
      <c r="AV20" s="15"/>
      <c r="AW20" s="15"/>
      <c r="AX20" s="15"/>
      <c r="AY20" s="15"/>
      <c r="AZ20" s="15"/>
    </row>
    <row r="21" spans="1:52" ht="14.25" customHeight="1" x14ac:dyDescent="0.3">
      <c r="A21" s="50" t="s">
        <v>239</v>
      </c>
      <c r="B21" s="43" t="s">
        <v>103</v>
      </c>
      <c r="C21" s="36" t="s">
        <v>240</v>
      </c>
      <c r="D21" s="43" t="s">
        <v>241</v>
      </c>
      <c r="E21" s="50" t="s">
        <v>101</v>
      </c>
      <c r="F21" s="50" t="s">
        <v>242</v>
      </c>
      <c r="G21" s="50" t="s">
        <v>81</v>
      </c>
      <c r="H21" s="50" t="s">
        <v>206</v>
      </c>
      <c r="I21" s="50" t="s">
        <v>200</v>
      </c>
      <c r="J21" s="50">
        <v>200</v>
      </c>
      <c r="K21" s="36">
        <v>9.51</v>
      </c>
      <c r="L21" s="36">
        <v>8.0399999999999991</v>
      </c>
      <c r="M21" s="36">
        <v>84.54</v>
      </c>
      <c r="N21" s="28"/>
      <c r="O21" s="28"/>
      <c r="P21" s="28"/>
      <c r="Q21" s="28"/>
      <c r="R21" s="29"/>
      <c r="S21" s="29"/>
      <c r="T21" s="29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15">
        <v>1</v>
      </c>
      <c r="AI21" s="15">
        <v>1</v>
      </c>
      <c r="AJ21" s="15">
        <v>1</v>
      </c>
      <c r="AK21" s="15">
        <v>1</v>
      </c>
      <c r="AL21" s="15">
        <v>1</v>
      </c>
      <c r="AM21" s="15">
        <v>1</v>
      </c>
      <c r="AN21" s="15">
        <v>1</v>
      </c>
      <c r="AO21" s="15">
        <v>1</v>
      </c>
      <c r="AP21" s="15">
        <v>1</v>
      </c>
      <c r="AQ21" s="15">
        <v>1</v>
      </c>
      <c r="AR21" s="15">
        <v>1</v>
      </c>
      <c r="AS21" s="15">
        <v>1</v>
      </c>
      <c r="AT21" s="15">
        <v>1</v>
      </c>
      <c r="AU21" s="15">
        <v>1</v>
      </c>
      <c r="AV21" s="15">
        <v>1</v>
      </c>
      <c r="AW21" s="15">
        <v>1</v>
      </c>
      <c r="AX21" s="15">
        <v>1</v>
      </c>
      <c r="AY21" s="15">
        <v>1</v>
      </c>
      <c r="AZ21" s="15">
        <v>1</v>
      </c>
    </row>
    <row r="22" spans="1:52" ht="16.5" x14ac:dyDescent="0.3">
      <c r="A22" s="50"/>
      <c r="B22" s="43" t="s">
        <v>103</v>
      </c>
      <c r="C22" s="36" t="s">
        <v>243</v>
      </c>
      <c r="D22" s="43" t="s">
        <v>241</v>
      </c>
      <c r="E22" s="51"/>
      <c r="F22" s="51"/>
      <c r="G22" s="51"/>
      <c r="H22" s="50"/>
      <c r="I22" s="51"/>
      <c r="J22" s="51"/>
      <c r="K22" s="36">
        <v>9.51</v>
      </c>
      <c r="L22" s="36">
        <v>8.26</v>
      </c>
      <c r="M22" s="36">
        <v>86.86</v>
      </c>
      <c r="N22" s="15"/>
      <c r="O22" s="15"/>
      <c r="P22" s="15"/>
      <c r="Q22" s="15"/>
      <c r="R22" s="23"/>
      <c r="S22" s="23"/>
      <c r="T22" s="23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>
        <v>1</v>
      </c>
      <c r="AI22" s="15">
        <v>1</v>
      </c>
      <c r="AJ22" s="15">
        <v>1</v>
      </c>
      <c r="AK22" s="15">
        <v>1</v>
      </c>
      <c r="AL22" s="15">
        <v>1</v>
      </c>
      <c r="AM22" s="15">
        <v>1</v>
      </c>
      <c r="AN22" s="15">
        <v>1</v>
      </c>
      <c r="AO22" s="15">
        <v>1</v>
      </c>
      <c r="AP22" s="15">
        <v>1</v>
      </c>
      <c r="AQ22" s="15">
        <v>1</v>
      </c>
      <c r="AR22" s="15">
        <v>1</v>
      </c>
      <c r="AS22" s="15">
        <v>1</v>
      </c>
      <c r="AT22" s="15">
        <v>1</v>
      </c>
      <c r="AU22" s="15">
        <v>1</v>
      </c>
      <c r="AV22" s="15">
        <v>1</v>
      </c>
      <c r="AW22" s="15">
        <v>1</v>
      </c>
      <c r="AX22" s="15">
        <v>1</v>
      </c>
      <c r="AY22" s="15">
        <v>1</v>
      </c>
      <c r="AZ22" s="15">
        <v>1</v>
      </c>
    </row>
    <row r="23" spans="1:52" ht="14.25" customHeight="1" x14ac:dyDescent="0.3">
      <c r="A23" s="50"/>
      <c r="B23" s="36" t="s">
        <v>107</v>
      </c>
      <c r="C23" s="36" t="s">
        <v>244</v>
      </c>
      <c r="D23" s="36" t="s">
        <v>208</v>
      </c>
      <c r="E23" s="57" t="s">
        <v>105</v>
      </c>
      <c r="F23" s="36" t="s">
        <v>245</v>
      </c>
      <c r="G23" s="36" t="s">
        <v>81</v>
      </c>
      <c r="H23" s="50"/>
      <c r="I23" s="50" t="s">
        <v>246</v>
      </c>
      <c r="J23" s="36">
        <v>200</v>
      </c>
      <c r="K23" s="36">
        <v>8.25</v>
      </c>
      <c r="L23" s="36">
        <v>6.53</v>
      </c>
      <c r="M23" s="36">
        <v>79.150000000000006</v>
      </c>
      <c r="N23" s="15"/>
      <c r="O23" s="15"/>
      <c r="P23" s="15"/>
      <c r="Q23" s="15"/>
      <c r="R23" s="23"/>
      <c r="S23" s="23"/>
      <c r="T23" s="23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>
        <v>1</v>
      </c>
      <c r="AI23" s="15">
        <v>1</v>
      </c>
      <c r="AJ23" s="15">
        <v>1</v>
      </c>
      <c r="AK23" s="15">
        <v>1</v>
      </c>
      <c r="AL23" s="15">
        <v>1</v>
      </c>
      <c r="AM23" s="15">
        <v>1</v>
      </c>
      <c r="AN23" s="15">
        <v>1</v>
      </c>
      <c r="AO23" s="15">
        <v>1</v>
      </c>
      <c r="AP23" s="15">
        <v>1</v>
      </c>
      <c r="AQ23" s="15">
        <v>1</v>
      </c>
      <c r="AR23" s="15">
        <v>1</v>
      </c>
      <c r="AS23" s="15">
        <v>1</v>
      </c>
      <c r="AT23" s="15">
        <v>1</v>
      </c>
      <c r="AU23" s="15">
        <v>1</v>
      </c>
      <c r="AV23" s="15">
        <v>1</v>
      </c>
      <c r="AW23" s="15">
        <v>1</v>
      </c>
      <c r="AX23" s="15">
        <v>1</v>
      </c>
      <c r="AY23" s="15">
        <v>1</v>
      </c>
      <c r="AZ23" s="15">
        <v>1</v>
      </c>
    </row>
    <row r="24" spans="1:52" ht="16.5" x14ac:dyDescent="0.3">
      <c r="A24" s="51"/>
      <c r="B24" s="36" t="s">
        <v>88</v>
      </c>
      <c r="C24" s="36" t="s">
        <v>87</v>
      </c>
      <c r="D24" s="36" t="s">
        <v>211</v>
      </c>
      <c r="E24" s="36" t="s">
        <v>85</v>
      </c>
      <c r="F24" s="36" t="s">
        <v>247</v>
      </c>
      <c r="G24" s="36" t="s">
        <v>81</v>
      </c>
      <c r="H24" s="51"/>
      <c r="I24" s="51"/>
      <c r="J24" s="36">
        <v>100</v>
      </c>
      <c r="K24" s="36">
        <v>12.09</v>
      </c>
      <c r="L24" s="36">
        <v>9.18</v>
      </c>
      <c r="M24" s="36">
        <v>75.930000000000007</v>
      </c>
      <c r="N24" s="15"/>
      <c r="O24" s="15"/>
      <c r="P24" s="15"/>
      <c r="Q24" s="15"/>
      <c r="R24" s="23"/>
      <c r="S24" s="23"/>
      <c r="T24" s="23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>
        <v>1</v>
      </c>
      <c r="AI24" s="15">
        <v>1</v>
      </c>
      <c r="AJ24" s="15">
        <v>1</v>
      </c>
      <c r="AK24" s="15">
        <v>1</v>
      </c>
      <c r="AL24" s="15">
        <v>1</v>
      </c>
      <c r="AM24" s="15">
        <v>1</v>
      </c>
      <c r="AN24" s="15">
        <v>1</v>
      </c>
      <c r="AO24" s="15">
        <v>1</v>
      </c>
      <c r="AP24" s="15">
        <v>1</v>
      </c>
      <c r="AQ24" s="15">
        <v>1</v>
      </c>
      <c r="AR24" s="15">
        <v>1</v>
      </c>
      <c r="AS24" s="15">
        <v>1</v>
      </c>
      <c r="AT24" s="15">
        <v>1</v>
      </c>
      <c r="AU24" s="15">
        <v>1</v>
      </c>
      <c r="AV24" s="15">
        <v>1</v>
      </c>
      <c r="AW24" s="15">
        <v>1</v>
      </c>
      <c r="AX24" s="15">
        <v>1</v>
      </c>
      <c r="AY24" s="15">
        <v>1</v>
      </c>
      <c r="AZ24" s="15">
        <v>1</v>
      </c>
    </row>
    <row r="25" spans="1:52" ht="18.75" customHeight="1" x14ac:dyDescent="0.3">
      <c r="A25" s="52" t="s">
        <v>248</v>
      </c>
      <c r="B25" s="36" t="s">
        <v>66</v>
      </c>
      <c r="C25" s="36" t="s">
        <v>253</v>
      </c>
      <c r="D25" s="36" t="s">
        <v>249</v>
      </c>
      <c r="E25" s="36" t="s">
        <v>64</v>
      </c>
      <c r="F25" s="36" t="s">
        <v>250</v>
      </c>
      <c r="G25" s="36" t="s">
        <v>250</v>
      </c>
      <c r="H25" s="36" t="s">
        <v>95</v>
      </c>
      <c r="I25" s="50" t="s">
        <v>224</v>
      </c>
      <c r="J25" s="36">
        <v>200</v>
      </c>
      <c r="K25" s="36">
        <v>8.25</v>
      </c>
      <c r="L25" s="36">
        <v>6.53</v>
      </c>
      <c r="M25" s="36">
        <v>79.150000000000006</v>
      </c>
      <c r="N25" s="15"/>
      <c r="O25" s="15">
        <v>1</v>
      </c>
      <c r="P25" s="15">
        <v>1</v>
      </c>
      <c r="Q25" s="15"/>
      <c r="R25" s="15"/>
      <c r="S25" s="15">
        <v>1</v>
      </c>
      <c r="T25" s="15">
        <v>1</v>
      </c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</row>
    <row r="26" spans="1:52" ht="18" customHeight="1" x14ac:dyDescent="0.3">
      <c r="A26" s="53"/>
      <c r="B26" s="36" t="s">
        <v>66</v>
      </c>
      <c r="C26" s="36" t="s">
        <v>254</v>
      </c>
      <c r="D26" s="36" t="s">
        <v>251</v>
      </c>
      <c r="E26" s="36" t="s">
        <v>64</v>
      </c>
      <c r="F26" s="36" t="s">
        <v>250</v>
      </c>
      <c r="G26" s="36" t="s">
        <v>95</v>
      </c>
      <c r="H26" s="36" t="s">
        <v>252</v>
      </c>
      <c r="I26" s="51"/>
      <c r="J26" s="36">
        <v>100</v>
      </c>
      <c r="K26" s="36">
        <v>12.09</v>
      </c>
      <c r="L26" s="36">
        <v>9.18</v>
      </c>
      <c r="M26" s="36">
        <v>75.930000000000007</v>
      </c>
      <c r="N26" s="15"/>
      <c r="O26" s="15">
        <v>1</v>
      </c>
      <c r="P26" s="15">
        <v>1</v>
      </c>
      <c r="Q26" s="15"/>
      <c r="R26" s="15"/>
      <c r="S26" s="15">
        <v>1</v>
      </c>
      <c r="T26" s="15">
        <v>1</v>
      </c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</row>
    <row r="27" spans="1:52" ht="21" customHeight="1" x14ac:dyDescent="0.3">
      <c r="A27" s="53"/>
      <c r="B27" s="36" t="s">
        <v>70</v>
      </c>
      <c r="C27" s="36" t="s">
        <v>255</v>
      </c>
      <c r="D27" s="36" t="s">
        <v>249</v>
      </c>
      <c r="E27" s="36" t="s">
        <v>69</v>
      </c>
      <c r="F27" s="36" t="s">
        <v>250</v>
      </c>
      <c r="G27" s="36" t="s">
        <v>250</v>
      </c>
      <c r="H27" s="36" t="s">
        <v>95</v>
      </c>
      <c r="I27" s="50" t="s">
        <v>224</v>
      </c>
      <c r="J27" s="36">
        <v>200</v>
      </c>
      <c r="K27" s="36">
        <v>8.25</v>
      </c>
      <c r="L27" s="36">
        <v>6.53</v>
      </c>
      <c r="M27" s="36">
        <v>79.150000000000006</v>
      </c>
      <c r="N27" s="15">
        <v>1</v>
      </c>
      <c r="O27" s="15"/>
      <c r="P27" s="15"/>
      <c r="Q27" s="15">
        <v>1</v>
      </c>
      <c r="R27" s="15">
        <v>1</v>
      </c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</row>
    <row r="28" spans="1:52" ht="20.25" customHeight="1" x14ac:dyDescent="0.3">
      <c r="A28" s="54"/>
      <c r="B28" s="36" t="s">
        <v>70</v>
      </c>
      <c r="C28" s="36" t="s">
        <v>256</v>
      </c>
      <c r="D28" s="36" t="s">
        <v>251</v>
      </c>
      <c r="E28" s="36" t="s">
        <v>69</v>
      </c>
      <c r="F28" s="36" t="s">
        <v>250</v>
      </c>
      <c r="G28" s="36" t="s">
        <v>95</v>
      </c>
      <c r="H28" s="36" t="s">
        <v>252</v>
      </c>
      <c r="I28" s="51"/>
      <c r="J28" s="36">
        <v>100</v>
      </c>
      <c r="K28" s="36">
        <v>12.09</v>
      </c>
      <c r="L28" s="36">
        <v>9.18</v>
      </c>
      <c r="M28" s="36">
        <v>75.930000000000007</v>
      </c>
      <c r="N28" s="15">
        <v>1</v>
      </c>
      <c r="O28" s="15"/>
      <c r="P28" s="15"/>
      <c r="Q28" s="15">
        <v>1</v>
      </c>
      <c r="R28" s="15">
        <v>1</v>
      </c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</row>
  </sheetData>
  <mergeCells count="46">
    <mergeCell ref="A3:A16"/>
    <mergeCell ref="K5:K6"/>
    <mergeCell ref="L5:L6"/>
    <mergeCell ref="A1:A2"/>
    <mergeCell ref="B1:B2"/>
    <mergeCell ref="C1:C2"/>
    <mergeCell ref="D1:D2"/>
    <mergeCell ref="E1:E2"/>
    <mergeCell ref="G1:G2"/>
    <mergeCell ref="H1:H2"/>
    <mergeCell ref="J1:J2"/>
    <mergeCell ref="K1:K2"/>
    <mergeCell ref="L1:L2"/>
    <mergeCell ref="L19:L20"/>
    <mergeCell ref="M5:M6"/>
    <mergeCell ref="A17:A20"/>
    <mergeCell ref="B17:B18"/>
    <mergeCell ref="D17:D18"/>
    <mergeCell ref="E17:E18"/>
    <mergeCell ref="F17:F18"/>
    <mergeCell ref="H17:H18"/>
    <mergeCell ref="I17:I18"/>
    <mergeCell ref="J17:J18"/>
    <mergeCell ref="K17:K18"/>
    <mergeCell ref="L17:L18"/>
    <mergeCell ref="M17:M18"/>
    <mergeCell ref="B19:B20"/>
    <mergeCell ref="D19:D20"/>
    <mergeCell ref="E19:E20"/>
    <mergeCell ref="F19:F20"/>
    <mergeCell ref="I25:I26"/>
    <mergeCell ref="I27:I28"/>
    <mergeCell ref="A25:A28"/>
    <mergeCell ref="M19:M20"/>
    <mergeCell ref="A21:A24"/>
    <mergeCell ref="E21:E22"/>
    <mergeCell ref="F21:F22"/>
    <mergeCell ref="G21:G22"/>
    <mergeCell ref="H21:H24"/>
    <mergeCell ref="I21:I22"/>
    <mergeCell ref="J21:J22"/>
    <mergeCell ref="I23:I24"/>
    <mergeCell ref="H19:H20"/>
    <mergeCell ref="I19:I20"/>
    <mergeCell ref="J19:J20"/>
    <mergeCell ref="K19:K20"/>
  </mergeCells>
  <conditionalFormatting sqref="E17:E18">
    <cfRule type="duplicateValues" dxfId="7" priority="7"/>
    <cfRule type="duplicateValues" dxfId="6" priority="8"/>
  </conditionalFormatting>
  <conditionalFormatting sqref="E19:E20">
    <cfRule type="duplicateValues" dxfId="5" priority="5"/>
    <cfRule type="duplicateValues" dxfId="4" priority="6"/>
  </conditionalFormatting>
  <conditionalFormatting sqref="E21:E22">
    <cfRule type="duplicateValues" dxfId="3" priority="3"/>
    <cfRule type="duplicateValues" dxfId="2" priority="4"/>
  </conditionalFormatting>
  <conditionalFormatting sqref="E23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DRM</vt:lpstr>
      <vt:lpstr>IHP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QuangTrung</cp:lastModifiedBy>
  <dcterms:created xsi:type="dcterms:W3CDTF">2023-08-05T10:13:07Z</dcterms:created>
  <dcterms:modified xsi:type="dcterms:W3CDTF">2023-08-08T06:18:56Z</dcterms:modified>
</cp:coreProperties>
</file>