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MmsPublish\angular\src\assets\sampleFiles\"/>
    </mc:Choice>
  </mc:AlternateContent>
  <bookViews>
    <workbookView xWindow="0" yWindow="0" windowWidth="19200" windowHeight="10590"/>
  </bookViews>
  <sheets>
    <sheet name="S.Order" sheetId="1" r:id="rId1"/>
  </sheets>
  <externalReferences>
    <externalReference r:id="rId2"/>
  </externalReferences>
  <definedNames>
    <definedName name="_xlnm._FilterDatabase" localSheetId="0" hidden="1">S.Order!$E$1:$E$1225</definedName>
    <definedName name="b">OFFSET([1]N.Order!$C$9,0,0,[1]N.Order!$A$5,COLUMNS([1]N.Order!$C$1:$AE$1))</definedName>
    <definedName name="CPL">OFFSET([1]CPL!$C$9,0,0,[1]CPL!$F$5,COLUMNS([1]CPL!$C$1:$AU$1))</definedName>
    <definedName name="Format">OFFSET('[1]Order Format'!$D$9,0,0,'[1]Not Yet Order'!$D$5,COLUMNS('[1]Order Format'!$D$1:$Q$1))</definedName>
    <definedName name="h">OFFSET([1]Formulas!$L$9,0,0,[1]Formulas!$E$5,3)</definedName>
    <definedName name="l">OFFSET([1]Formulas!$M$9,0,0,[1]Formulas!$E$5,COLUMNS([1]Formulas!$M$1:$AF$1))</definedName>
    <definedName name="N.Order">OFFSET([1]N.Order!$C$9,0,0,[1]N.Order!$A$5,COLUMNS([1]N.Order!$C$1:$AE$1))</definedName>
    <definedName name="New_Order">OFFSET('[1]Not Yet Order'!$B$9,0,0,'[1]Not Yet Order'!$A$5,COLUMNS('[1]Not Yet Order'!$B$1:$K$1))</definedName>
    <definedName name="_xlnm.Print_Area" localSheetId="0">S.Order!$D$7:$O$1071</definedName>
    <definedName name="Robbing">OFFSET([1]Formulas!$M$9,0,0,[1]Formulas!$E$5,COLUMNS([1]Formulas!$M$1:$AF$1))</definedName>
    <definedName name="Robbing_SQ">OFFSET([1]Formulas!$L$9,0,0,[1]Formulas!$E$5,3)</definedName>
    <definedName name="s">OFFSET([1]Formulas!$L$9,0,0,[1]Formulas!$E$5,3)</definedName>
    <definedName name="S.Order">OFFSET(S.Order!$C$9,0,0,S.Order!$A$5,COLUMNS(S.Order!$C$1:$AF$1))</definedName>
    <definedName name="SMDQ_Order">OFFSET([1]SMQD!$F$9,0,0,[1]SMQD!$I$2,COLUMNS([1]SMQD!$F$1:$AV$1))</definedName>
    <definedName name="SMQD_RB">OFFSET([1]SMQD!$E$9,0,0,[1]SMQD!$I$2,COLUMNS([1]SMQD!$E$1:$AV$1))</definedName>
    <definedName name="Special_Order">OFFSET([1]Special!$D$9,0,0,[1]Special!$E$2,COLUMNS([1]Special!$D$1:$AC$1))</definedName>
    <definedName name="Special_RB">OFFSET([1]Special!$C$9,0,0,[1]Special!$E$2,COLUMNS([1]Special!$C$1:$AJ$1))</definedName>
    <definedName name="Total_RB">OFFSET([1]Formulas!$C$9,0,0,[1]SMQD!$I$3+[1]Special!$E$3,COLUMNS([1]Formulas!$C$1:$J$1))</definedName>
    <definedName name="Z_6E900C0B_5C61_463D_9896_1C775F8520C5_.wvu.Cols" localSheetId="0" hidden="1">S.Order!$B:$C</definedName>
    <definedName name="Z_6E900C0B_5C61_463D_9896_1C775F8520C5_.wvu.FilterData" localSheetId="0" hidden="1">S.Order!$A$8:$AF$1071</definedName>
    <definedName name="Z_6E900C0B_5C61_463D_9896_1C775F8520C5_.wvu.PrintArea" localSheetId="0" hidden="1">S.Order!$Y$815:$Y$846</definedName>
    <definedName name="Z_FF1FFC7E_25E6_4AA9_A26B_0668CC19462C_.wvu.Cols" localSheetId="0" hidden="1">S.Order!$B:$C</definedName>
    <definedName name="Z_FF1FFC7E_25E6_4AA9_A26B_0668CC19462C_.wvu.FilterData" localSheetId="0" hidden="1">S.Order!$A$8:$AF$1071</definedName>
    <definedName name="Z_FF1FFC7E_25E6_4AA9_A26B_0668CC19462C_.wvu.PrintArea" localSheetId="0" hidden="1">S.Order!$Y$815:$Y$846</definedName>
  </definedName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1" l="1"/>
  <c r="C9" i="1"/>
  <c r="B10" i="1"/>
  <c r="B11" i="1" s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S582" i="1"/>
  <c r="C583" i="1"/>
  <c r="S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B12" i="1" l="1"/>
  <c r="B13" i="1" l="1"/>
  <c r="D35" i="1"/>
  <c r="D67" i="1"/>
  <c r="D80" i="1"/>
  <c r="D38" i="1"/>
  <c r="D81" i="1"/>
  <c r="D113" i="1"/>
  <c r="D132" i="1"/>
  <c r="D164" i="1"/>
  <c r="D135" i="1"/>
  <c r="D167" i="1"/>
  <c r="D199" i="1"/>
  <c r="D206" i="1"/>
  <c r="D235" i="1"/>
  <c r="D186" i="1"/>
  <c r="D232" i="1"/>
  <c r="D264" i="1"/>
  <c r="D296" i="1"/>
  <c r="D328" i="1"/>
  <c r="D360" i="1"/>
  <c r="D273" i="1"/>
  <c r="D305" i="1"/>
  <c r="D337" i="1"/>
  <c r="D369" i="1"/>
  <c r="D397" i="1"/>
  <c r="D429" i="1"/>
  <c r="D461" i="1"/>
  <c r="D493" i="1"/>
  <c r="D408" i="1"/>
  <c r="D440" i="1"/>
  <c r="D472" i="1"/>
  <c r="D512" i="1"/>
  <c r="D544" i="1"/>
  <c r="D576" i="1"/>
  <c r="D609" i="1"/>
  <c r="D511" i="1"/>
  <c r="D543" i="1"/>
  <c r="D575" i="1"/>
  <c r="D639" i="1"/>
  <c r="D671" i="1"/>
  <c r="D703" i="1"/>
  <c r="D630" i="1"/>
  <c r="D662" i="1"/>
  <c r="D11" i="1"/>
  <c r="D43" i="1"/>
  <c r="D12" i="1"/>
  <c r="D88" i="1"/>
  <c r="D70" i="1"/>
  <c r="D89" i="1"/>
  <c r="D34" i="1"/>
  <c r="D140" i="1"/>
  <c r="D108" i="1"/>
  <c r="D143" i="1"/>
  <c r="D175" i="1"/>
  <c r="D207" i="1"/>
  <c r="D180" i="1"/>
  <c r="D243" i="1"/>
  <c r="D176" i="1"/>
  <c r="D240" i="1"/>
  <c r="D272" i="1"/>
  <c r="D304" i="1"/>
  <c r="D336" i="1"/>
  <c r="D368" i="1"/>
  <c r="D281" i="1"/>
  <c r="D313" i="1"/>
  <c r="D345" i="1"/>
  <c r="D377" i="1"/>
  <c r="D405" i="1"/>
  <c r="D437" i="1"/>
  <c r="D469" i="1"/>
  <c r="D501" i="1"/>
  <c r="D416" i="1"/>
  <c r="D448" i="1"/>
  <c r="D480" i="1"/>
  <c r="D520" i="1"/>
  <c r="D552" i="1"/>
  <c r="D585" i="1"/>
  <c r="D617" i="1"/>
  <c r="D519" i="1"/>
  <c r="D551" i="1"/>
  <c r="D586" i="1"/>
  <c r="D647" i="1"/>
  <c r="D679" i="1"/>
  <c r="D596" i="1"/>
  <c r="D638" i="1"/>
  <c r="D670" i="1"/>
  <c r="D702" i="1"/>
  <c r="D731" i="1"/>
  <c r="D763" i="1"/>
  <c r="D795" i="1"/>
  <c r="D827" i="1"/>
  <c r="D859" i="1"/>
  <c r="D891" i="1"/>
  <c r="D923" i="1"/>
  <c r="D708" i="1"/>
  <c r="D836" i="1"/>
  <c r="D954" i="1"/>
  <c r="D986" i="1"/>
  <c r="D1018" i="1"/>
  <c r="D1050" i="1"/>
  <c r="D21" i="1"/>
  <c r="D53" i="1"/>
  <c r="D52" i="1"/>
  <c r="D98" i="1"/>
  <c r="D48" i="1"/>
  <c r="D99" i="1"/>
  <c r="D118" i="1"/>
  <c r="D150" i="1"/>
  <c r="D121" i="1"/>
  <c r="D153" i="1"/>
  <c r="D185" i="1"/>
  <c r="D217" i="1"/>
  <c r="D221" i="1"/>
  <c r="D253" i="1"/>
  <c r="D216" i="1"/>
  <c r="D250" i="1"/>
  <c r="D282" i="1"/>
  <c r="D314" i="1"/>
  <c r="D346" i="1"/>
  <c r="D378" i="1"/>
  <c r="D291" i="1"/>
  <c r="D323" i="1"/>
  <c r="D355" i="1"/>
  <c r="D387" i="1"/>
  <c r="D415" i="1"/>
  <c r="D447" i="1"/>
  <c r="D479" i="1"/>
  <c r="D394" i="1"/>
  <c r="D426" i="1"/>
  <c r="D458" i="1"/>
  <c r="D490" i="1"/>
  <c r="D530" i="1"/>
  <c r="D562" i="1"/>
  <c r="D595" i="1"/>
  <c r="D498" i="1"/>
  <c r="D529" i="1"/>
  <c r="D561" i="1"/>
  <c r="D625" i="1"/>
  <c r="D657" i="1"/>
  <c r="D689" i="1"/>
  <c r="D590" i="1"/>
  <c r="D648" i="1"/>
  <c r="D680" i="1"/>
  <c r="D709" i="1"/>
  <c r="D741" i="1"/>
  <c r="D773" i="1"/>
  <c r="D805" i="1"/>
  <c r="D837" i="1"/>
  <c r="D869" i="1"/>
  <c r="D901" i="1"/>
  <c r="D933" i="1"/>
  <c r="D748" i="1"/>
  <c r="D876" i="1"/>
  <c r="D964" i="1"/>
  <c r="D996" i="1"/>
  <c r="D1028" i="1"/>
  <c r="D1060" i="1"/>
  <c r="D23" i="1"/>
  <c r="D55" i="1"/>
  <c r="D60" i="1"/>
  <c r="D100" i="1"/>
  <c r="D56" i="1"/>
  <c r="D101" i="1"/>
  <c r="D120" i="1"/>
  <c r="D152" i="1"/>
  <c r="D123" i="1"/>
  <c r="D155" i="1"/>
  <c r="D187" i="1"/>
  <c r="D219" i="1"/>
  <c r="D223" i="1"/>
  <c r="D19" i="1"/>
  <c r="D51" i="1"/>
  <c r="D44" i="1"/>
  <c r="D96" i="1"/>
  <c r="D40" i="1"/>
  <c r="D97" i="1"/>
  <c r="D114" i="1"/>
  <c r="D148" i="1"/>
  <c r="D119" i="1"/>
  <c r="D151" i="1"/>
  <c r="D183" i="1"/>
  <c r="D215" i="1"/>
  <c r="D212" i="1"/>
  <c r="D251" i="1"/>
  <c r="D208" i="1"/>
  <c r="D248" i="1"/>
  <c r="D280" i="1"/>
  <c r="D312" i="1"/>
  <c r="D344" i="1"/>
  <c r="D376" i="1"/>
  <c r="D289" i="1"/>
  <c r="D321" i="1"/>
  <c r="D353" i="1"/>
  <c r="D385" i="1"/>
  <c r="D413" i="1"/>
  <c r="D445" i="1"/>
  <c r="D477" i="1"/>
  <c r="D392" i="1"/>
  <c r="D424" i="1"/>
  <c r="D456" i="1"/>
  <c r="D488" i="1"/>
  <c r="D528" i="1"/>
  <c r="D560" i="1"/>
  <c r="D593" i="1"/>
  <c r="D492" i="1"/>
  <c r="D527" i="1"/>
  <c r="D559" i="1"/>
  <c r="D618" i="1"/>
  <c r="D655" i="1"/>
  <c r="D687" i="1"/>
  <c r="D583" i="1"/>
  <c r="D646" i="1"/>
  <c r="D678" i="1"/>
  <c r="D600" i="1"/>
  <c r="D739" i="1"/>
  <c r="D771" i="1"/>
  <c r="D803" i="1"/>
  <c r="D835" i="1"/>
  <c r="D867" i="1"/>
  <c r="D899" i="1"/>
  <c r="D931" i="1"/>
  <c r="D740" i="1"/>
  <c r="D868" i="1"/>
  <c r="D962" i="1"/>
  <c r="D994" i="1"/>
  <c r="D1026" i="1"/>
  <c r="D1058" i="1"/>
  <c r="D29" i="1"/>
  <c r="D61" i="1"/>
  <c r="D74" i="1"/>
  <c r="D14" i="1"/>
  <c r="D75" i="1"/>
  <c r="D107" i="1"/>
  <c r="D126" i="1"/>
  <c r="D158" i="1"/>
  <c r="D129" i="1"/>
  <c r="D161" i="1"/>
  <c r="D193" i="1"/>
  <c r="D182" i="1"/>
  <c r="D229" i="1"/>
  <c r="D261" i="1"/>
  <c r="D226" i="1"/>
  <c r="D258" i="1"/>
  <c r="D290" i="1"/>
  <c r="D322" i="1"/>
  <c r="D354" i="1"/>
  <c r="D267" i="1"/>
  <c r="D299" i="1"/>
  <c r="D331" i="1"/>
  <c r="D363" i="1"/>
  <c r="D391" i="1"/>
  <c r="D423" i="1"/>
  <c r="D455" i="1"/>
  <c r="D487" i="1"/>
  <c r="D402" i="1"/>
  <c r="D434" i="1"/>
  <c r="D466" i="1"/>
  <c r="D506" i="1"/>
  <c r="D538" i="1"/>
  <c r="D570" i="1"/>
  <c r="D603" i="1"/>
  <c r="D505" i="1"/>
  <c r="D537" i="1"/>
  <c r="D569" i="1"/>
  <c r="D633" i="1"/>
  <c r="D27" i="1"/>
  <c r="D59" i="1"/>
  <c r="D68" i="1"/>
  <c r="D104" i="1"/>
  <c r="D72" i="1"/>
  <c r="D105" i="1"/>
  <c r="D124" i="1"/>
  <c r="D156" i="1"/>
  <c r="D127" i="1"/>
  <c r="D159" i="1"/>
  <c r="D191" i="1"/>
  <c r="D174" i="1"/>
  <c r="D227" i="1"/>
  <c r="D259" i="1"/>
  <c r="D224" i="1"/>
  <c r="D256" i="1"/>
  <c r="D288" i="1"/>
  <c r="D320" i="1"/>
  <c r="D352" i="1"/>
  <c r="D265" i="1"/>
  <c r="D297" i="1"/>
  <c r="D329" i="1"/>
  <c r="D361" i="1"/>
  <c r="D389" i="1"/>
  <c r="D421" i="1"/>
  <c r="D453" i="1"/>
  <c r="D485" i="1"/>
  <c r="D400" i="1"/>
  <c r="D432" i="1"/>
  <c r="D464" i="1"/>
  <c r="D504" i="1"/>
  <c r="D536" i="1"/>
  <c r="D568" i="1"/>
  <c r="D601" i="1"/>
  <c r="D503" i="1"/>
  <c r="D535" i="1"/>
  <c r="D567" i="1"/>
  <c r="D631" i="1"/>
  <c r="D663" i="1"/>
  <c r="D695" i="1"/>
  <c r="D614" i="1"/>
  <c r="D654" i="1"/>
  <c r="D686" i="1"/>
  <c r="D715" i="1"/>
  <c r="D747" i="1"/>
  <c r="D779" i="1"/>
  <c r="D811" i="1"/>
  <c r="D843" i="1"/>
  <c r="D875" i="1"/>
  <c r="D907" i="1"/>
  <c r="D939" i="1"/>
  <c r="D772" i="1"/>
  <c r="D902" i="1"/>
  <c r="D970" i="1"/>
  <c r="D1002" i="1"/>
  <c r="D1034" i="1"/>
  <c r="D1066" i="1"/>
  <c r="D37" i="1"/>
  <c r="D69" i="1"/>
  <c r="D82" i="1"/>
  <c r="D46" i="1"/>
  <c r="D83" i="1"/>
  <c r="D115" i="1"/>
  <c r="D134" i="1"/>
  <c r="D166" i="1"/>
  <c r="D137" i="1"/>
  <c r="D169" i="1"/>
  <c r="D201" i="1"/>
  <c r="D214" i="1"/>
  <c r="D237" i="1"/>
  <c r="D194" i="1"/>
  <c r="D234" i="1"/>
  <c r="D266" i="1"/>
  <c r="D298" i="1"/>
  <c r="D330" i="1"/>
  <c r="D362" i="1"/>
  <c r="D275" i="1"/>
  <c r="D307" i="1"/>
  <c r="D339" i="1"/>
  <c r="D371" i="1"/>
  <c r="D399" i="1"/>
  <c r="D431" i="1"/>
  <c r="D463" i="1"/>
  <c r="D495" i="1"/>
  <c r="D410" i="1"/>
  <c r="D442" i="1"/>
  <c r="D474" i="1"/>
  <c r="D514" i="1"/>
  <c r="D546" i="1"/>
  <c r="D578" i="1"/>
  <c r="D611" i="1"/>
  <c r="D513" i="1"/>
  <c r="D545" i="1"/>
  <c r="D577" i="1"/>
  <c r="D641" i="1"/>
  <c r="D673" i="1"/>
  <c r="D705" i="1"/>
  <c r="D632" i="1"/>
  <c r="D664" i="1"/>
  <c r="D696" i="1"/>
  <c r="D725" i="1"/>
  <c r="D757" i="1"/>
  <c r="D789" i="1"/>
  <c r="D821" i="1"/>
  <c r="D853" i="1"/>
  <c r="D885" i="1"/>
  <c r="D917" i="1"/>
  <c r="D949" i="1"/>
  <c r="D812" i="1"/>
  <c r="D942" i="1"/>
  <c r="D980" i="1"/>
  <c r="D1012" i="1"/>
  <c r="D1044" i="1"/>
  <c r="D10" i="1"/>
  <c r="D39" i="1"/>
  <c r="D71" i="1"/>
  <c r="D84" i="1"/>
  <c r="D54" i="1"/>
  <c r="D85" i="1"/>
  <c r="D18" i="1"/>
  <c r="D136" i="1"/>
  <c r="D168" i="1"/>
  <c r="D694" i="1"/>
  <c r="D819" i="1"/>
  <c r="D947" i="1"/>
  <c r="D1010" i="1"/>
  <c r="D20" i="1"/>
  <c r="D42" i="1"/>
  <c r="D177" i="1"/>
  <c r="D184" i="1"/>
  <c r="D338" i="1"/>
  <c r="D347" i="1"/>
  <c r="D471" i="1"/>
  <c r="D482" i="1"/>
  <c r="D619" i="1"/>
  <c r="D649" i="1"/>
  <c r="D604" i="1"/>
  <c r="D672" i="1"/>
  <c r="D733" i="1"/>
  <c r="D797" i="1"/>
  <c r="D861" i="1"/>
  <c r="D925" i="1"/>
  <c r="D844" i="1"/>
  <c r="D988" i="1"/>
  <c r="D1052" i="1"/>
  <c r="D47" i="1"/>
  <c r="D92" i="1"/>
  <c r="D93" i="1"/>
  <c r="D144" i="1"/>
  <c r="D139" i="1"/>
  <c r="D179" i="1"/>
  <c r="D190" i="1"/>
  <c r="D239" i="1"/>
  <c r="D202" i="1"/>
  <c r="D236" i="1"/>
  <c r="D268" i="1"/>
  <c r="D300" i="1"/>
  <c r="D332" i="1"/>
  <c r="D364" i="1"/>
  <c r="D277" i="1"/>
  <c r="D309" i="1"/>
  <c r="D341" i="1"/>
  <c r="D373" i="1"/>
  <c r="D401" i="1"/>
  <c r="D433" i="1"/>
  <c r="D465" i="1"/>
  <c r="D497" i="1"/>
  <c r="D412" i="1"/>
  <c r="D444" i="1"/>
  <c r="D476" i="1"/>
  <c r="D516" i="1"/>
  <c r="D548" i="1"/>
  <c r="D580" i="1"/>
  <c r="D613" i="1"/>
  <c r="D515" i="1"/>
  <c r="D547" i="1"/>
  <c r="D579" i="1"/>
  <c r="D643" i="1"/>
  <c r="D675" i="1"/>
  <c r="D707" i="1"/>
  <c r="D634" i="1"/>
  <c r="D666" i="1"/>
  <c r="D698" i="1"/>
  <c r="D727" i="1"/>
  <c r="D759" i="1"/>
  <c r="D791" i="1"/>
  <c r="D823" i="1"/>
  <c r="D855" i="1"/>
  <c r="D887" i="1"/>
  <c r="D919" i="1"/>
  <c r="D592" i="1"/>
  <c r="D820" i="1"/>
  <c r="D950" i="1"/>
  <c r="D982" i="1"/>
  <c r="D1014" i="1"/>
  <c r="D1046" i="1"/>
  <c r="D9" i="1"/>
  <c r="D41" i="1"/>
  <c r="D73" i="1"/>
  <c r="D86" i="1"/>
  <c r="D62" i="1"/>
  <c r="D87" i="1"/>
  <c r="D26" i="1"/>
  <c r="D138" i="1"/>
  <c r="D106" i="1"/>
  <c r="D141" i="1"/>
  <c r="D173" i="1"/>
  <c r="D205" i="1"/>
  <c r="D172" i="1"/>
  <c r="D241" i="1"/>
  <c r="D210" i="1"/>
  <c r="D238" i="1"/>
  <c r="D270" i="1"/>
  <c r="D302" i="1"/>
  <c r="D334" i="1"/>
  <c r="D366" i="1"/>
  <c r="D279" i="1"/>
  <c r="D311" i="1"/>
  <c r="D343" i="1"/>
  <c r="D375" i="1"/>
  <c r="D403" i="1"/>
  <c r="D435" i="1"/>
  <c r="D467" i="1"/>
  <c r="D499" i="1"/>
  <c r="D414" i="1"/>
  <c r="D446" i="1"/>
  <c r="D478" i="1"/>
  <c r="D518" i="1"/>
  <c r="D550" i="1"/>
  <c r="D582" i="1"/>
  <c r="D615" i="1"/>
  <c r="D517" i="1"/>
  <c r="D549" i="1"/>
  <c r="D581" i="1"/>
  <c r="D645" i="1"/>
  <c r="D677" i="1"/>
  <c r="D588" i="1"/>
  <c r="D636" i="1"/>
  <c r="D668" i="1"/>
  <c r="D700" i="1"/>
  <c r="D729" i="1"/>
  <c r="D761" i="1"/>
  <c r="D793" i="1"/>
  <c r="D825" i="1"/>
  <c r="D857" i="1"/>
  <c r="D889" i="1"/>
  <c r="D921" i="1"/>
  <c r="D624" i="1"/>
  <c r="D828" i="1"/>
  <c r="D723" i="1"/>
  <c r="D851" i="1"/>
  <c r="D804" i="1"/>
  <c r="D1042" i="1"/>
  <c r="D90" i="1"/>
  <c r="D142" i="1"/>
  <c r="D209" i="1"/>
  <c r="D242" i="1"/>
  <c r="D370" i="1"/>
  <c r="D379" i="1"/>
  <c r="D386" i="1"/>
  <c r="D522" i="1"/>
  <c r="D521" i="1"/>
  <c r="D665" i="1"/>
  <c r="D622" i="1"/>
  <c r="D688" i="1"/>
  <c r="D749" i="1"/>
  <c r="D813" i="1"/>
  <c r="D877" i="1"/>
  <c r="D941" i="1"/>
  <c r="D910" i="1"/>
  <c r="D1004" i="1"/>
  <c r="D1068" i="1"/>
  <c r="D63" i="1"/>
  <c r="D22" i="1"/>
  <c r="D109" i="1"/>
  <c r="D160" i="1"/>
  <c r="D147" i="1"/>
  <c r="D195" i="1"/>
  <c r="D220" i="1"/>
  <c r="D247" i="1"/>
  <c r="D192" i="1"/>
  <c r="D244" i="1"/>
  <c r="D276" i="1"/>
  <c r="D308" i="1"/>
  <c r="D340" i="1"/>
  <c r="D372" i="1"/>
  <c r="D285" i="1"/>
  <c r="D317" i="1"/>
  <c r="D349" i="1"/>
  <c r="D381" i="1"/>
  <c r="D409" i="1"/>
  <c r="D441" i="1"/>
  <c r="D473" i="1"/>
  <c r="D388" i="1"/>
  <c r="D420" i="1"/>
  <c r="D452" i="1"/>
  <c r="D484" i="1"/>
  <c r="D524" i="1"/>
  <c r="D556" i="1"/>
  <c r="D589" i="1"/>
  <c r="D621" i="1"/>
  <c r="D523" i="1"/>
  <c r="D555" i="1"/>
  <c r="D602" i="1"/>
  <c r="D651" i="1"/>
  <c r="D683" i="1"/>
  <c r="D612" i="1"/>
  <c r="D642" i="1"/>
  <c r="D674" i="1"/>
  <c r="D706" i="1"/>
  <c r="D735" i="1"/>
  <c r="D767" i="1"/>
  <c r="D799" i="1"/>
  <c r="D831" i="1"/>
  <c r="D863" i="1"/>
  <c r="D895" i="1"/>
  <c r="D927" i="1"/>
  <c r="D724" i="1"/>
  <c r="D852" i="1"/>
  <c r="D958" i="1"/>
  <c r="D990" i="1"/>
  <c r="D1022" i="1"/>
  <c r="D1054" i="1"/>
  <c r="D17" i="1"/>
  <c r="D49" i="1"/>
  <c r="D36" i="1"/>
  <c r="D94" i="1"/>
  <c r="D32" i="1"/>
  <c r="D95" i="1"/>
  <c r="D58" i="1"/>
  <c r="D146" i="1"/>
  <c r="D117" i="1"/>
  <c r="D149" i="1"/>
  <c r="D181" i="1"/>
  <c r="D213" i="1"/>
  <c r="D204" i="1"/>
  <c r="D249" i="1"/>
  <c r="D200" i="1"/>
  <c r="D246" i="1"/>
  <c r="D278" i="1"/>
  <c r="D310" i="1"/>
  <c r="D342" i="1"/>
  <c r="D374" i="1"/>
  <c r="D287" i="1"/>
  <c r="D319" i="1"/>
  <c r="D351" i="1"/>
  <c r="D383" i="1"/>
  <c r="D411" i="1"/>
  <c r="D443" i="1"/>
  <c r="D475" i="1"/>
  <c r="D390" i="1"/>
  <c r="D422" i="1"/>
  <c r="D454" i="1"/>
  <c r="D486" i="1"/>
  <c r="D526" i="1"/>
  <c r="D558" i="1"/>
  <c r="D591" i="1"/>
  <c r="D623" i="1"/>
  <c r="D525" i="1"/>
  <c r="D557" i="1"/>
  <c r="D610" i="1"/>
  <c r="D653" i="1"/>
  <c r="D685" i="1"/>
  <c r="D620" i="1"/>
  <c r="D644" i="1"/>
  <c r="D676" i="1"/>
  <c r="D608" i="1"/>
  <c r="D737" i="1"/>
  <c r="D769" i="1"/>
  <c r="D801" i="1"/>
  <c r="D833" i="1"/>
  <c r="D865" i="1"/>
  <c r="D897" i="1"/>
  <c r="D929" i="1"/>
  <c r="D732" i="1"/>
  <c r="D860" i="1"/>
  <c r="D755" i="1"/>
  <c r="D883" i="1"/>
  <c r="D934" i="1"/>
  <c r="D13" i="1"/>
  <c r="D16" i="1"/>
  <c r="D116" i="1"/>
  <c r="D188" i="1"/>
  <c r="D274" i="1"/>
  <c r="D283" i="1"/>
  <c r="D407" i="1"/>
  <c r="D418" i="1"/>
  <c r="D554" i="1"/>
  <c r="D553" i="1"/>
  <c r="D681" i="1"/>
  <c r="D640" i="1"/>
  <c r="D704" i="1"/>
  <c r="D765" i="1"/>
  <c r="D829" i="1"/>
  <c r="D893" i="1"/>
  <c r="D716" i="1"/>
  <c r="D956" i="1"/>
  <c r="D1020" i="1"/>
  <c r="D15" i="1"/>
  <c r="D28" i="1"/>
  <c r="D24" i="1"/>
  <c r="D50" i="1"/>
  <c r="D110" i="1"/>
  <c r="D163" i="1"/>
  <c r="D203" i="1"/>
  <c r="D196" i="1"/>
  <c r="D255" i="1"/>
  <c r="D218" i="1"/>
  <c r="D252" i="1"/>
  <c r="D284" i="1"/>
  <c r="D316" i="1"/>
  <c r="D348" i="1"/>
  <c r="D380" i="1"/>
  <c r="D293" i="1"/>
  <c r="D325" i="1"/>
  <c r="D357" i="1"/>
  <c r="D382" i="1"/>
  <c r="D417" i="1"/>
  <c r="D449" i="1"/>
  <c r="D481" i="1"/>
  <c r="D396" i="1"/>
  <c r="D428" i="1"/>
  <c r="D460" i="1"/>
  <c r="D496" i="1"/>
  <c r="D532" i="1"/>
  <c r="D564" i="1"/>
  <c r="D597" i="1"/>
  <c r="D494" i="1"/>
  <c r="D531" i="1"/>
  <c r="D563" i="1"/>
  <c r="D627" i="1"/>
  <c r="D659" i="1"/>
  <c r="D691" i="1"/>
  <c r="D598" i="1"/>
  <c r="D650" i="1"/>
  <c r="D682" i="1"/>
  <c r="D711" i="1"/>
  <c r="D743" i="1"/>
  <c r="D775" i="1"/>
  <c r="D807" i="1"/>
  <c r="D839" i="1"/>
  <c r="D871" i="1"/>
  <c r="D903" i="1"/>
  <c r="D935" i="1"/>
  <c r="D756" i="1"/>
  <c r="D886" i="1"/>
  <c r="D966" i="1"/>
  <c r="D998" i="1"/>
  <c r="D1030" i="1"/>
  <c r="D1062" i="1"/>
  <c r="D25" i="1"/>
  <c r="D57" i="1"/>
  <c r="D66" i="1"/>
  <c r="D102" i="1"/>
  <c r="D64" i="1"/>
  <c r="D103" i="1"/>
  <c r="D122" i="1"/>
  <c r="D154" i="1"/>
  <c r="D125" i="1"/>
  <c r="D157" i="1"/>
  <c r="D189" i="1"/>
  <c r="D112" i="1"/>
  <c r="D225" i="1"/>
  <c r="D257" i="1"/>
  <c r="D222" i="1"/>
  <c r="D254" i="1"/>
  <c r="D286" i="1"/>
  <c r="D318" i="1"/>
  <c r="D350" i="1"/>
  <c r="D263" i="1"/>
  <c r="D295" i="1"/>
  <c r="D327" i="1"/>
  <c r="D359" i="1"/>
  <c r="D384" i="1"/>
  <c r="D419" i="1"/>
  <c r="D451" i="1"/>
  <c r="D483" i="1"/>
  <c r="D398" i="1"/>
  <c r="D430" i="1"/>
  <c r="D462" i="1"/>
  <c r="D502" i="1"/>
  <c r="D534" i="1"/>
  <c r="D566" i="1"/>
  <c r="D599" i="1"/>
  <c r="D500" i="1"/>
  <c r="D533" i="1"/>
  <c r="D565" i="1"/>
  <c r="D629" i="1"/>
  <c r="D661" i="1"/>
  <c r="D693" i="1"/>
  <c r="D606" i="1"/>
  <c r="D652" i="1"/>
  <c r="D684" i="1"/>
  <c r="D713" i="1"/>
  <c r="D745" i="1"/>
  <c r="D777" i="1"/>
  <c r="D809" i="1"/>
  <c r="D841" i="1"/>
  <c r="D873" i="1"/>
  <c r="D905" i="1"/>
  <c r="D937" i="1"/>
  <c r="D764" i="1"/>
  <c r="D787" i="1"/>
  <c r="D915" i="1"/>
  <c r="D978" i="1"/>
  <c r="D45" i="1"/>
  <c r="D91" i="1"/>
  <c r="D145" i="1"/>
  <c r="D245" i="1"/>
  <c r="D306" i="1"/>
  <c r="D315" i="1"/>
  <c r="D439" i="1"/>
  <c r="D450" i="1"/>
  <c r="D587" i="1"/>
  <c r="D594" i="1"/>
  <c r="D697" i="1"/>
  <c r="D656" i="1"/>
  <c r="D717" i="1"/>
  <c r="D781" i="1"/>
  <c r="D845" i="1"/>
  <c r="D909" i="1"/>
  <c r="D780" i="1"/>
  <c r="D972" i="1"/>
  <c r="D1036" i="1"/>
  <c r="D31" i="1"/>
  <c r="D76" i="1"/>
  <c r="D77" i="1"/>
  <c r="D128" i="1"/>
  <c r="D131" i="1"/>
  <c r="D171" i="1"/>
  <c r="D211" i="1"/>
  <c r="D231" i="1"/>
  <c r="D170" i="1"/>
  <c r="D228" i="1"/>
  <c r="D260" i="1"/>
  <c r="D292" i="1"/>
  <c r="D324" i="1"/>
  <c r="D356" i="1"/>
  <c r="D269" i="1"/>
  <c r="D301" i="1"/>
  <c r="D333" i="1"/>
  <c r="D365" i="1"/>
  <c r="D393" i="1"/>
  <c r="D425" i="1"/>
  <c r="D457" i="1"/>
  <c r="D489" i="1"/>
  <c r="D404" i="1"/>
  <c r="D436" i="1"/>
  <c r="D468" i="1"/>
  <c r="D508" i="1"/>
  <c r="D540" i="1"/>
  <c r="D572" i="1"/>
  <c r="D605" i="1"/>
  <c r="D507" i="1"/>
  <c r="D539" i="1"/>
  <c r="D571" i="1"/>
  <c r="D635" i="1"/>
  <c r="D667" i="1"/>
  <c r="D699" i="1"/>
  <c r="D626" i="1"/>
  <c r="D658" i="1"/>
  <c r="D690" i="1"/>
  <c r="D719" i="1"/>
  <c r="D751" i="1"/>
  <c r="D783" i="1"/>
  <c r="D815" i="1"/>
  <c r="D847" i="1"/>
  <c r="D879" i="1"/>
  <c r="D911" i="1"/>
  <c r="D943" i="1"/>
  <c r="D788" i="1"/>
  <c r="D918" i="1"/>
  <c r="D974" i="1"/>
  <c r="D1006" i="1"/>
  <c r="D1038" i="1"/>
  <c r="D1070" i="1"/>
  <c r="D33" i="1"/>
  <c r="D65" i="1"/>
  <c r="D78" i="1"/>
  <c r="D30" i="1"/>
  <c r="D162" i="1"/>
  <c r="D198" i="1"/>
  <c r="D262" i="1"/>
  <c r="D271" i="1"/>
  <c r="D395" i="1"/>
  <c r="D406" i="1"/>
  <c r="D542" i="1"/>
  <c r="D541" i="1"/>
  <c r="D701" i="1"/>
  <c r="D721" i="1"/>
  <c r="D849" i="1"/>
  <c r="D796" i="1"/>
  <c r="D960" i="1"/>
  <c r="D992" i="1"/>
  <c r="D1024" i="1"/>
  <c r="D1056" i="1"/>
  <c r="D766" i="1"/>
  <c r="D904" i="1"/>
  <c r="D784" i="1"/>
  <c r="D906" i="1"/>
  <c r="D971" i="1"/>
  <c r="D1003" i="1"/>
  <c r="D1035" i="1"/>
  <c r="D1067" i="1"/>
  <c r="D818" i="1"/>
  <c r="D940" i="1"/>
  <c r="D806" i="1"/>
  <c r="D944" i="1"/>
  <c r="D824" i="1"/>
  <c r="D946" i="1"/>
  <c r="D981" i="1"/>
  <c r="D1013" i="1"/>
  <c r="D1045" i="1"/>
  <c r="D730" i="1"/>
  <c r="D858" i="1"/>
  <c r="D718" i="1"/>
  <c r="D846" i="1"/>
  <c r="D736" i="1"/>
  <c r="D864" i="1"/>
  <c r="D959" i="1"/>
  <c r="D991" i="1"/>
  <c r="D1023" i="1"/>
  <c r="D1055" i="1"/>
  <c r="D770" i="1"/>
  <c r="D892" i="1"/>
  <c r="D790" i="1"/>
  <c r="D928" i="1"/>
  <c r="D808" i="1"/>
  <c r="D930" i="1"/>
  <c r="D977" i="1"/>
  <c r="D1009" i="1"/>
  <c r="D1041" i="1"/>
  <c r="D714" i="1"/>
  <c r="D842" i="1"/>
  <c r="D898" i="1"/>
  <c r="D1033" i="1"/>
  <c r="D79" i="1"/>
  <c r="D133" i="1"/>
  <c r="D233" i="1"/>
  <c r="D294" i="1"/>
  <c r="D303" i="1"/>
  <c r="D427" i="1"/>
  <c r="D438" i="1"/>
  <c r="D574" i="1"/>
  <c r="D573" i="1"/>
  <c r="D628" i="1"/>
  <c r="D753" i="1"/>
  <c r="D881" i="1"/>
  <c r="D894" i="1"/>
  <c r="D968" i="1"/>
  <c r="D1000" i="1"/>
  <c r="D1032" i="1"/>
  <c r="D1064" i="1"/>
  <c r="D798" i="1"/>
  <c r="D936" i="1"/>
  <c r="D816" i="1"/>
  <c r="D938" i="1"/>
  <c r="D979" i="1"/>
  <c r="D1011" i="1"/>
  <c r="D1043" i="1"/>
  <c r="D722" i="1"/>
  <c r="D850" i="1"/>
  <c r="D710" i="1"/>
  <c r="D838" i="1"/>
  <c r="D728" i="1"/>
  <c r="D856" i="1"/>
  <c r="D957" i="1"/>
  <c r="D989" i="1"/>
  <c r="D1021" i="1"/>
  <c r="D1053" i="1"/>
  <c r="D762" i="1"/>
  <c r="D884" i="1"/>
  <c r="D750" i="1"/>
  <c r="D888" i="1"/>
  <c r="D768" i="1"/>
  <c r="D890" i="1"/>
  <c r="D967" i="1"/>
  <c r="D999" i="1"/>
  <c r="D1031" i="1"/>
  <c r="D1063" i="1"/>
  <c r="D802" i="1"/>
  <c r="D924" i="1"/>
  <c r="D822" i="1"/>
  <c r="D712" i="1"/>
  <c r="D840" i="1"/>
  <c r="D953" i="1"/>
  <c r="D985" i="1"/>
  <c r="D1017" i="1"/>
  <c r="D1049" i="1"/>
  <c r="D746" i="1"/>
  <c r="D874" i="1"/>
  <c r="D900" i="1"/>
  <c r="D130" i="1"/>
  <c r="D230" i="1"/>
  <c r="D367" i="1"/>
  <c r="D510" i="1"/>
  <c r="D509" i="1"/>
  <c r="D692" i="1"/>
  <c r="D945" i="1"/>
  <c r="D984" i="1"/>
  <c r="D1048" i="1"/>
  <c r="D862" i="1"/>
  <c r="D752" i="1"/>
  <c r="D880" i="1"/>
  <c r="D995" i="1"/>
  <c r="D1059" i="1"/>
  <c r="D774" i="1"/>
  <c r="D792" i="1"/>
  <c r="D973" i="1"/>
  <c r="D1037" i="1"/>
  <c r="D826" i="1"/>
  <c r="D948" i="1"/>
  <c r="D584" i="1"/>
  <c r="D951" i="1"/>
  <c r="D1047" i="1"/>
  <c r="D866" i="1"/>
  <c r="D896" i="1"/>
  <c r="D969" i="1"/>
  <c r="D1065" i="1"/>
  <c r="D111" i="1"/>
  <c r="D165" i="1"/>
  <c r="D178" i="1"/>
  <c r="D326" i="1"/>
  <c r="D335" i="1"/>
  <c r="D459" i="1"/>
  <c r="D470" i="1"/>
  <c r="D607" i="1"/>
  <c r="D637" i="1"/>
  <c r="D660" i="1"/>
  <c r="D785" i="1"/>
  <c r="D913" i="1"/>
  <c r="D926" i="1"/>
  <c r="D976" i="1"/>
  <c r="D1008" i="1"/>
  <c r="D1040" i="1"/>
  <c r="D616" i="1"/>
  <c r="D830" i="1"/>
  <c r="D720" i="1"/>
  <c r="D848" i="1"/>
  <c r="D955" i="1"/>
  <c r="D987" i="1"/>
  <c r="D1019" i="1"/>
  <c r="D1051" i="1"/>
  <c r="D754" i="1"/>
  <c r="D878" i="1"/>
  <c r="D742" i="1"/>
  <c r="D870" i="1"/>
  <c r="D760" i="1"/>
  <c r="D882" i="1"/>
  <c r="D965" i="1"/>
  <c r="D997" i="1"/>
  <c r="D1029" i="1"/>
  <c r="D1061" i="1"/>
  <c r="D794" i="1"/>
  <c r="D916" i="1"/>
  <c r="D782" i="1"/>
  <c r="D920" i="1"/>
  <c r="D800" i="1"/>
  <c r="D922" i="1"/>
  <c r="D975" i="1"/>
  <c r="D1007" i="1"/>
  <c r="D1039" i="1"/>
  <c r="D1071" i="1"/>
  <c r="D834" i="1"/>
  <c r="D726" i="1"/>
  <c r="D854" i="1"/>
  <c r="D744" i="1"/>
  <c r="D872" i="1"/>
  <c r="D961" i="1"/>
  <c r="D993" i="1"/>
  <c r="D1025" i="1"/>
  <c r="D1057" i="1"/>
  <c r="D778" i="1"/>
  <c r="D197" i="1"/>
  <c r="D358" i="1"/>
  <c r="D491" i="1"/>
  <c r="D669" i="1"/>
  <c r="D817" i="1"/>
  <c r="D952" i="1"/>
  <c r="D1016" i="1"/>
  <c r="D734" i="1"/>
  <c r="D963" i="1"/>
  <c r="D1027" i="1"/>
  <c r="D786" i="1"/>
  <c r="D912" i="1"/>
  <c r="D914" i="1"/>
  <c r="D1005" i="1"/>
  <c r="D1069" i="1"/>
  <c r="D814" i="1"/>
  <c r="D832" i="1"/>
  <c r="D1015" i="1"/>
  <c r="D738" i="1"/>
  <c r="D776" i="1"/>
  <c r="D932" i="1"/>
  <c r="D908" i="1"/>
  <c r="D983" i="1"/>
  <c r="D758" i="1"/>
  <c r="D1001" i="1"/>
  <c r="D810" i="1"/>
  <c r="B14" i="1" l="1"/>
  <c r="B15" i="1" l="1"/>
  <c r="B16" i="1" l="1"/>
  <c r="B17" i="1" l="1"/>
  <c r="B18" i="1" l="1"/>
  <c r="B19" i="1" l="1"/>
  <c r="B20" i="1" l="1"/>
  <c r="B21" i="1" l="1"/>
  <c r="B22" i="1" l="1"/>
  <c r="B23" i="1" l="1"/>
  <c r="B24" i="1" l="1"/>
  <c r="B25" i="1" l="1"/>
  <c r="B26" i="1" l="1"/>
  <c r="B27" i="1" l="1"/>
  <c r="B28" i="1" l="1"/>
  <c r="B29" i="1" l="1"/>
  <c r="B30" i="1" l="1"/>
  <c r="B31" i="1" l="1"/>
  <c r="B32" i="1" l="1"/>
  <c r="B33" i="1" l="1"/>
  <c r="B34" i="1" l="1"/>
  <c r="B35" i="1" l="1"/>
  <c r="B36" i="1" l="1"/>
  <c r="B37" i="1" l="1"/>
  <c r="B38" i="1" l="1"/>
  <c r="B39" i="1" l="1"/>
  <c r="B40" i="1" l="1"/>
  <c r="B41" i="1" l="1"/>
  <c r="B42" i="1" l="1"/>
  <c r="B43" i="1" l="1"/>
  <c r="B44" i="1" l="1"/>
  <c r="B45" i="1" l="1"/>
  <c r="B46" i="1" l="1"/>
  <c r="B47" i="1" l="1"/>
  <c r="B48" i="1" l="1"/>
  <c r="B49" i="1" l="1"/>
  <c r="B50" i="1" l="1"/>
  <c r="B51" i="1" l="1"/>
  <c r="B52" i="1" l="1"/>
  <c r="B53" i="1" l="1"/>
  <c r="B54" i="1" l="1"/>
  <c r="B55" i="1" l="1"/>
  <c r="B56" i="1" l="1"/>
  <c r="B57" i="1" l="1"/>
  <c r="B58" i="1" l="1"/>
  <c r="B59" i="1" l="1"/>
  <c r="B60" i="1" l="1"/>
  <c r="B61" i="1" l="1"/>
  <c r="B62" i="1" l="1"/>
  <c r="B63" i="1" l="1"/>
  <c r="B64" i="1" l="1"/>
  <c r="B65" i="1" l="1"/>
  <c r="B66" i="1" l="1"/>
  <c r="B67" i="1" l="1"/>
  <c r="B68" i="1" l="1"/>
  <c r="B69" i="1" l="1"/>
  <c r="B70" i="1" l="1"/>
  <c r="B71" i="1" l="1"/>
  <c r="B72" i="1" l="1"/>
  <c r="B73" i="1" l="1"/>
  <c r="B74" i="1" l="1"/>
  <c r="B75" i="1" l="1"/>
  <c r="B76" i="1" l="1"/>
  <c r="B77" i="1" l="1"/>
  <c r="B78" i="1" l="1"/>
  <c r="B79" i="1" l="1"/>
  <c r="B80" i="1" l="1"/>
  <c r="B81" i="1" l="1"/>
  <c r="B82" i="1" l="1"/>
  <c r="B83" i="1" l="1"/>
  <c r="B84" i="1" l="1"/>
  <c r="B85" i="1" l="1"/>
  <c r="B86" i="1" l="1"/>
  <c r="B87" i="1" l="1"/>
  <c r="B88" i="1" l="1"/>
  <c r="B89" i="1" l="1"/>
  <c r="B90" i="1" l="1"/>
  <c r="B91" i="1" l="1"/>
  <c r="B92" i="1" l="1"/>
  <c r="B93" i="1" l="1"/>
  <c r="B94" i="1" l="1"/>
  <c r="B95" i="1" l="1"/>
  <c r="B96" i="1" l="1"/>
  <c r="B97" i="1" l="1"/>
  <c r="B98" i="1" l="1"/>
  <c r="B99" i="1" l="1"/>
  <c r="B100" i="1" l="1"/>
  <c r="B101" i="1" l="1"/>
  <c r="B102" i="1" l="1"/>
  <c r="B103" i="1" l="1"/>
  <c r="B104" i="1" l="1"/>
  <c r="B105" i="1" l="1"/>
  <c r="B106" i="1" l="1"/>
  <c r="B107" i="1" l="1"/>
  <c r="B108" i="1" l="1"/>
  <c r="B109" i="1" l="1"/>
  <c r="B110" i="1" l="1"/>
  <c r="B111" i="1" l="1"/>
  <c r="B112" i="1" l="1"/>
  <c r="B113" i="1" l="1"/>
  <c r="B114" i="1" l="1"/>
  <c r="B115" i="1" l="1"/>
  <c r="B116" i="1" l="1"/>
  <c r="B117" i="1" l="1"/>
  <c r="B118" i="1" l="1"/>
  <c r="B119" i="1" l="1"/>
  <c r="B120" i="1" l="1"/>
  <c r="B121" i="1" l="1"/>
  <c r="B122" i="1" l="1"/>
  <c r="B123" i="1" l="1"/>
  <c r="B124" i="1" l="1"/>
  <c r="B125" i="1" l="1"/>
  <c r="B126" i="1" l="1"/>
  <c r="B127" i="1" l="1"/>
  <c r="B128" i="1" l="1"/>
  <c r="B129" i="1" l="1"/>
  <c r="B130" i="1" l="1"/>
  <c r="B131" i="1" l="1"/>
  <c r="B132" i="1" l="1"/>
  <c r="B133" i="1" l="1"/>
  <c r="B134" i="1" l="1"/>
  <c r="B135" i="1" l="1"/>
  <c r="B136" i="1" l="1"/>
  <c r="B137" i="1" l="1"/>
  <c r="B138" i="1" l="1"/>
  <c r="B139" i="1" l="1"/>
  <c r="B140" i="1" l="1"/>
  <c r="B141" i="1" l="1"/>
  <c r="B142" i="1" l="1"/>
  <c r="B143" i="1" l="1"/>
  <c r="B144" i="1" l="1"/>
  <c r="B145" i="1" l="1"/>
  <c r="B146" i="1" l="1"/>
  <c r="B147" i="1" l="1"/>
  <c r="B148" i="1" l="1"/>
  <c r="B149" i="1" l="1"/>
  <c r="B150" i="1" l="1"/>
  <c r="B151" i="1" l="1"/>
  <c r="B152" i="1" l="1"/>
  <c r="B153" i="1" l="1"/>
  <c r="B154" i="1" l="1"/>
  <c r="B155" i="1" l="1"/>
  <c r="B156" i="1" l="1"/>
  <c r="B157" i="1" l="1"/>
  <c r="B158" i="1" l="1"/>
  <c r="B159" i="1" l="1"/>
  <c r="B160" i="1" l="1"/>
  <c r="B161" i="1" l="1"/>
  <c r="B162" i="1" l="1"/>
  <c r="B163" i="1" l="1"/>
  <c r="B164" i="1" l="1"/>
  <c r="B165" i="1" l="1"/>
  <c r="B166" i="1" l="1"/>
  <c r="B167" i="1" l="1"/>
  <c r="B168" i="1" l="1"/>
  <c r="B169" i="1" l="1"/>
  <c r="B170" i="1" l="1"/>
  <c r="B171" i="1" l="1"/>
  <c r="B172" i="1" l="1"/>
  <c r="B173" i="1" l="1"/>
  <c r="B174" i="1" l="1"/>
  <c r="B175" i="1" l="1"/>
  <c r="B176" i="1" l="1"/>
  <c r="B177" i="1" l="1"/>
  <c r="B178" i="1" l="1"/>
  <c r="B179" i="1" l="1"/>
  <c r="B180" i="1" l="1"/>
  <c r="B181" i="1" l="1"/>
  <c r="B182" i="1" l="1"/>
  <c r="B183" i="1" l="1"/>
  <c r="B184" i="1" l="1"/>
  <c r="B185" i="1" l="1"/>
  <c r="B186" i="1" l="1"/>
  <c r="B187" i="1" l="1"/>
  <c r="B188" i="1" l="1"/>
  <c r="B189" i="1" l="1"/>
  <c r="B190" i="1" l="1"/>
  <c r="B191" i="1" l="1"/>
  <c r="B192" i="1" l="1"/>
  <c r="B193" i="1" l="1"/>
  <c r="B194" i="1" l="1"/>
  <c r="B195" i="1" l="1"/>
  <c r="B196" i="1" l="1"/>
  <c r="B197" i="1" l="1"/>
  <c r="B198" i="1" l="1"/>
  <c r="B199" i="1" l="1"/>
  <c r="B200" i="1" l="1"/>
  <c r="B201" i="1" l="1"/>
  <c r="B202" i="1" l="1"/>
  <c r="B203" i="1" l="1"/>
  <c r="B204" i="1" l="1"/>
  <c r="B205" i="1" l="1"/>
  <c r="B206" i="1" l="1"/>
  <c r="B207" i="1" l="1"/>
  <c r="B208" i="1" l="1"/>
  <c r="B209" i="1" l="1"/>
  <c r="B210" i="1" l="1"/>
  <c r="B211" i="1" l="1"/>
  <c r="B212" i="1" l="1"/>
  <c r="B213" i="1" l="1"/>
  <c r="B214" i="1" l="1"/>
  <c r="B215" i="1" l="1"/>
  <c r="B216" i="1" l="1"/>
  <c r="B217" i="1" l="1"/>
  <c r="B218" i="1" l="1"/>
  <c r="B219" i="1" l="1"/>
  <c r="B220" i="1" l="1"/>
  <c r="B221" i="1" l="1"/>
  <c r="B222" i="1" l="1"/>
  <c r="B223" i="1" l="1"/>
  <c r="B224" i="1" l="1"/>
  <c r="B225" i="1" l="1"/>
  <c r="B226" i="1" l="1"/>
  <c r="B227" i="1" l="1"/>
  <c r="B228" i="1" l="1"/>
  <c r="B229" i="1" l="1"/>
  <c r="B230" i="1" l="1"/>
  <c r="B231" i="1" l="1"/>
  <c r="B232" i="1" l="1"/>
  <c r="B233" i="1" l="1"/>
  <c r="B234" i="1" l="1"/>
  <c r="B235" i="1" l="1"/>
  <c r="B236" i="1" l="1"/>
  <c r="B237" i="1" l="1"/>
  <c r="B238" i="1" l="1"/>
  <c r="B239" i="1" l="1"/>
  <c r="B240" i="1" l="1"/>
  <c r="B241" i="1" l="1"/>
  <c r="B242" i="1" l="1"/>
  <c r="B243" i="1" l="1"/>
  <c r="B244" i="1" l="1"/>
  <c r="B245" i="1" l="1"/>
  <c r="B246" i="1" l="1"/>
  <c r="B247" i="1" l="1"/>
  <c r="B248" i="1" l="1"/>
  <c r="B249" i="1" l="1"/>
  <c r="B250" i="1" l="1"/>
  <c r="B251" i="1" l="1"/>
  <c r="B252" i="1" l="1"/>
  <c r="B253" i="1" l="1"/>
  <c r="B254" i="1" l="1"/>
  <c r="B255" i="1" l="1"/>
  <c r="B256" i="1" l="1"/>
  <c r="B257" i="1" l="1"/>
  <c r="B258" i="1" l="1"/>
  <c r="B259" i="1" l="1"/>
  <c r="B260" i="1" l="1"/>
  <c r="B261" i="1" l="1"/>
  <c r="B262" i="1" l="1"/>
  <c r="B263" i="1" l="1"/>
  <c r="B264" i="1" l="1"/>
  <c r="B265" i="1" l="1"/>
  <c r="B266" i="1" l="1"/>
  <c r="B267" i="1" l="1"/>
  <c r="B268" i="1" l="1"/>
  <c r="B269" i="1" l="1"/>
  <c r="B270" i="1" l="1"/>
  <c r="B271" i="1" l="1"/>
  <c r="B272" i="1" l="1"/>
  <c r="B273" i="1" l="1"/>
  <c r="B274" i="1" l="1"/>
  <c r="B275" i="1" l="1"/>
  <c r="B276" i="1" l="1"/>
  <c r="B277" i="1" l="1"/>
  <c r="B278" i="1" l="1"/>
  <c r="B279" i="1" l="1"/>
  <c r="B280" i="1" l="1"/>
  <c r="B281" i="1" l="1"/>
  <c r="B282" i="1" l="1"/>
  <c r="B283" i="1" l="1"/>
  <c r="B284" i="1" l="1"/>
  <c r="B285" i="1" l="1"/>
  <c r="B286" i="1" l="1"/>
  <c r="B287" i="1" l="1"/>
  <c r="B288" i="1" l="1"/>
  <c r="B289" i="1" l="1"/>
  <c r="B290" i="1" l="1"/>
  <c r="B291" i="1" l="1"/>
  <c r="B292" i="1" l="1"/>
  <c r="B293" i="1" l="1"/>
  <c r="B294" i="1" l="1"/>
  <c r="B295" i="1" l="1"/>
  <c r="B296" i="1" l="1"/>
  <c r="B297" i="1" l="1"/>
  <c r="B298" i="1" l="1"/>
  <c r="B299" i="1" l="1"/>
  <c r="B300" i="1" l="1"/>
  <c r="B301" i="1" l="1"/>
  <c r="B302" i="1" l="1"/>
  <c r="B303" i="1" l="1"/>
  <c r="B304" i="1" l="1"/>
  <c r="B305" i="1" l="1"/>
  <c r="B306" i="1" l="1"/>
  <c r="B307" i="1" l="1"/>
  <c r="B308" i="1" l="1"/>
  <c r="B309" i="1" l="1"/>
  <c r="B310" i="1" l="1"/>
  <c r="B311" i="1" l="1"/>
  <c r="B312" i="1" l="1"/>
  <c r="B313" i="1" l="1"/>
  <c r="B314" i="1" l="1"/>
  <c r="B315" i="1" l="1"/>
  <c r="B316" i="1" l="1"/>
  <c r="B317" i="1" l="1"/>
  <c r="B318" i="1" l="1"/>
  <c r="B319" i="1" l="1"/>
  <c r="B320" i="1" l="1"/>
  <c r="B321" i="1" l="1"/>
  <c r="B322" i="1" l="1"/>
  <c r="B323" i="1" l="1"/>
  <c r="B324" i="1" l="1"/>
  <c r="B325" i="1" l="1"/>
  <c r="B326" i="1" l="1"/>
  <c r="B327" i="1" l="1"/>
  <c r="B328" i="1" l="1"/>
  <c r="B329" i="1" l="1"/>
  <c r="B330" i="1" l="1"/>
  <c r="B331" i="1" l="1"/>
  <c r="B332" i="1" l="1"/>
  <c r="B333" i="1" l="1"/>
  <c r="B334" i="1" l="1"/>
  <c r="B335" i="1" l="1"/>
  <c r="B336" i="1" l="1"/>
  <c r="B337" i="1" l="1"/>
  <c r="B338" i="1" l="1"/>
  <c r="B339" i="1" l="1"/>
  <c r="B340" i="1" l="1"/>
  <c r="B341" i="1" l="1"/>
  <c r="B342" i="1" l="1"/>
  <c r="B343" i="1" l="1"/>
  <c r="B344" i="1" l="1"/>
  <c r="B345" i="1" l="1"/>
  <c r="B346" i="1" l="1"/>
  <c r="B347" i="1" l="1"/>
  <c r="B348" i="1" l="1"/>
  <c r="B349" i="1" l="1"/>
  <c r="B350" i="1" l="1"/>
  <c r="B351" i="1" l="1"/>
  <c r="B352" i="1" l="1"/>
  <c r="B353" i="1" l="1"/>
  <c r="B354" i="1" l="1"/>
  <c r="B355" i="1" l="1"/>
  <c r="B356" i="1" l="1"/>
  <c r="B357" i="1" l="1"/>
  <c r="B358" i="1" l="1"/>
  <c r="B359" i="1" l="1"/>
  <c r="B360" i="1" l="1"/>
  <c r="B361" i="1" l="1"/>
  <c r="B362" i="1" l="1"/>
  <c r="B363" i="1" l="1"/>
  <c r="B364" i="1" l="1"/>
  <c r="B365" i="1" l="1"/>
  <c r="B366" i="1" l="1"/>
  <c r="B367" i="1" l="1"/>
  <c r="B368" i="1" l="1"/>
  <c r="B369" i="1" l="1"/>
  <c r="B370" i="1" l="1"/>
  <c r="B371" i="1" l="1"/>
  <c r="B372" i="1" l="1"/>
  <c r="B373" i="1" l="1"/>
  <c r="B374" i="1" l="1"/>
  <c r="B375" i="1" l="1"/>
  <c r="B376" i="1" l="1"/>
  <c r="B377" i="1" l="1"/>
  <c r="B378" i="1" l="1"/>
  <c r="B379" i="1" l="1"/>
  <c r="B380" i="1" l="1"/>
  <c r="B381" i="1" l="1"/>
  <c r="B382" i="1" l="1"/>
  <c r="B383" i="1" l="1"/>
  <c r="B384" i="1" l="1"/>
  <c r="B385" i="1" l="1"/>
  <c r="B386" i="1" l="1"/>
  <c r="B387" i="1" l="1"/>
  <c r="B388" i="1" l="1"/>
  <c r="B389" i="1" l="1"/>
  <c r="B390" i="1" l="1"/>
  <c r="B391" i="1" l="1"/>
  <c r="B392" i="1" l="1"/>
  <c r="B393" i="1" l="1"/>
  <c r="B394" i="1" l="1"/>
  <c r="B395" i="1" l="1"/>
  <c r="B396" i="1" l="1"/>
  <c r="B397" i="1" l="1"/>
  <c r="B398" i="1" l="1"/>
  <c r="B399" i="1" l="1"/>
  <c r="B400" i="1" l="1"/>
  <c r="B401" i="1" l="1"/>
  <c r="B402" i="1" l="1"/>
  <c r="B403" i="1" l="1"/>
  <c r="B404" i="1" l="1"/>
  <c r="B405" i="1" l="1"/>
  <c r="B406" i="1" l="1"/>
  <c r="B407" i="1" l="1"/>
  <c r="B408" i="1" l="1"/>
  <c r="B409" i="1" l="1"/>
  <c r="B410" i="1" l="1"/>
  <c r="B411" i="1" l="1"/>
  <c r="B412" i="1" l="1"/>
  <c r="B413" i="1" l="1"/>
  <c r="B414" i="1" l="1"/>
  <c r="B415" i="1" l="1"/>
  <c r="B416" i="1" l="1"/>
  <c r="B417" i="1" l="1"/>
  <c r="B418" i="1" l="1"/>
  <c r="B419" i="1" l="1"/>
  <c r="B420" i="1" l="1"/>
  <c r="B421" i="1" l="1"/>
  <c r="B422" i="1" l="1"/>
  <c r="B423" i="1" l="1"/>
  <c r="B424" i="1" l="1"/>
  <c r="B425" i="1" l="1"/>
  <c r="B426" i="1" l="1"/>
  <c r="B427" i="1" l="1"/>
  <c r="B428" i="1" l="1"/>
  <c r="B429" i="1" l="1"/>
  <c r="B430" i="1" l="1"/>
  <c r="B431" i="1" l="1"/>
  <c r="B432" i="1" l="1"/>
  <c r="B433" i="1" l="1"/>
  <c r="B434" i="1" l="1"/>
  <c r="B435" i="1" l="1"/>
  <c r="B436" i="1" l="1"/>
  <c r="B437" i="1" l="1"/>
  <c r="B438" i="1" l="1"/>
  <c r="B439" i="1" l="1"/>
  <c r="B440" i="1" l="1"/>
  <c r="B441" i="1" l="1"/>
  <c r="B442" i="1" l="1"/>
  <c r="B443" i="1" l="1"/>
  <c r="B444" i="1" l="1"/>
  <c r="B445" i="1" l="1"/>
  <c r="B446" i="1" l="1"/>
  <c r="B447" i="1" l="1"/>
  <c r="B448" i="1" l="1"/>
  <c r="B449" i="1" l="1"/>
  <c r="B450" i="1" l="1"/>
  <c r="B451" i="1" l="1"/>
  <c r="B452" i="1" l="1"/>
  <c r="B453" i="1" l="1"/>
  <c r="B454" i="1" l="1"/>
  <c r="B455" i="1" l="1"/>
  <c r="B456" i="1" l="1"/>
  <c r="B457" i="1" l="1"/>
  <c r="B458" i="1" l="1"/>
  <c r="B459" i="1" l="1"/>
  <c r="B460" i="1" l="1"/>
  <c r="B461" i="1" l="1"/>
  <c r="B462" i="1" l="1"/>
  <c r="B463" i="1" l="1"/>
  <c r="B464" i="1" l="1"/>
  <c r="B465" i="1" l="1"/>
  <c r="B466" i="1" l="1"/>
  <c r="B467" i="1" l="1"/>
  <c r="B468" i="1" l="1"/>
  <c r="B469" i="1" l="1"/>
  <c r="B470" i="1" l="1"/>
  <c r="B471" i="1" l="1"/>
  <c r="B472" i="1" l="1"/>
  <c r="B473" i="1" l="1"/>
  <c r="B474" i="1" l="1"/>
  <c r="B475" i="1" l="1"/>
  <c r="B476" i="1" l="1"/>
  <c r="B477" i="1" l="1"/>
  <c r="B478" i="1" l="1"/>
  <c r="B479" i="1" l="1"/>
  <c r="B480" i="1" l="1"/>
  <c r="B481" i="1" l="1"/>
  <c r="B482" i="1" l="1"/>
  <c r="B483" i="1" l="1"/>
  <c r="B484" i="1" l="1"/>
  <c r="B485" i="1" l="1"/>
  <c r="B486" i="1" l="1"/>
  <c r="B487" i="1" l="1"/>
  <c r="B488" i="1" l="1"/>
  <c r="B489" i="1" l="1"/>
  <c r="B490" i="1" l="1"/>
  <c r="B491" i="1" l="1"/>
  <c r="B492" i="1" l="1"/>
  <c r="B493" i="1" l="1"/>
  <c r="B494" i="1" l="1"/>
  <c r="B495" i="1" l="1"/>
  <c r="B496" i="1" l="1"/>
  <c r="B497" i="1" l="1"/>
  <c r="B498" i="1" l="1"/>
  <c r="B499" i="1" l="1"/>
  <c r="B500" i="1" l="1"/>
  <c r="B501" i="1" l="1"/>
  <c r="B502" i="1" l="1"/>
  <c r="B503" i="1" l="1"/>
  <c r="B504" i="1" l="1"/>
  <c r="B505" i="1" l="1"/>
  <c r="B506" i="1" l="1"/>
  <c r="B507" i="1" l="1"/>
  <c r="B508" i="1" l="1"/>
  <c r="B509" i="1" l="1"/>
  <c r="B510" i="1" l="1"/>
  <c r="B511" i="1" l="1"/>
  <c r="B512" i="1" l="1"/>
  <c r="B513" i="1" l="1"/>
  <c r="B514" i="1" l="1"/>
  <c r="B515" i="1" l="1"/>
  <c r="B516" i="1" l="1"/>
  <c r="B517" i="1" l="1"/>
  <c r="B518" i="1" l="1"/>
  <c r="B519" i="1" l="1"/>
  <c r="B520" i="1" l="1"/>
  <c r="B521" i="1" l="1"/>
  <c r="B522" i="1" l="1"/>
  <c r="B523" i="1" l="1"/>
  <c r="B524" i="1" l="1"/>
  <c r="B525" i="1" l="1"/>
  <c r="B526" i="1" l="1"/>
  <c r="B527" i="1" l="1"/>
  <c r="B528" i="1" l="1"/>
  <c r="B529" i="1" l="1"/>
  <c r="B530" i="1" l="1"/>
  <c r="B531" i="1" l="1"/>
  <c r="B532" i="1" l="1"/>
  <c r="B533" i="1" l="1"/>
  <c r="B534" i="1" l="1"/>
  <c r="B535" i="1" l="1"/>
  <c r="B536" i="1" l="1"/>
  <c r="B537" i="1" l="1"/>
  <c r="B538" i="1" l="1"/>
  <c r="B539" i="1" l="1"/>
  <c r="B540" i="1" l="1"/>
  <c r="B541" i="1" l="1"/>
  <c r="B542" i="1" l="1"/>
  <c r="B543" i="1" l="1"/>
  <c r="B544" i="1" l="1"/>
  <c r="B545" i="1" l="1"/>
  <c r="B546" i="1" l="1"/>
  <c r="B547" i="1" l="1"/>
  <c r="B548" i="1" l="1"/>
  <c r="B549" i="1" l="1"/>
  <c r="B550" i="1" l="1"/>
  <c r="B551" i="1" l="1"/>
  <c r="B552" i="1" l="1"/>
  <c r="B553" i="1" l="1"/>
  <c r="B554" i="1" l="1"/>
  <c r="B555" i="1" l="1"/>
  <c r="B556" i="1" l="1"/>
  <c r="B557" i="1" l="1"/>
  <c r="B558" i="1" l="1"/>
  <c r="B559" i="1" l="1"/>
  <c r="B560" i="1" l="1"/>
  <c r="B561" i="1" l="1"/>
  <c r="B562" i="1" l="1"/>
  <c r="B563" i="1" l="1"/>
  <c r="B564" i="1" l="1"/>
  <c r="B565" i="1" l="1"/>
  <c r="B566" i="1" l="1"/>
  <c r="B567" i="1" l="1"/>
  <c r="B568" i="1" l="1"/>
  <c r="B569" i="1" l="1"/>
  <c r="B570" i="1" l="1"/>
  <c r="B571" i="1" l="1"/>
  <c r="B572" i="1" l="1"/>
  <c r="B573" i="1" l="1"/>
  <c r="B574" i="1" l="1"/>
  <c r="B575" i="1" l="1"/>
  <c r="B576" i="1" l="1"/>
  <c r="B577" i="1" l="1"/>
  <c r="B578" i="1" l="1"/>
  <c r="B579" i="1" l="1"/>
  <c r="B580" i="1" l="1"/>
  <c r="B581" i="1" l="1"/>
  <c r="B582" i="1" l="1"/>
  <c r="B583" i="1" l="1"/>
  <c r="B584" i="1" l="1"/>
  <c r="B585" i="1" l="1"/>
  <c r="B586" i="1" l="1"/>
  <c r="B587" i="1" l="1"/>
  <c r="B588" i="1" l="1"/>
  <c r="B589" i="1" l="1"/>
  <c r="B590" i="1" l="1"/>
  <c r="B591" i="1" l="1"/>
  <c r="B592" i="1" l="1"/>
  <c r="B593" i="1" l="1"/>
  <c r="B594" i="1" l="1"/>
  <c r="B595" i="1" l="1"/>
  <c r="B596" i="1" l="1"/>
  <c r="B597" i="1" l="1"/>
  <c r="B598" i="1" l="1"/>
  <c r="B599" i="1" l="1"/>
  <c r="B600" i="1" l="1"/>
  <c r="B601" i="1" l="1"/>
  <c r="B602" i="1" l="1"/>
  <c r="B603" i="1" l="1"/>
  <c r="B604" i="1" l="1"/>
  <c r="B605" i="1" l="1"/>
  <c r="B606" i="1" l="1"/>
  <c r="B607" i="1" l="1"/>
  <c r="B608" i="1" l="1"/>
  <c r="B609" i="1" l="1"/>
  <c r="B610" i="1" l="1"/>
  <c r="B611" i="1" l="1"/>
  <c r="B612" i="1" l="1"/>
  <c r="B613" i="1" l="1"/>
  <c r="B614" i="1" l="1"/>
  <c r="B615" i="1" l="1"/>
  <c r="B616" i="1" l="1"/>
  <c r="B617" i="1" l="1"/>
  <c r="B618" i="1" l="1"/>
  <c r="B619" i="1" l="1"/>
  <c r="B620" i="1" l="1"/>
  <c r="B621" i="1" l="1"/>
  <c r="B622" i="1" l="1"/>
  <c r="B623" i="1" l="1"/>
  <c r="B624" i="1" l="1"/>
  <c r="B625" i="1" l="1"/>
  <c r="B626" i="1" l="1"/>
  <c r="B627" i="1" l="1"/>
  <c r="B628" i="1" l="1"/>
  <c r="B629" i="1" l="1"/>
  <c r="B630" i="1" l="1"/>
  <c r="B631" i="1" l="1"/>
  <c r="B632" i="1" l="1"/>
  <c r="B633" i="1" l="1"/>
  <c r="B634" i="1" l="1"/>
  <c r="B635" i="1" l="1"/>
  <c r="B636" i="1" l="1"/>
  <c r="B637" i="1" l="1"/>
  <c r="B638" i="1" l="1"/>
  <c r="B639" i="1" l="1"/>
  <c r="B640" i="1" l="1"/>
  <c r="B641" i="1" l="1"/>
  <c r="B642" i="1" l="1"/>
  <c r="B643" i="1" l="1"/>
  <c r="B644" i="1" l="1"/>
  <c r="B645" i="1" l="1"/>
  <c r="B646" i="1" l="1"/>
  <c r="B647" i="1" l="1"/>
  <c r="B648" i="1" l="1"/>
  <c r="B649" i="1" l="1"/>
  <c r="B650" i="1" l="1"/>
  <c r="B651" i="1" l="1"/>
  <c r="B652" i="1" l="1"/>
  <c r="B653" i="1" l="1"/>
  <c r="B654" i="1" l="1"/>
  <c r="B655" i="1" l="1"/>
  <c r="B656" i="1" l="1"/>
  <c r="B657" i="1" l="1"/>
  <c r="B658" i="1" l="1"/>
  <c r="B659" i="1" l="1"/>
  <c r="B660" i="1" l="1"/>
  <c r="B661" i="1" l="1"/>
  <c r="B662" i="1" l="1"/>
  <c r="B663" i="1" l="1"/>
  <c r="B664" i="1" l="1"/>
  <c r="B665" i="1" l="1"/>
  <c r="B666" i="1" l="1"/>
  <c r="B667" i="1" l="1"/>
  <c r="B668" i="1" l="1"/>
  <c r="B669" i="1" l="1"/>
  <c r="B670" i="1" l="1"/>
  <c r="B671" i="1" l="1"/>
  <c r="B672" i="1" l="1"/>
  <c r="B673" i="1" l="1"/>
  <c r="B674" i="1" l="1"/>
  <c r="B675" i="1" l="1"/>
  <c r="B676" i="1" l="1"/>
  <c r="B677" i="1" l="1"/>
  <c r="B678" i="1" l="1"/>
  <c r="B679" i="1" l="1"/>
  <c r="B680" i="1" l="1"/>
  <c r="B681" i="1" l="1"/>
  <c r="B682" i="1" l="1"/>
  <c r="B683" i="1" l="1"/>
  <c r="B684" i="1" l="1"/>
  <c r="B685" i="1" l="1"/>
  <c r="B686" i="1" l="1"/>
  <c r="B687" i="1" l="1"/>
  <c r="B688" i="1" l="1"/>
  <c r="B689" i="1" l="1"/>
  <c r="B690" i="1" l="1"/>
  <c r="B691" i="1" l="1"/>
  <c r="B692" i="1" l="1"/>
  <c r="B693" i="1" l="1"/>
  <c r="B694" i="1" l="1"/>
  <c r="B695" i="1" l="1"/>
  <c r="B696" i="1" l="1"/>
  <c r="B697" i="1" l="1"/>
  <c r="B698" i="1" l="1"/>
  <c r="B699" i="1" l="1"/>
  <c r="B700" i="1" l="1"/>
  <c r="B701" i="1" l="1"/>
  <c r="B702" i="1" l="1"/>
  <c r="B703" i="1" l="1"/>
  <c r="B704" i="1" l="1"/>
  <c r="B705" i="1" l="1"/>
  <c r="B706" i="1" l="1"/>
  <c r="B707" i="1" l="1"/>
  <c r="B708" i="1" l="1"/>
  <c r="B709" i="1" l="1"/>
  <c r="B710" i="1" l="1"/>
  <c r="B711" i="1" l="1"/>
  <c r="B712" i="1" l="1"/>
  <c r="B713" i="1" l="1"/>
  <c r="B714" i="1" l="1"/>
  <c r="B715" i="1" l="1"/>
  <c r="B716" i="1" l="1"/>
  <c r="B717" i="1" l="1"/>
  <c r="B718" i="1" l="1"/>
  <c r="B719" i="1" l="1"/>
  <c r="B720" i="1" l="1"/>
  <c r="B721" i="1" l="1"/>
  <c r="B722" i="1" l="1"/>
  <c r="B723" i="1" l="1"/>
  <c r="B724" i="1" l="1"/>
  <c r="B725" i="1" l="1"/>
  <c r="B726" i="1" l="1"/>
  <c r="B727" i="1" l="1"/>
  <c r="B728" i="1" l="1"/>
  <c r="B729" i="1" l="1"/>
  <c r="B730" i="1" l="1"/>
  <c r="B731" i="1" l="1"/>
  <c r="B732" i="1" l="1"/>
  <c r="B733" i="1" l="1"/>
  <c r="B734" i="1" l="1"/>
  <c r="B735" i="1" l="1"/>
  <c r="B736" i="1" l="1"/>
  <c r="B737" i="1" l="1"/>
  <c r="B738" i="1" l="1"/>
  <c r="B739" i="1" l="1"/>
  <c r="B740" i="1" l="1"/>
  <c r="B741" i="1" l="1"/>
  <c r="B742" i="1" l="1"/>
  <c r="B743" i="1" l="1"/>
  <c r="B744" i="1" l="1"/>
  <c r="B745" i="1" l="1"/>
  <c r="B746" i="1" l="1"/>
  <c r="B747" i="1" l="1"/>
  <c r="B748" i="1" l="1"/>
  <c r="B749" i="1" l="1"/>
  <c r="B750" i="1" l="1"/>
  <c r="B751" i="1" l="1"/>
  <c r="B752" i="1" l="1"/>
  <c r="B753" i="1" l="1"/>
  <c r="B754" i="1" l="1"/>
  <c r="B755" i="1" l="1"/>
  <c r="B756" i="1" l="1"/>
  <c r="B757" i="1" l="1"/>
  <c r="B758" i="1" l="1"/>
  <c r="B759" i="1" l="1"/>
  <c r="B760" i="1" l="1"/>
  <c r="B761" i="1" l="1"/>
  <c r="B762" i="1" l="1"/>
  <c r="B763" i="1" l="1"/>
  <c r="B764" i="1" l="1"/>
  <c r="B765" i="1" l="1"/>
  <c r="B766" i="1" l="1"/>
  <c r="B767" i="1" l="1"/>
  <c r="B768" i="1" l="1"/>
  <c r="B769" i="1" l="1"/>
  <c r="B770" i="1" l="1"/>
  <c r="B771" i="1" l="1"/>
  <c r="B772" i="1" l="1"/>
  <c r="B773" i="1" l="1"/>
  <c r="B774" i="1" l="1"/>
  <c r="B775" i="1" l="1"/>
  <c r="B776" i="1" l="1"/>
  <c r="B777" i="1" l="1"/>
  <c r="B778" i="1" l="1"/>
  <c r="B779" i="1" l="1"/>
  <c r="B780" i="1" l="1"/>
  <c r="B781" i="1" l="1"/>
  <c r="B782" i="1" l="1"/>
  <c r="B783" i="1" l="1"/>
  <c r="B784" i="1" l="1"/>
  <c r="B785" i="1" l="1"/>
  <c r="B786" i="1" l="1"/>
  <c r="B787" i="1" l="1"/>
  <c r="B788" i="1" l="1"/>
  <c r="B789" i="1" l="1"/>
  <c r="B790" i="1" l="1"/>
  <c r="B791" i="1" l="1"/>
  <c r="B792" i="1" l="1"/>
  <c r="B793" i="1" l="1"/>
  <c r="B794" i="1" l="1"/>
  <c r="B795" i="1" l="1"/>
  <c r="B796" i="1" l="1"/>
  <c r="B797" i="1" l="1"/>
  <c r="B798" i="1" l="1"/>
  <c r="B799" i="1" l="1"/>
  <c r="B800" i="1" l="1"/>
  <c r="B801" i="1" l="1"/>
  <c r="B802" i="1" l="1"/>
  <c r="B803" i="1" l="1"/>
  <c r="B804" i="1" l="1"/>
  <c r="B805" i="1" l="1"/>
  <c r="B806" i="1" l="1"/>
  <c r="B807" i="1" l="1"/>
  <c r="B808" i="1" l="1"/>
  <c r="B809" i="1" l="1"/>
  <c r="B810" i="1" l="1"/>
  <c r="B811" i="1" l="1"/>
  <c r="B812" i="1" l="1"/>
  <c r="B813" i="1" l="1"/>
  <c r="B814" i="1" l="1"/>
  <c r="B815" i="1" l="1"/>
  <c r="B816" i="1" l="1"/>
  <c r="B817" i="1" l="1"/>
  <c r="B818" i="1" l="1"/>
  <c r="B819" i="1" l="1"/>
  <c r="B820" i="1" l="1"/>
  <c r="B821" i="1" l="1"/>
  <c r="B822" i="1" l="1"/>
  <c r="B823" i="1" l="1"/>
  <c r="B824" i="1" l="1"/>
  <c r="B825" i="1" l="1"/>
  <c r="B826" i="1" l="1"/>
  <c r="B827" i="1" l="1"/>
  <c r="B828" i="1" l="1"/>
  <c r="B829" i="1" l="1"/>
  <c r="B830" i="1" l="1"/>
  <c r="B831" i="1" l="1"/>
  <c r="B832" i="1" l="1"/>
  <c r="B833" i="1" l="1"/>
  <c r="B834" i="1" l="1"/>
  <c r="B835" i="1" l="1"/>
  <c r="B836" i="1" l="1"/>
  <c r="B837" i="1" l="1"/>
  <c r="B838" i="1" l="1"/>
  <c r="B839" i="1" l="1"/>
  <c r="B840" i="1" l="1"/>
  <c r="B841" i="1" l="1"/>
  <c r="B842" i="1" l="1"/>
  <c r="B843" i="1" l="1"/>
  <c r="B844" i="1" l="1"/>
  <c r="B845" i="1" l="1"/>
  <c r="B846" i="1" l="1"/>
  <c r="B847" i="1" l="1"/>
  <c r="B848" i="1" l="1"/>
  <c r="B849" i="1" l="1"/>
  <c r="B850" i="1" l="1"/>
  <c r="B851" i="1" l="1"/>
  <c r="B852" i="1" l="1"/>
  <c r="B853" i="1" l="1"/>
  <c r="B854" i="1" l="1"/>
  <c r="B855" i="1" l="1"/>
  <c r="B856" i="1" l="1"/>
  <c r="B857" i="1" l="1"/>
  <c r="B858" i="1" l="1"/>
  <c r="B859" i="1" l="1"/>
  <c r="B860" i="1" l="1"/>
  <c r="B861" i="1" l="1"/>
  <c r="B862" i="1" l="1"/>
  <c r="B863" i="1" l="1"/>
  <c r="B864" i="1" l="1"/>
  <c r="B865" i="1" l="1"/>
  <c r="B866" i="1" l="1"/>
  <c r="B867" i="1" l="1"/>
  <c r="B868" i="1" l="1"/>
  <c r="B869" i="1" l="1"/>
  <c r="B870" i="1" l="1"/>
  <c r="B871" i="1" l="1"/>
  <c r="B872" i="1" l="1"/>
  <c r="B873" i="1" l="1"/>
  <c r="B874" i="1" l="1"/>
  <c r="B875" i="1" l="1"/>
  <c r="B876" i="1" l="1"/>
  <c r="B877" i="1" l="1"/>
  <c r="B878" i="1" l="1"/>
  <c r="B879" i="1" l="1"/>
  <c r="B880" i="1" l="1"/>
  <c r="B881" i="1" l="1"/>
  <c r="B882" i="1" l="1"/>
  <c r="B883" i="1" l="1"/>
  <c r="B884" i="1" l="1"/>
  <c r="B885" i="1" l="1"/>
  <c r="B886" i="1" l="1"/>
  <c r="B887" i="1" l="1"/>
  <c r="B888" i="1" l="1"/>
  <c r="B889" i="1" l="1"/>
  <c r="B890" i="1" l="1"/>
  <c r="B891" i="1" l="1"/>
  <c r="B892" i="1" l="1"/>
  <c r="B893" i="1" l="1"/>
  <c r="B894" i="1" l="1"/>
  <c r="B895" i="1" l="1"/>
  <c r="B896" i="1" l="1"/>
  <c r="B897" i="1" l="1"/>
  <c r="B898" i="1" l="1"/>
  <c r="B899" i="1" l="1"/>
  <c r="B900" i="1" l="1"/>
  <c r="B901" i="1" l="1"/>
  <c r="B902" i="1" l="1"/>
  <c r="B903" i="1" l="1"/>
  <c r="B904" i="1" l="1"/>
  <c r="B905" i="1" l="1"/>
  <c r="B906" i="1" l="1"/>
  <c r="B907" i="1" l="1"/>
  <c r="B908" i="1" l="1"/>
  <c r="B909" i="1" l="1"/>
  <c r="B910" i="1" l="1"/>
  <c r="B911" i="1" l="1"/>
  <c r="B912" i="1" l="1"/>
  <c r="B913" i="1" l="1"/>
  <c r="B914" i="1" l="1"/>
  <c r="B915" i="1" l="1"/>
  <c r="B916" i="1" l="1"/>
  <c r="B917" i="1" l="1"/>
  <c r="B918" i="1" l="1"/>
  <c r="B919" i="1" l="1"/>
  <c r="B920" i="1" l="1"/>
  <c r="B921" i="1" l="1"/>
  <c r="B922" i="1" l="1"/>
  <c r="B923" i="1" l="1"/>
  <c r="B924" i="1" l="1"/>
  <c r="B925" i="1" l="1"/>
  <c r="B926" i="1" l="1"/>
  <c r="B927" i="1" l="1"/>
  <c r="B928" i="1" l="1"/>
  <c r="B929" i="1" l="1"/>
  <c r="B930" i="1" l="1"/>
  <c r="B931" i="1" l="1"/>
  <c r="B932" i="1" l="1"/>
  <c r="B933" i="1" l="1"/>
  <c r="B934" i="1" l="1"/>
  <c r="B935" i="1" l="1"/>
  <c r="B936" i="1" l="1"/>
  <c r="B937" i="1" l="1"/>
  <c r="B938" i="1" l="1"/>
  <c r="B939" i="1" l="1"/>
  <c r="B940" i="1" l="1"/>
  <c r="B941" i="1" l="1"/>
  <c r="B942" i="1" l="1"/>
  <c r="B943" i="1" l="1"/>
  <c r="B944" i="1" l="1"/>
  <c r="B945" i="1" l="1"/>
  <c r="B946" i="1" l="1"/>
  <c r="B947" i="1" l="1"/>
  <c r="B948" i="1" l="1"/>
  <c r="B949" i="1" l="1"/>
  <c r="B950" i="1" l="1"/>
  <c r="B951" i="1" l="1"/>
  <c r="B952" i="1" l="1"/>
  <c r="B953" i="1" l="1"/>
  <c r="B954" i="1" l="1"/>
  <c r="B955" i="1" l="1"/>
  <c r="B956" i="1" l="1"/>
  <c r="B957" i="1" l="1"/>
  <c r="B958" i="1" l="1"/>
  <c r="B959" i="1" l="1"/>
  <c r="B960" i="1" l="1"/>
  <c r="B961" i="1" l="1"/>
  <c r="B962" i="1" l="1"/>
  <c r="B963" i="1" l="1"/>
  <c r="B964" i="1" l="1"/>
  <c r="B965" i="1" l="1"/>
  <c r="B966" i="1" l="1"/>
  <c r="B967" i="1" l="1"/>
  <c r="B968" i="1" l="1"/>
  <c r="B969" i="1" l="1"/>
  <c r="B970" i="1" l="1"/>
  <c r="B971" i="1" l="1"/>
  <c r="B972" i="1" l="1"/>
  <c r="B973" i="1" l="1"/>
  <c r="B974" i="1" l="1"/>
  <c r="B975" i="1" l="1"/>
  <c r="B976" i="1" l="1"/>
  <c r="B977" i="1" l="1"/>
  <c r="B978" i="1" l="1"/>
  <c r="B979" i="1" l="1"/>
  <c r="B980" i="1" l="1"/>
  <c r="B981" i="1" l="1"/>
  <c r="B982" i="1" l="1"/>
  <c r="B983" i="1" l="1"/>
  <c r="B984" i="1" l="1"/>
  <c r="B985" i="1" l="1"/>
  <c r="B986" i="1" l="1"/>
  <c r="B987" i="1" l="1"/>
  <c r="B988" i="1" l="1"/>
  <c r="B989" i="1" l="1"/>
  <c r="B990" i="1" l="1"/>
  <c r="B991" i="1" l="1"/>
  <c r="B992" i="1" l="1"/>
  <c r="B993" i="1" l="1"/>
  <c r="B994" i="1" l="1"/>
  <c r="B995" i="1" l="1"/>
  <c r="B996" i="1" l="1"/>
  <c r="B997" i="1" l="1"/>
  <c r="B998" i="1" l="1"/>
  <c r="B999" i="1" l="1"/>
  <c r="B1000" i="1" l="1"/>
  <c r="B1001" i="1" l="1"/>
  <c r="B1002" i="1" l="1"/>
  <c r="B1003" i="1" l="1"/>
  <c r="B1004" i="1" l="1"/>
  <c r="B1005" i="1" l="1"/>
  <c r="B1006" i="1" l="1"/>
  <c r="B1007" i="1" l="1"/>
  <c r="B1008" i="1" l="1"/>
  <c r="B1009" i="1" l="1"/>
  <c r="B1010" i="1" l="1"/>
  <c r="B1011" i="1" l="1"/>
  <c r="B1012" i="1" l="1"/>
  <c r="B1013" i="1" l="1"/>
  <c r="B1014" i="1" l="1"/>
  <c r="B1015" i="1" l="1"/>
  <c r="B1016" i="1" l="1"/>
  <c r="B1017" i="1" l="1"/>
  <c r="B1018" i="1" l="1"/>
  <c r="B1019" i="1" l="1"/>
  <c r="B1020" i="1" l="1"/>
  <c r="B1021" i="1" l="1"/>
  <c r="B1022" i="1" l="1"/>
  <c r="B1023" i="1" l="1"/>
  <c r="B1024" i="1" l="1"/>
  <c r="B1025" i="1" l="1"/>
  <c r="B1026" i="1" l="1"/>
  <c r="B1027" i="1" l="1"/>
  <c r="B1028" i="1" l="1"/>
  <c r="B1029" i="1" l="1"/>
  <c r="B1030" i="1" l="1"/>
  <c r="B1031" i="1" l="1"/>
  <c r="B1032" i="1" l="1"/>
  <c r="B1033" i="1" l="1"/>
  <c r="B1034" i="1" l="1"/>
  <c r="B1035" i="1" l="1"/>
  <c r="B1036" i="1" l="1"/>
  <c r="B1037" i="1" l="1"/>
  <c r="B1038" i="1" l="1"/>
  <c r="B1039" i="1" l="1"/>
  <c r="B1040" i="1" l="1"/>
  <c r="B1041" i="1" l="1"/>
  <c r="B1042" i="1" l="1"/>
  <c r="B1043" i="1" l="1"/>
  <c r="B1044" i="1" l="1"/>
  <c r="B1045" i="1" l="1"/>
  <c r="B1046" i="1" l="1"/>
  <c r="B1047" i="1" l="1"/>
  <c r="B1048" i="1" l="1"/>
  <c r="B1049" i="1" l="1"/>
  <c r="B1050" i="1" l="1"/>
  <c r="B1051" i="1" l="1"/>
  <c r="B1052" i="1" l="1"/>
  <c r="B1053" i="1" l="1"/>
  <c r="B1054" i="1" l="1"/>
  <c r="B1055" i="1" l="1"/>
  <c r="B1056" i="1" l="1"/>
  <c r="B1057" i="1" l="1"/>
  <c r="B1058" i="1" l="1"/>
  <c r="B1059" i="1" l="1"/>
  <c r="B1060" i="1" l="1"/>
  <c r="B1061" i="1" l="1"/>
  <c r="B1062" i="1" l="1"/>
  <c r="B1063" i="1" l="1"/>
  <c r="B1064" i="1" l="1"/>
  <c r="B1065" i="1" l="1"/>
  <c r="B1066" i="1" l="1"/>
  <c r="B1067" i="1" l="1"/>
  <c r="B1068" i="1" l="1"/>
  <c r="B1069" i="1" l="1"/>
  <c r="B1070" i="1" l="1"/>
  <c r="B1071" i="1" l="1"/>
  <c r="A5" i="1" l="1"/>
  <c r="AE1071" i="1" s="1"/>
  <c r="AD9" i="1" l="1"/>
  <c r="AE9" i="1"/>
  <c r="AD10" i="1"/>
  <c r="AE11" i="1"/>
  <c r="AD11" i="1"/>
  <c r="AE10" i="1"/>
  <c r="AE12" i="1"/>
  <c r="AD12" i="1"/>
  <c r="AE13" i="1"/>
  <c r="AD13" i="1"/>
  <c r="AE14" i="1"/>
  <c r="AD14" i="1"/>
  <c r="AE15" i="1"/>
  <c r="AD15" i="1"/>
  <c r="AD16" i="1"/>
  <c r="AE16" i="1"/>
  <c r="AD17" i="1"/>
  <c r="AE17" i="1"/>
  <c r="AE18" i="1"/>
  <c r="AD18" i="1"/>
  <c r="AD19" i="1"/>
  <c r="AE19" i="1"/>
  <c r="AE20" i="1"/>
  <c r="AD20" i="1"/>
  <c r="AE21" i="1"/>
  <c r="AD21" i="1"/>
  <c r="AE22" i="1"/>
  <c r="AD22" i="1"/>
  <c r="AD23" i="1"/>
  <c r="AE23" i="1"/>
  <c r="AD24" i="1"/>
  <c r="AE24" i="1"/>
  <c r="AE25" i="1"/>
  <c r="AD25" i="1"/>
  <c r="AE26" i="1"/>
  <c r="AD26" i="1"/>
  <c r="AD27" i="1"/>
  <c r="AE27" i="1"/>
  <c r="AE28" i="1"/>
  <c r="AD28" i="1"/>
  <c r="AE29" i="1"/>
  <c r="AD29" i="1"/>
  <c r="AE30" i="1"/>
  <c r="AD30" i="1"/>
  <c r="AD31" i="1"/>
  <c r="AE31" i="1"/>
  <c r="AE32" i="1"/>
  <c r="AD32" i="1"/>
  <c r="AE33" i="1"/>
  <c r="AD33" i="1"/>
  <c r="AE34" i="1"/>
  <c r="AD34" i="1"/>
  <c r="AE35" i="1"/>
  <c r="AD35" i="1"/>
  <c r="AE36" i="1"/>
  <c r="AD36" i="1"/>
  <c r="AE37" i="1"/>
  <c r="AD37" i="1"/>
  <c r="AE38" i="1"/>
  <c r="AD38" i="1"/>
  <c r="AE39" i="1"/>
  <c r="AD39" i="1"/>
  <c r="AE40" i="1"/>
  <c r="AD40" i="1"/>
  <c r="AE41" i="1"/>
  <c r="AD41" i="1"/>
  <c r="AD42" i="1"/>
  <c r="AE42" i="1"/>
  <c r="AD43" i="1"/>
  <c r="AE43" i="1"/>
  <c r="AD44" i="1"/>
  <c r="AE44" i="1"/>
  <c r="AE45" i="1"/>
  <c r="AD45" i="1"/>
  <c r="AE46" i="1"/>
  <c r="AD46" i="1"/>
  <c r="AE47" i="1"/>
  <c r="AD47" i="1"/>
  <c r="AE48" i="1"/>
  <c r="AD48" i="1"/>
  <c r="AE49" i="1"/>
  <c r="AD49" i="1"/>
  <c r="AE50" i="1"/>
  <c r="AD50" i="1"/>
  <c r="AE51" i="1"/>
  <c r="AD51" i="1"/>
  <c r="AE52" i="1"/>
  <c r="AD52" i="1"/>
  <c r="AE53" i="1"/>
  <c r="AD53" i="1"/>
  <c r="AE54" i="1"/>
  <c r="AD54" i="1"/>
  <c r="AE55" i="1"/>
  <c r="AD55" i="1"/>
  <c r="AE56" i="1"/>
  <c r="AD56" i="1"/>
  <c r="AD57" i="1"/>
  <c r="AE57" i="1"/>
  <c r="AE58" i="1"/>
  <c r="AD58" i="1"/>
  <c r="AE59" i="1"/>
  <c r="AD59" i="1"/>
  <c r="AE60" i="1"/>
  <c r="AD60" i="1"/>
  <c r="AE61" i="1"/>
  <c r="AD61" i="1"/>
  <c r="AE62" i="1"/>
  <c r="AD62" i="1"/>
  <c r="AE63" i="1"/>
  <c r="AD63" i="1"/>
  <c r="AE64" i="1"/>
  <c r="AD64" i="1"/>
  <c r="AD65" i="1"/>
  <c r="AE65" i="1"/>
  <c r="AE66" i="1"/>
  <c r="AD66" i="1"/>
  <c r="AD67" i="1"/>
  <c r="AE67" i="1"/>
  <c r="AD68" i="1"/>
  <c r="AE68" i="1"/>
  <c r="AD69" i="1"/>
  <c r="AE69" i="1"/>
  <c r="AD70" i="1"/>
  <c r="AE70" i="1"/>
  <c r="AE71" i="1"/>
  <c r="AD71" i="1"/>
  <c r="AE72" i="1"/>
  <c r="AD72" i="1"/>
  <c r="AD73" i="1"/>
  <c r="AE73" i="1"/>
  <c r="AD74" i="1"/>
  <c r="AE74" i="1"/>
  <c r="AD75" i="1"/>
  <c r="AE75" i="1"/>
  <c r="AD76" i="1"/>
  <c r="AE76" i="1"/>
  <c r="AD77" i="1"/>
  <c r="AE77" i="1"/>
  <c r="AD78" i="1"/>
  <c r="AE78" i="1"/>
  <c r="AD79" i="1"/>
  <c r="AE79" i="1"/>
  <c r="AD80" i="1"/>
  <c r="AE80" i="1"/>
  <c r="AD81" i="1"/>
  <c r="AE81" i="1"/>
  <c r="AD82" i="1"/>
  <c r="AE82" i="1"/>
  <c r="AD83" i="1"/>
  <c r="AE83" i="1"/>
  <c r="AD84" i="1"/>
  <c r="AE84" i="1"/>
  <c r="AD85" i="1"/>
  <c r="AE85" i="1"/>
  <c r="AD86" i="1"/>
  <c r="AE86" i="1"/>
  <c r="AD87" i="1"/>
  <c r="AE87" i="1"/>
  <c r="AE88" i="1"/>
  <c r="AD88" i="1"/>
  <c r="AD89" i="1"/>
  <c r="AE89" i="1"/>
  <c r="AD90" i="1"/>
  <c r="AE90" i="1"/>
  <c r="AD91" i="1"/>
  <c r="AE91" i="1"/>
  <c r="AD92" i="1"/>
  <c r="AE92" i="1"/>
  <c r="AD93" i="1"/>
  <c r="AE93" i="1"/>
  <c r="AD94" i="1"/>
  <c r="AE94" i="1"/>
  <c r="AD95" i="1"/>
  <c r="AE95" i="1"/>
  <c r="AD96" i="1"/>
  <c r="AE96" i="1"/>
  <c r="AD97" i="1"/>
  <c r="AE97" i="1"/>
  <c r="AD98" i="1"/>
  <c r="AE98" i="1"/>
  <c r="AD99" i="1"/>
  <c r="AE99" i="1"/>
  <c r="AD100" i="1"/>
  <c r="AE100" i="1"/>
  <c r="AD101" i="1"/>
  <c r="AE101" i="1"/>
  <c r="AE102" i="1"/>
  <c r="AD102" i="1"/>
  <c r="AD103" i="1"/>
  <c r="AE103" i="1"/>
  <c r="AD104" i="1"/>
  <c r="AE104" i="1"/>
  <c r="AD105" i="1"/>
  <c r="AE105" i="1"/>
  <c r="AD106" i="1"/>
  <c r="AE106" i="1"/>
  <c r="AD107" i="1"/>
  <c r="AE107" i="1"/>
  <c r="AD108" i="1"/>
  <c r="AE108" i="1"/>
  <c r="AE109" i="1"/>
  <c r="AD109" i="1"/>
  <c r="AD110" i="1"/>
  <c r="AE110" i="1"/>
  <c r="AE111" i="1"/>
  <c r="AD111" i="1"/>
  <c r="AD112" i="1"/>
  <c r="AE112" i="1"/>
  <c r="AD113" i="1"/>
  <c r="AE113" i="1"/>
  <c r="AD114" i="1"/>
  <c r="AE114" i="1"/>
  <c r="AD115" i="1"/>
  <c r="AE115" i="1"/>
  <c r="AD116" i="1"/>
  <c r="AE116" i="1"/>
  <c r="AD117" i="1"/>
  <c r="AE117" i="1"/>
  <c r="AD118" i="1"/>
  <c r="AE118" i="1"/>
  <c r="AD119" i="1"/>
  <c r="AE119" i="1"/>
  <c r="AD120" i="1"/>
  <c r="AE120" i="1"/>
  <c r="AD121" i="1"/>
  <c r="AE121" i="1"/>
  <c r="AD122" i="1"/>
  <c r="AE122" i="1"/>
  <c r="AD123" i="1"/>
  <c r="AE123" i="1"/>
  <c r="AD124" i="1"/>
  <c r="AE124" i="1"/>
  <c r="AD125" i="1"/>
  <c r="AE125" i="1"/>
  <c r="AD126" i="1"/>
  <c r="AE126" i="1"/>
  <c r="AD127" i="1"/>
  <c r="AE127" i="1"/>
  <c r="AD128" i="1"/>
  <c r="AE128" i="1"/>
  <c r="AD129" i="1"/>
  <c r="AE129" i="1"/>
  <c r="AD130" i="1"/>
  <c r="AE130" i="1"/>
  <c r="AD131" i="1"/>
  <c r="AE131" i="1"/>
  <c r="AE132" i="1"/>
  <c r="AD132" i="1"/>
  <c r="AD133" i="1"/>
  <c r="AE133" i="1"/>
  <c r="AE134" i="1"/>
  <c r="AD134" i="1"/>
  <c r="AD135" i="1"/>
  <c r="AE135" i="1"/>
  <c r="AE136" i="1"/>
  <c r="AD136" i="1"/>
  <c r="AD137" i="1"/>
  <c r="AE137" i="1"/>
  <c r="AD138" i="1"/>
  <c r="AE138" i="1"/>
  <c r="AD139" i="1"/>
  <c r="AE139" i="1"/>
  <c r="AD140" i="1"/>
  <c r="AE140" i="1"/>
  <c r="AD141" i="1"/>
  <c r="AE141" i="1"/>
  <c r="AD142" i="1"/>
  <c r="AE142" i="1"/>
  <c r="AD143" i="1"/>
  <c r="AE143" i="1"/>
  <c r="AD144" i="1"/>
  <c r="AE144" i="1"/>
  <c r="AD145" i="1"/>
  <c r="AE145" i="1"/>
  <c r="AE146" i="1"/>
  <c r="AD146" i="1"/>
  <c r="AD147" i="1"/>
  <c r="AE147" i="1"/>
  <c r="AD148" i="1"/>
  <c r="AE148" i="1"/>
  <c r="AD149" i="1"/>
  <c r="AE149" i="1"/>
  <c r="AD150" i="1"/>
  <c r="AE150" i="1"/>
  <c r="AD151" i="1"/>
  <c r="AE151" i="1"/>
  <c r="AE152" i="1"/>
  <c r="AD152" i="1"/>
  <c r="AD153" i="1"/>
  <c r="AE153" i="1"/>
  <c r="AE154" i="1"/>
  <c r="AD154" i="1"/>
  <c r="AD155" i="1"/>
  <c r="AE155" i="1"/>
  <c r="AE156" i="1"/>
  <c r="AD156" i="1"/>
  <c r="AD157" i="1"/>
  <c r="AE157" i="1"/>
  <c r="AD158" i="1"/>
  <c r="AE158" i="1"/>
  <c r="AD159" i="1"/>
  <c r="AE159" i="1"/>
  <c r="AD160" i="1"/>
  <c r="AE160" i="1"/>
  <c r="AD161" i="1"/>
  <c r="AE161" i="1"/>
  <c r="AE162" i="1"/>
  <c r="AD162" i="1"/>
  <c r="AD163" i="1"/>
  <c r="AE163" i="1"/>
  <c r="AD164" i="1"/>
  <c r="AE164" i="1"/>
  <c r="AD165" i="1"/>
  <c r="AE165" i="1"/>
  <c r="AE166" i="1"/>
  <c r="AD166" i="1"/>
  <c r="AD167" i="1"/>
  <c r="AE167" i="1"/>
  <c r="AD168" i="1"/>
  <c r="AE168" i="1"/>
  <c r="AD169" i="1"/>
  <c r="AE169" i="1"/>
  <c r="AD170" i="1"/>
  <c r="AE170" i="1"/>
  <c r="AD171" i="1"/>
  <c r="AE171" i="1"/>
  <c r="AD172" i="1"/>
  <c r="AE172" i="1"/>
  <c r="AD173" i="1"/>
  <c r="AE173" i="1"/>
  <c r="AD174" i="1"/>
  <c r="AE174" i="1"/>
  <c r="AD175" i="1"/>
  <c r="AE175" i="1"/>
  <c r="AD176" i="1"/>
  <c r="AE176" i="1"/>
  <c r="AD177" i="1"/>
  <c r="AE177" i="1"/>
  <c r="AD178" i="1"/>
  <c r="AE178" i="1"/>
  <c r="AE179" i="1"/>
  <c r="AD179" i="1"/>
  <c r="AD180" i="1"/>
  <c r="AE180" i="1"/>
  <c r="AD181" i="1"/>
  <c r="AE181" i="1"/>
  <c r="AD182" i="1"/>
  <c r="AE182" i="1"/>
  <c r="AE183" i="1"/>
  <c r="AD183" i="1"/>
  <c r="AD184" i="1"/>
  <c r="AE184" i="1"/>
  <c r="AD185" i="1"/>
  <c r="AE185" i="1"/>
  <c r="AD186" i="1"/>
  <c r="AE186" i="1"/>
  <c r="AD187" i="1"/>
  <c r="AE187" i="1"/>
  <c r="AD188" i="1"/>
  <c r="AE188" i="1"/>
  <c r="AE189" i="1"/>
  <c r="AD189" i="1"/>
  <c r="AD190" i="1"/>
  <c r="AE190" i="1"/>
  <c r="AE191" i="1"/>
  <c r="AD191" i="1"/>
  <c r="AD192" i="1"/>
  <c r="AE192" i="1"/>
  <c r="AD193" i="1"/>
  <c r="AE193" i="1"/>
  <c r="AD194" i="1"/>
  <c r="AE194" i="1"/>
  <c r="AD195" i="1"/>
  <c r="AE195" i="1"/>
  <c r="AD196" i="1"/>
  <c r="AE196" i="1"/>
  <c r="AD197" i="1"/>
  <c r="AE197" i="1"/>
  <c r="AD198" i="1"/>
  <c r="AE198" i="1"/>
  <c r="AD199" i="1"/>
  <c r="AE199" i="1"/>
  <c r="AD200" i="1"/>
  <c r="AE200" i="1"/>
  <c r="AE201" i="1"/>
  <c r="AD201" i="1"/>
  <c r="AD202" i="1"/>
  <c r="AE202" i="1"/>
  <c r="AD203" i="1"/>
  <c r="AE203" i="1"/>
  <c r="AD204" i="1"/>
  <c r="AE204" i="1"/>
  <c r="AD205" i="1"/>
  <c r="AE205" i="1"/>
  <c r="AD206" i="1"/>
  <c r="AE206" i="1"/>
  <c r="AD207" i="1"/>
  <c r="AE207" i="1"/>
  <c r="AD208" i="1"/>
  <c r="AE208" i="1"/>
  <c r="AD209" i="1"/>
  <c r="AE209" i="1"/>
  <c r="AD210" i="1"/>
  <c r="AE210" i="1"/>
  <c r="AD211" i="1"/>
  <c r="AE211" i="1"/>
  <c r="AD212" i="1"/>
  <c r="AE212" i="1"/>
  <c r="AD213" i="1"/>
  <c r="AE213" i="1"/>
  <c r="AD214" i="1"/>
  <c r="AE214" i="1"/>
  <c r="AD215" i="1"/>
  <c r="AE215" i="1"/>
  <c r="AD216" i="1"/>
  <c r="AE216" i="1"/>
  <c r="AD217" i="1"/>
  <c r="AE217" i="1"/>
  <c r="AD218" i="1"/>
  <c r="AE218" i="1"/>
  <c r="AE219" i="1"/>
  <c r="AD219" i="1"/>
  <c r="AD220" i="1"/>
  <c r="AE220" i="1"/>
  <c r="AE221" i="1"/>
  <c r="AD221" i="1"/>
  <c r="AD222" i="1"/>
  <c r="AE222" i="1"/>
  <c r="AE223" i="1"/>
  <c r="AD223" i="1"/>
  <c r="AD224" i="1"/>
  <c r="AE224" i="1"/>
  <c r="AE225" i="1"/>
  <c r="AD225" i="1"/>
  <c r="AD226" i="1"/>
  <c r="AE226" i="1"/>
  <c r="AE227" i="1"/>
  <c r="AD227" i="1"/>
  <c r="AD228" i="1"/>
  <c r="AE228" i="1"/>
  <c r="AE229" i="1"/>
  <c r="AD229" i="1"/>
  <c r="AD230" i="1"/>
  <c r="AE230" i="1"/>
  <c r="AE231" i="1"/>
  <c r="AD231" i="1"/>
  <c r="AD232" i="1"/>
  <c r="AE232" i="1"/>
  <c r="AE233" i="1"/>
  <c r="AD233" i="1"/>
  <c r="AD234" i="1"/>
  <c r="AE234" i="1"/>
  <c r="AE235" i="1"/>
  <c r="AD235" i="1"/>
  <c r="AD236" i="1"/>
  <c r="AE236" i="1"/>
  <c r="AE237" i="1"/>
  <c r="AD237" i="1"/>
  <c r="AD238" i="1"/>
  <c r="AE238" i="1"/>
  <c r="AE239" i="1"/>
  <c r="AD239" i="1"/>
  <c r="AD240" i="1"/>
  <c r="AE240" i="1"/>
  <c r="AE241" i="1"/>
  <c r="AD241" i="1"/>
  <c r="AD242" i="1"/>
  <c r="AE242" i="1"/>
  <c r="AE243" i="1"/>
  <c r="AD243" i="1"/>
  <c r="AD244" i="1"/>
  <c r="AE244" i="1"/>
  <c r="AE245" i="1"/>
  <c r="AD245" i="1"/>
  <c r="AD246" i="1"/>
  <c r="AE246" i="1"/>
  <c r="AE247" i="1"/>
  <c r="AD247" i="1"/>
  <c r="AD248" i="1"/>
  <c r="AE248" i="1"/>
  <c r="AE249" i="1"/>
  <c r="AD249" i="1"/>
  <c r="AD250" i="1"/>
  <c r="AE250" i="1"/>
  <c r="AE251" i="1"/>
  <c r="AD251" i="1"/>
  <c r="AD252" i="1"/>
  <c r="AE252" i="1"/>
  <c r="AE253" i="1"/>
  <c r="AD253" i="1"/>
  <c r="AD254" i="1"/>
  <c r="AE254" i="1"/>
  <c r="AE255" i="1"/>
  <c r="AD255" i="1"/>
  <c r="AD256" i="1"/>
  <c r="AE256" i="1"/>
  <c r="AE257" i="1"/>
  <c r="AD257" i="1"/>
  <c r="AD258" i="1"/>
  <c r="AE258" i="1"/>
  <c r="AE259" i="1"/>
  <c r="AD259" i="1"/>
  <c r="AD260" i="1"/>
  <c r="AE260" i="1"/>
  <c r="AD261" i="1"/>
  <c r="AE261" i="1"/>
  <c r="AD262" i="1"/>
  <c r="AE262" i="1"/>
  <c r="AD263" i="1"/>
  <c r="AE263" i="1"/>
  <c r="AE264" i="1"/>
  <c r="AD264" i="1"/>
  <c r="AD265" i="1"/>
  <c r="AE265" i="1"/>
  <c r="AE266" i="1"/>
  <c r="AD266" i="1"/>
  <c r="AD267" i="1"/>
  <c r="AE267" i="1"/>
  <c r="AE268" i="1"/>
  <c r="AD268" i="1"/>
  <c r="AD269" i="1"/>
  <c r="AE269" i="1"/>
  <c r="AE270" i="1"/>
  <c r="AD270" i="1"/>
  <c r="AD271" i="1"/>
  <c r="AE271" i="1"/>
  <c r="AE272" i="1"/>
  <c r="AD272" i="1"/>
  <c r="AD273" i="1"/>
  <c r="AE273" i="1"/>
  <c r="AE274" i="1"/>
  <c r="AD274" i="1"/>
  <c r="AD275" i="1"/>
  <c r="AE275" i="1"/>
  <c r="AE276" i="1"/>
  <c r="AD276" i="1"/>
  <c r="AD277" i="1"/>
  <c r="AE277" i="1"/>
  <c r="AE278" i="1"/>
  <c r="AD278" i="1"/>
  <c r="AD279" i="1"/>
  <c r="AE279" i="1"/>
  <c r="AE280" i="1"/>
  <c r="AD280" i="1"/>
  <c r="AD281" i="1"/>
  <c r="AE281" i="1"/>
  <c r="AE282" i="1"/>
  <c r="AD282" i="1"/>
  <c r="AE283" i="1"/>
  <c r="AD283" i="1"/>
  <c r="AE284" i="1"/>
  <c r="AD284" i="1"/>
  <c r="AE285" i="1"/>
  <c r="AD285" i="1"/>
  <c r="AE286" i="1"/>
  <c r="AD286" i="1"/>
  <c r="AD287" i="1"/>
  <c r="AE287" i="1"/>
  <c r="AE288" i="1"/>
  <c r="AD288" i="1"/>
  <c r="AD289" i="1"/>
  <c r="AE289" i="1"/>
  <c r="AE290" i="1"/>
  <c r="AD290" i="1"/>
  <c r="AD291" i="1"/>
  <c r="AE291" i="1"/>
  <c r="AE292" i="1"/>
  <c r="AD292" i="1"/>
  <c r="AD293" i="1"/>
  <c r="AE293" i="1"/>
  <c r="AD294" i="1"/>
  <c r="AE294" i="1"/>
  <c r="AE295" i="1"/>
  <c r="AD295" i="1"/>
  <c r="AE296" i="1"/>
  <c r="AD296" i="1"/>
  <c r="AD297" i="1"/>
  <c r="AE297" i="1"/>
  <c r="AE298" i="1"/>
  <c r="AD298" i="1"/>
  <c r="AD299" i="1"/>
  <c r="AE299" i="1"/>
  <c r="AE300" i="1"/>
  <c r="AD300" i="1"/>
  <c r="AD301" i="1"/>
  <c r="AE301" i="1"/>
  <c r="AE302" i="1"/>
  <c r="AD302" i="1"/>
  <c r="AD303" i="1"/>
  <c r="AE303" i="1"/>
  <c r="AE304" i="1"/>
  <c r="AD304" i="1"/>
  <c r="AD305" i="1"/>
  <c r="AE305" i="1"/>
  <c r="AE306" i="1"/>
  <c r="AD306" i="1"/>
  <c r="AD307" i="1"/>
  <c r="AE307" i="1"/>
  <c r="AE308" i="1"/>
  <c r="AD308" i="1"/>
  <c r="AD309" i="1"/>
  <c r="AE309" i="1"/>
  <c r="AE310" i="1"/>
  <c r="AD310" i="1"/>
  <c r="AD311" i="1"/>
  <c r="AE311" i="1"/>
  <c r="AE312" i="1"/>
  <c r="AD312" i="1"/>
  <c r="AD313" i="1"/>
  <c r="AE313" i="1"/>
  <c r="AE314" i="1"/>
  <c r="AD314" i="1"/>
  <c r="AD315" i="1"/>
  <c r="AE315" i="1"/>
  <c r="AE316" i="1"/>
  <c r="AD316" i="1"/>
  <c r="AD317" i="1"/>
  <c r="AE317" i="1"/>
  <c r="AE318" i="1"/>
  <c r="AD318" i="1"/>
  <c r="AD319" i="1"/>
  <c r="AE319" i="1"/>
  <c r="AE320" i="1"/>
  <c r="AD320" i="1"/>
  <c r="AD321" i="1"/>
  <c r="AE321" i="1"/>
  <c r="AE322" i="1"/>
  <c r="AD322" i="1"/>
  <c r="AD323" i="1"/>
  <c r="AE323" i="1"/>
  <c r="AE324" i="1"/>
  <c r="AD324" i="1"/>
  <c r="AD325" i="1"/>
  <c r="AE325" i="1"/>
  <c r="AE326" i="1"/>
  <c r="AD326" i="1"/>
  <c r="AD327" i="1"/>
  <c r="AE327" i="1"/>
  <c r="AE328" i="1"/>
  <c r="AD328" i="1"/>
  <c r="AD329" i="1"/>
  <c r="AE329" i="1"/>
  <c r="AE330" i="1"/>
  <c r="AD330" i="1"/>
  <c r="AD331" i="1"/>
  <c r="AE331" i="1"/>
  <c r="AE332" i="1"/>
  <c r="AD332" i="1"/>
  <c r="AD333" i="1"/>
  <c r="AE333" i="1"/>
  <c r="AE334" i="1"/>
  <c r="AD334" i="1"/>
  <c r="AD335" i="1"/>
  <c r="AE335" i="1"/>
  <c r="AE336" i="1"/>
  <c r="AD336" i="1"/>
  <c r="AD337" i="1"/>
  <c r="AE337" i="1"/>
  <c r="AE338" i="1"/>
  <c r="AD338" i="1"/>
  <c r="AD339" i="1"/>
  <c r="AE339" i="1"/>
  <c r="AE340" i="1"/>
  <c r="AD340" i="1"/>
  <c r="AD341" i="1"/>
  <c r="AE341" i="1"/>
  <c r="AE342" i="1"/>
  <c r="AD342" i="1"/>
  <c r="AD343" i="1"/>
  <c r="AE343" i="1"/>
  <c r="AE344" i="1"/>
  <c r="AD344" i="1"/>
  <c r="AD345" i="1"/>
  <c r="AE345" i="1"/>
  <c r="AE346" i="1"/>
  <c r="AD346" i="1"/>
  <c r="AD347" i="1"/>
  <c r="AE347" i="1"/>
  <c r="AE348" i="1"/>
  <c r="AD348" i="1"/>
  <c r="AD349" i="1"/>
  <c r="AE349" i="1"/>
  <c r="AD350" i="1"/>
  <c r="AE350" i="1"/>
  <c r="AD351" i="1"/>
  <c r="AE351" i="1"/>
  <c r="AD352" i="1"/>
  <c r="AE352" i="1"/>
  <c r="AD353" i="1"/>
  <c r="AE353" i="1"/>
  <c r="AD354" i="1"/>
  <c r="AE354" i="1"/>
  <c r="AD355" i="1"/>
  <c r="AE355" i="1"/>
  <c r="AE356" i="1"/>
  <c r="AD356" i="1"/>
  <c r="AD357" i="1"/>
  <c r="AE357" i="1"/>
  <c r="AD358" i="1"/>
  <c r="AE358" i="1"/>
  <c r="AD359" i="1"/>
  <c r="AE359" i="1"/>
  <c r="AE360" i="1"/>
  <c r="AD360" i="1"/>
  <c r="AD361" i="1"/>
  <c r="AE361" i="1"/>
  <c r="AD362" i="1"/>
  <c r="AE362" i="1"/>
  <c r="AD363" i="1"/>
  <c r="AE363" i="1"/>
  <c r="AD364" i="1"/>
  <c r="AE364" i="1"/>
  <c r="AD365" i="1"/>
  <c r="AE365" i="1"/>
  <c r="AE366" i="1"/>
  <c r="AD366" i="1"/>
  <c r="AD367" i="1"/>
  <c r="AE367" i="1"/>
  <c r="AD368" i="1"/>
  <c r="AE368" i="1"/>
  <c r="AD369" i="1"/>
  <c r="AE369" i="1"/>
  <c r="AE370" i="1"/>
  <c r="AD370" i="1"/>
  <c r="AD371" i="1"/>
  <c r="AE371" i="1"/>
  <c r="AD372" i="1"/>
  <c r="AE372" i="1"/>
  <c r="AD373" i="1"/>
  <c r="AE373" i="1"/>
  <c r="AD374" i="1"/>
  <c r="AE374" i="1"/>
  <c r="AD375" i="1"/>
  <c r="AE375" i="1"/>
  <c r="AD376" i="1"/>
  <c r="AE376" i="1"/>
  <c r="AD377" i="1"/>
  <c r="AE377" i="1"/>
  <c r="AD378" i="1"/>
  <c r="AE378" i="1"/>
  <c r="AD379" i="1"/>
  <c r="AE379" i="1"/>
  <c r="AE380" i="1"/>
  <c r="AD380" i="1"/>
  <c r="AD381" i="1"/>
  <c r="AE381" i="1"/>
  <c r="AD382" i="1"/>
  <c r="AE382" i="1"/>
  <c r="AE383" i="1"/>
  <c r="AD383" i="1"/>
  <c r="AD384" i="1"/>
  <c r="AE384" i="1"/>
  <c r="AD385" i="1"/>
  <c r="AE385" i="1"/>
  <c r="AD386" i="1"/>
  <c r="AE386" i="1"/>
  <c r="AD387" i="1"/>
  <c r="AE387" i="1"/>
  <c r="AD388" i="1"/>
  <c r="AE388" i="1"/>
  <c r="AE389" i="1"/>
  <c r="AD389" i="1"/>
  <c r="AD390" i="1"/>
  <c r="AE390" i="1"/>
  <c r="AE391" i="1"/>
  <c r="AD391" i="1"/>
  <c r="AD392" i="1"/>
  <c r="AE392" i="1"/>
  <c r="AE393" i="1"/>
  <c r="AD393" i="1"/>
  <c r="AD394" i="1"/>
  <c r="AE394" i="1"/>
  <c r="AE395" i="1"/>
  <c r="AD395" i="1"/>
  <c r="AD396" i="1"/>
  <c r="AE396" i="1"/>
  <c r="AE397" i="1"/>
  <c r="AD397" i="1"/>
  <c r="AD398" i="1"/>
  <c r="AE398" i="1"/>
  <c r="AE399" i="1"/>
  <c r="AD399" i="1"/>
  <c r="AD400" i="1"/>
  <c r="AE400" i="1"/>
  <c r="AE401" i="1"/>
  <c r="AD401" i="1"/>
  <c r="AD402" i="1"/>
  <c r="AE402" i="1"/>
  <c r="AE403" i="1"/>
  <c r="AD403" i="1"/>
  <c r="AD404" i="1"/>
  <c r="AE404" i="1"/>
  <c r="AE405" i="1"/>
  <c r="AD405" i="1"/>
  <c r="AD406" i="1"/>
  <c r="AE406" i="1"/>
  <c r="AE407" i="1"/>
  <c r="AD407" i="1"/>
  <c r="AD408" i="1"/>
  <c r="AE408" i="1"/>
  <c r="AE409" i="1"/>
  <c r="AD409" i="1"/>
  <c r="AD410" i="1"/>
  <c r="AE410" i="1"/>
  <c r="AE411" i="1"/>
  <c r="AD411" i="1"/>
  <c r="AD412" i="1"/>
  <c r="AE412" i="1"/>
  <c r="AE413" i="1"/>
  <c r="AD413" i="1"/>
  <c r="AD414" i="1"/>
  <c r="AE414" i="1"/>
  <c r="AE415" i="1"/>
  <c r="AD415" i="1"/>
  <c r="AD416" i="1"/>
  <c r="AE416" i="1"/>
  <c r="AE417" i="1"/>
  <c r="AD417" i="1"/>
  <c r="AD418" i="1"/>
  <c r="AE418" i="1"/>
  <c r="AE419" i="1"/>
  <c r="AD419" i="1"/>
  <c r="AD420" i="1"/>
  <c r="AE420" i="1"/>
  <c r="AE421" i="1"/>
  <c r="AD421" i="1"/>
  <c r="AD422" i="1"/>
  <c r="AE422" i="1"/>
  <c r="AE423" i="1"/>
  <c r="AD423" i="1"/>
  <c r="AD424" i="1"/>
  <c r="AE424" i="1"/>
  <c r="AE425" i="1"/>
  <c r="AD425" i="1"/>
  <c r="AD426" i="1"/>
  <c r="AE426" i="1"/>
  <c r="AE427" i="1"/>
  <c r="AD427" i="1"/>
  <c r="AD428" i="1"/>
  <c r="AE428" i="1"/>
  <c r="AE429" i="1"/>
  <c r="AD429" i="1"/>
  <c r="AD430" i="1"/>
  <c r="AE430" i="1"/>
  <c r="AE431" i="1"/>
  <c r="AD431" i="1"/>
  <c r="AD432" i="1"/>
  <c r="AE432" i="1"/>
  <c r="AE433" i="1"/>
  <c r="AD433" i="1"/>
  <c r="AD434" i="1"/>
  <c r="AE434" i="1"/>
  <c r="AE435" i="1"/>
  <c r="AD435" i="1"/>
  <c r="AD436" i="1"/>
  <c r="AE436" i="1"/>
  <c r="AE437" i="1"/>
  <c r="AD437" i="1"/>
  <c r="AD438" i="1"/>
  <c r="AE438" i="1"/>
  <c r="AE439" i="1"/>
  <c r="AD439" i="1"/>
  <c r="AD440" i="1"/>
  <c r="AE440" i="1"/>
  <c r="AE441" i="1"/>
  <c r="AD441" i="1"/>
  <c r="AD442" i="1"/>
  <c r="AE442" i="1"/>
  <c r="AE443" i="1"/>
  <c r="AD443" i="1"/>
  <c r="AD444" i="1"/>
  <c r="AE444" i="1"/>
  <c r="AE445" i="1"/>
  <c r="AD445" i="1"/>
  <c r="AD446" i="1"/>
  <c r="AE446" i="1"/>
  <c r="AE447" i="1"/>
  <c r="AD447" i="1"/>
  <c r="AD448" i="1"/>
  <c r="AE448" i="1"/>
  <c r="AE449" i="1"/>
  <c r="AD449" i="1"/>
  <c r="AD450" i="1"/>
  <c r="AE450" i="1"/>
  <c r="AE451" i="1"/>
  <c r="AD451" i="1"/>
  <c r="AD452" i="1"/>
  <c r="AE452" i="1"/>
  <c r="AE453" i="1"/>
  <c r="AD453" i="1"/>
  <c r="AD454" i="1"/>
  <c r="AE454" i="1"/>
  <c r="AE455" i="1"/>
  <c r="AD455" i="1"/>
  <c r="AD456" i="1"/>
  <c r="AE456" i="1"/>
  <c r="AE457" i="1"/>
  <c r="AD457" i="1"/>
  <c r="AD458" i="1"/>
  <c r="AE458" i="1"/>
  <c r="AE459" i="1"/>
  <c r="AD459" i="1"/>
  <c r="AD460" i="1"/>
  <c r="AE460" i="1"/>
  <c r="AE461" i="1"/>
  <c r="AD461" i="1"/>
  <c r="AD462" i="1"/>
  <c r="AE462" i="1"/>
  <c r="AE463" i="1"/>
  <c r="AD463" i="1"/>
  <c r="AD464" i="1"/>
  <c r="AE464" i="1"/>
  <c r="AE465" i="1"/>
  <c r="AD465" i="1"/>
  <c r="AD466" i="1"/>
  <c r="AE466" i="1"/>
  <c r="AE467" i="1"/>
  <c r="AD467" i="1"/>
  <c r="AD468" i="1"/>
  <c r="AE468" i="1"/>
  <c r="AE469" i="1"/>
  <c r="AD469" i="1"/>
  <c r="AD470" i="1"/>
  <c r="AE470" i="1"/>
  <c r="AE471" i="1"/>
  <c r="AD471" i="1"/>
  <c r="AD472" i="1"/>
  <c r="AE472" i="1"/>
  <c r="AE473" i="1"/>
  <c r="AD473" i="1"/>
  <c r="AD474" i="1"/>
  <c r="AE474" i="1"/>
  <c r="AE475" i="1"/>
  <c r="AD475" i="1"/>
  <c r="AD476" i="1"/>
  <c r="AE476" i="1"/>
  <c r="AE477" i="1"/>
  <c r="AD477" i="1"/>
  <c r="AD478" i="1"/>
  <c r="AE478" i="1"/>
  <c r="AE479" i="1"/>
  <c r="AD479" i="1"/>
  <c r="AD480" i="1"/>
  <c r="AE480" i="1"/>
  <c r="AE481" i="1"/>
  <c r="AD481" i="1"/>
  <c r="AD482" i="1"/>
  <c r="AE482" i="1"/>
  <c r="AE483" i="1"/>
  <c r="AD483" i="1"/>
  <c r="AD484" i="1"/>
  <c r="AE484" i="1"/>
  <c r="AE485" i="1"/>
  <c r="AD485" i="1"/>
  <c r="AE486" i="1"/>
  <c r="AD486" i="1"/>
  <c r="AE487" i="1"/>
  <c r="AD487" i="1"/>
  <c r="AE488" i="1"/>
  <c r="AD488" i="1"/>
  <c r="AE489" i="1"/>
  <c r="AD489" i="1"/>
  <c r="AD490" i="1"/>
  <c r="AE490" i="1"/>
  <c r="AE491" i="1"/>
  <c r="AD491" i="1"/>
  <c r="AE492" i="1"/>
  <c r="AD492" i="1"/>
  <c r="AE493" i="1"/>
  <c r="AD493" i="1"/>
  <c r="AD494" i="1"/>
  <c r="AE494" i="1"/>
  <c r="AD495" i="1"/>
  <c r="AE495" i="1"/>
  <c r="AD496" i="1"/>
  <c r="AE496" i="1"/>
  <c r="AD497" i="1"/>
  <c r="AE497" i="1"/>
  <c r="AD498" i="1"/>
  <c r="AE498" i="1"/>
  <c r="AE499" i="1"/>
  <c r="AD499" i="1"/>
  <c r="AE500" i="1"/>
  <c r="AD500" i="1"/>
  <c r="AE501" i="1"/>
  <c r="AD501" i="1"/>
  <c r="AD502" i="1"/>
  <c r="AE502" i="1"/>
  <c r="AD503" i="1"/>
  <c r="AE503" i="1"/>
  <c r="AE504" i="1"/>
  <c r="AD504" i="1"/>
  <c r="AD505" i="1"/>
  <c r="AE505" i="1"/>
  <c r="AD506" i="1"/>
  <c r="AE506" i="1"/>
  <c r="AD507" i="1"/>
  <c r="AE507" i="1"/>
  <c r="AD508" i="1"/>
  <c r="AE508" i="1"/>
  <c r="AD509" i="1"/>
  <c r="AE509" i="1"/>
  <c r="AD510" i="1"/>
  <c r="AE510" i="1"/>
  <c r="AD511" i="1"/>
  <c r="AE511" i="1"/>
  <c r="AD512" i="1"/>
  <c r="AE512" i="1"/>
  <c r="AD513" i="1"/>
  <c r="AE513" i="1"/>
  <c r="AD514" i="1"/>
  <c r="AE514" i="1"/>
  <c r="AD515" i="1"/>
  <c r="AE515" i="1"/>
  <c r="AD516" i="1"/>
  <c r="AE516" i="1"/>
  <c r="AD517" i="1"/>
  <c r="AE517" i="1"/>
  <c r="AE518" i="1"/>
  <c r="AD518" i="1"/>
  <c r="AD519" i="1"/>
  <c r="AE519" i="1"/>
  <c r="AD520" i="1"/>
  <c r="AE520" i="1"/>
  <c r="AD521" i="1"/>
  <c r="AE521" i="1"/>
  <c r="AE522" i="1"/>
  <c r="AD522" i="1"/>
  <c r="AD523" i="1"/>
  <c r="AE523" i="1"/>
  <c r="AD524" i="1"/>
  <c r="AE524" i="1"/>
  <c r="AD525" i="1"/>
  <c r="AE525" i="1"/>
  <c r="AD526" i="1"/>
  <c r="AE526" i="1"/>
  <c r="AD527" i="1"/>
  <c r="AE527" i="1"/>
  <c r="AE528" i="1"/>
  <c r="AD528" i="1"/>
  <c r="AD529" i="1"/>
  <c r="AE529" i="1"/>
  <c r="AE530" i="1"/>
  <c r="AD530" i="1"/>
  <c r="AD531" i="1"/>
  <c r="AE531" i="1"/>
  <c r="AE532" i="1"/>
  <c r="AD532" i="1"/>
  <c r="AD533" i="1"/>
  <c r="AE533" i="1"/>
  <c r="AD534" i="1"/>
  <c r="AE534" i="1"/>
  <c r="AD535" i="1"/>
  <c r="AE535" i="1"/>
  <c r="AE536" i="1"/>
  <c r="AD536" i="1"/>
  <c r="AD537" i="1"/>
  <c r="AE537" i="1"/>
  <c r="AE538" i="1"/>
  <c r="AD538" i="1"/>
  <c r="AD539" i="1"/>
  <c r="AE539" i="1"/>
  <c r="AD540" i="1"/>
  <c r="AE540" i="1"/>
  <c r="AD541" i="1"/>
  <c r="AE541" i="1"/>
  <c r="AD542" i="1"/>
  <c r="AE542" i="1"/>
  <c r="AD543" i="1"/>
  <c r="AE543" i="1"/>
  <c r="AD544" i="1"/>
  <c r="AE544" i="1"/>
  <c r="AD545" i="1"/>
  <c r="AE545" i="1"/>
  <c r="AD546" i="1"/>
  <c r="AE546" i="1"/>
  <c r="AD547" i="1"/>
  <c r="AE547" i="1"/>
  <c r="AE548" i="1"/>
  <c r="AD548" i="1"/>
  <c r="AD549" i="1"/>
  <c r="AE549" i="1"/>
  <c r="AD550" i="1"/>
  <c r="AE550" i="1"/>
  <c r="AD551" i="1"/>
  <c r="AE551" i="1"/>
  <c r="AE552" i="1"/>
  <c r="AD552" i="1"/>
  <c r="AD553" i="1"/>
  <c r="AE553" i="1"/>
  <c r="AE554" i="1"/>
  <c r="AD554" i="1"/>
  <c r="AD555" i="1"/>
  <c r="AE555" i="1"/>
  <c r="AE556" i="1"/>
  <c r="AD556" i="1"/>
  <c r="AD557" i="1"/>
  <c r="AE557" i="1"/>
  <c r="AE558" i="1"/>
  <c r="AD558" i="1"/>
  <c r="AD559" i="1"/>
  <c r="AE559" i="1"/>
  <c r="AE560" i="1"/>
  <c r="AD560" i="1"/>
  <c r="AD561" i="1"/>
  <c r="AE561" i="1"/>
  <c r="AE562" i="1"/>
  <c r="AD562" i="1"/>
  <c r="AE563" i="1"/>
  <c r="AD563" i="1"/>
  <c r="AE564" i="1"/>
  <c r="AD564" i="1"/>
  <c r="AD565" i="1"/>
  <c r="AE565" i="1"/>
  <c r="AE566" i="1"/>
  <c r="AD566" i="1"/>
  <c r="AD567" i="1"/>
  <c r="AE567" i="1"/>
  <c r="AE568" i="1"/>
  <c r="AD568" i="1"/>
  <c r="AD569" i="1"/>
  <c r="AE569" i="1"/>
  <c r="AD570" i="1"/>
  <c r="AE570" i="1"/>
  <c r="AD571" i="1"/>
  <c r="AE571" i="1"/>
  <c r="AD572" i="1"/>
  <c r="AE572" i="1"/>
  <c r="AD573" i="1"/>
  <c r="AE573" i="1"/>
  <c r="AE574" i="1"/>
  <c r="AD574" i="1"/>
  <c r="AD575" i="1"/>
  <c r="AE575" i="1"/>
  <c r="AD576" i="1"/>
  <c r="AE576" i="1"/>
  <c r="AD577" i="1"/>
  <c r="AE577" i="1"/>
  <c r="AE578" i="1"/>
  <c r="AD578" i="1"/>
  <c r="AD579" i="1"/>
  <c r="AE579" i="1"/>
  <c r="AE580" i="1"/>
  <c r="AD580" i="1"/>
  <c r="AD581" i="1"/>
  <c r="AE581" i="1"/>
  <c r="AE582" i="1"/>
  <c r="AD582" i="1"/>
  <c r="AD583" i="1"/>
  <c r="AE583" i="1"/>
  <c r="AD584" i="1"/>
  <c r="AE584" i="1"/>
  <c r="AD585" i="1"/>
  <c r="AE585" i="1"/>
  <c r="AD586" i="1"/>
  <c r="AE586" i="1"/>
  <c r="AE587" i="1"/>
  <c r="AD587" i="1"/>
  <c r="AD588" i="1"/>
  <c r="AE588" i="1"/>
  <c r="AD589" i="1"/>
  <c r="AE589" i="1"/>
  <c r="AD590" i="1"/>
  <c r="AE590" i="1"/>
  <c r="AE591" i="1"/>
  <c r="AD591" i="1"/>
  <c r="AD592" i="1"/>
  <c r="AE592" i="1"/>
  <c r="AD593" i="1"/>
  <c r="AE593" i="1"/>
  <c r="AD594" i="1"/>
  <c r="AE594" i="1"/>
  <c r="AD595" i="1"/>
  <c r="AE595" i="1"/>
  <c r="AD596" i="1"/>
  <c r="AE596" i="1"/>
  <c r="AE597" i="1"/>
  <c r="AD597" i="1"/>
  <c r="AD598" i="1"/>
  <c r="AE598" i="1"/>
  <c r="AD599" i="1"/>
  <c r="AE599" i="1"/>
  <c r="AD600" i="1"/>
  <c r="AE600" i="1"/>
  <c r="AD601" i="1"/>
  <c r="AE601" i="1"/>
  <c r="AD602" i="1"/>
  <c r="AE602" i="1"/>
  <c r="AD603" i="1"/>
  <c r="AE603" i="1"/>
  <c r="AD604" i="1"/>
  <c r="AE604" i="1"/>
  <c r="AE605" i="1"/>
  <c r="AD605" i="1"/>
  <c r="AD606" i="1"/>
  <c r="AE606" i="1"/>
  <c r="AD607" i="1"/>
  <c r="AE607" i="1"/>
  <c r="AD608" i="1"/>
  <c r="AE608" i="1"/>
  <c r="AD609" i="1"/>
  <c r="AE609" i="1"/>
  <c r="AD610" i="1"/>
  <c r="AE610" i="1"/>
  <c r="AD611" i="1"/>
  <c r="AE611" i="1"/>
  <c r="AD612" i="1"/>
  <c r="AE612" i="1"/>
  <c r="AE613" i="1"/>
  <c r="AD613" i="1"/>
  <c r="AD614" i="1"/>
  <c r="AE614" i="1"/>
  <c r="AD615" i="1"/>
  <c r="AE615" i="1"/>
  <c r="AD616" i="1"/>
  <c r="AE616" i="1"/>
  <c r="AE617" i="1"/>
  <c r="AD617" i="1"/>
  <c r="AD618" i="1"/>
  <c r="AE618" i="1"/>
  <c r="AD619" i="1"/>
  <c r="AE619" i="1"/>
  <c r="AD620" i="1"/>
  <c r="AE620" i="1"/>
  <c r="AE621" i="1"/>
  <c r="AD621" i="1"/>
  <c r="AD622" i="1"/>
  <c r="AE622" i="1"/>
  <c r="AD623" i="1"/>
  <c r="AE623" i="1"/>
  <c r="AE624" i="1"/>
  <c r="AD624" i="1"/>
  <c r="AD625" i="1"/>
  <c r="AE625" i="1"/>
  <c r="AE626" i="1"/>
  <c r="AD626" i="1"/>
  <c r="AD627" i="1"/>
  <c r="AE627" i="1"/>
  <c r="AD628" i="1"/>
  <c r="AE628" i="1"/>
  <c r="AD629" i="1"/>
  <c r="AE629" i="1"/>
  <c r="AD630" i="1"/>
  <c r="AE630" i="1"/>
  <c r="AD631" i="1"/>
  <c r="AE631" i="1"/>
  <c r="AE632" i="1"/>
  <c r="AD632" i="1"/>
  <c r="AD633" i="1"/>
  <c r="AE633" i="1"/>
  <c r="AD634" i="1"/>
  <c r="AE634" i="1"/>
  <c r="AD635" i="1"/>
  <c r="AE635" i="1"/>
  <c r="AD636" i="1"/>
  <c r="AE636" i="1"/>
  <c r="AD637" i="1"/>
  <c r="AE637" i="1"/>
  <c r="AD638" i="1"/>
  <c r="AE638" i="1"/>
  <c r="AD639" i="1"/>
  <c r="AE639" i="1"/>
  <c r="AD640" i="1"/>
  <c r="AE640" i="1"/>
  <c r="AD641" i="1"/>
  <c r="AE641" i="1"/>
  <c r="AD642" i="1"/>
  <c r="AE642" i="1"/>
  <c r="AD643" i="1"/>
  <c r="AE643" i="1"/>
  <c r="AD644" i="1"/>
  <c r="AE644" i="1"/>
  <c r="AD645" i="1"/>
  <c r="AE645" i="1"/>
  <c r="AD646" i="1"/>
  <c r="AE646" i="1"/>
  <c r="AD647" i="1"/>
  <c r="AE647" i="1"/>
  <c r="AE648" i="1"/>
  <c r="AD648" i="1"/>
  <c r="AD649" i="1"/>
  <c r="AE649" i="1"/>
  <c r="AE650" i="1"/>
  <c r="AD650" i="1"/>
  <c r="AD651" i="1"/>
  <c r="AE651" i="1"/>
  <c r="AE652" i="1"/>
  <c r="AD652" i="1"/>
  <c r="AD653" i="1"/>
  <c r="AE653" i="1"/>
  <c r="AD654" i="1"/>
  <c r="AE654" i="1"/>
  <c r="AD655" i="1"/>
  <c r="AE655" i="1"/>
  <c r="AD656" i="1"/>
  <c r="AE656" i="1"/>
  <c r="AD657" i="1"/>
  <c r="AE657" i="1"/>
  <c r="AD658" i="1"/>
  <c r="AE658" i="1"/>
  <c r="AD659" i="1"/>
  <c r="AE659" i="1"/>
  <c r="AD660" i="1"/>
  <c r="AE660" i="1"/>
  <c r="AE661" i="1"/>
  <c r="AD661" i="1"/>
  <c r="AD662" i="1"/>
  <c r="AE662" i="1"/>
  <c r="AD663" i="1"/>
  <c r="AE663" i="1"/>
  <c r="AD664" i="1"/>
  <c r="AE664" i="1"/>
  <c r="AE665" i="1"/>
  <c r="AD665" i="1"/>
  <c r="AE666" i="1"/>
  <c r="AD666" i="1"/>
  <c r="AD667" i="1"/>
  <c r="AE667" i="1"/>
  <c r="AE668" i="1"/>
  <c r="AD668" i="1"/>
  <c r="AD669" i="1"/>
  <c r="AE669" i="1"/>
  <c r="AD670" i="1"/>
  <c r="AE670" i="1"/>
  <c r="AD671" i="1"/>
  <c r="AE671" i="1"/>
  <c r="AD672" i="1"/>
  <c r="AE672" i="1"/>
  <c r="AD673" i="1"/>
  <c r="AE673" i="1"/>
  <c r="AE674" i="1"/>
  <c r="AD674" i="1"/>
  <c r="AD675" i="1"/>
  <c r="AE675" i="1"/>
  <c r="AD676" i="1"/>
  <c r="AE676" i="1"/>
  <c r="AD677" i="1"/>
  <c r="AE677" i="1"/>
  <c r="AE678" i="1"/>
  <c r="AD678" i="1"/>
  <c r="AD679" i="1"/>
  <c r="AE679" i="1"/>
  <c r="AE680" i="1"/>
  <c r="AD680" i="1"/>
  <c r="AD681" i="1"/>
  <c r="AE681" i="1"/>
  <c r="AD682" i="1"/>
  <c r="AE682" i="1"/>
  <c r="AD683" i="1"/>
  <c r="AE683" i="1"/>
  <c r="AD684" i="1"/>
  <c r="AE684" i="1"/>
  <c r="AD685" i="1"/>
  <c r="AE685" i="1"/>
  <c r="AE686" i="1"/>
  <c r="AD686" i="1"/>
  <c r="AD687" i="1"/>
  <c r="AE687" i="1"/>
  <c r="AD688" i="1"/>
  <c r="AE688" i="1"/>
  <c r="AD689" i="1"/>
  <c r="AE689" i="1"/>
  <c r="AD690" i="1"/>
  <c r="AE690" i="1"/>
  <c r="AD691" i="1"/>
  <c r="AE691" i="1"/>
  <c r="AD692" i="1"/>
  <c r="AE692" i="1"/>
  <c r="AD693" i="1"/>
  <c r="AE693" i="1"/>
  <c r="AD694" i="1"/>
  <c r="AE694" i="1"/>
  <c r="AD695" i="1"/>
  <c r="AE695" i="1"/>
  <c r="AD696" i="1"/>
  <c r="AE696" i="1"/>
  <c r="AD697" i="1"/>
  <c r="AE697" i="1"/>
  <c r="AD698" i="1"/>
  <c r="AE698" i="1"/>
  <c r="AD699" i="1"/>
  <c r="AE699" i="1"/>
  <c r="AD700" i="1"/>
  <c r="AE700" i="1"/>
  <c r="AE701" i="1"/>
  <c r="AD701" i="1"/>
  <c r="AD702" i="1"/>
  <c r="AE702" i="1"/>
  <c r="AD703" i="1"/>
  <c r="AE703" i="1"/>
  <c r="AD704" i="1"/>
  <c r="AE704" i="1"/>
  <c r="AD705" i="1"/>
  <c r="AE705" i="1"/>
  <c r="AD706" i="1"/>
  <c r="AE706" i="1"/>
  <c r="AD707" i="1"/>
  <c r="AE707" i="1"/>
  <c r="AD708" i="1"/>
  <c r="AE708" i="1"/>
  <c r="AE709" i="1"/>
  <c r="AD709" i="1"/>
  <c r="AD710" i="1"/>
  <c r="AE710" i="1"/>
  <c r="AE711" i="1"/>
  <c r="AD711" i="1"/>
  <c r="AD712" i="1"/>
  <c r="AE712" i="1"/>
  <c r="AE713" i="1"/>
  <c r="AD713" i="1"/>
  <c r="AD714" i="1"/>
  <c r="AE714" i="1"/>
  <c r="AE715" i="1"/>
  <c r="AD715" i="1"/>
  <c r="AD716" i="1"/>
  <c r="AE716" i="1"/>
  <c r="AE717" i="1"/>
  <c r="AD717" i="1"/>
  <c r="AD718" i="1"/>
  <c r="AE718" i="1"/>
  <c r="AE719" i="1"/>
  <c r="AD719" i="1"/>
  <c r="AD720" i="1"/>
  <c r="AE720" i="1"/>
  <c r="AE721" i="1"/>
  <c r="AD721" i="1"/>
  <c r="AD722" i="1"/>
  <c r="AE722" i="1"/>
  <c r="AE723" i="1"/>
  <c r="AD723" i="1"/>
  <c r="AD724" i="1"/>
  <c r="AE724" i="1"/>
  <c r="AE725" i="1"/>
  <c r="AD725" i="1"/>
  <c r="AD726" i="1"/>
  <c r="AE726" i="1"/>
  <c r="AE727" i="1"/>
  <c r="AD727" i="1"/>
  <c r="AD728" i="1"/>
  <c r="AE728" i="1"/>
  <c r="AE729" i="1"/>
  <c r="AD729" i="1"/>
  <c r="AD730" i="1"/>
  <c r="AE730" i="1"/>
  <c r="AE731" i="1"/>
  <c r="AD731" i="1"/>
  <c r="AD732" i="1"/>
  <c r="AE732" i="1"/>
  <c r="AE733" i="1"/>
  <c r="AD733" i="1"/>
  <c r="AD734" i="1"/>
  <c r="AE734" i="1"/>
  <c r="AE735" i="1"/>
  <c r="AD735" i="1"/>
  <c r="AD736" i="1"/>
  <c r="AE736" i="1"/>
  <c r="AE737" i="1"/>
  <c r="AD737" i="1"/>
  <c r="AD738" i="1"/>
  <c r="AE738" i="1"/>
  <c r="AE739" i="1"/>
  <c r="AD739" i="1"/>
  <c r="AD740" i="1"/>
  <c r="AE740" i="1"/>
  <c r="AE741" i="1"/>
  <c r="AD741" i="1"/>
  <c r="AD742" i="1"/>
  <c r="AE742" i="1"/>
  <c r="AE743" i="1"/>
  <c r="AD743" i="1"/>
  <c r="AD744" i="1"/>
  <c r="AE744" i="1"/>
  <c r="AE745" i="1"/>
  <c r="AD745" i="1"/>
  <c r="AD746" i="1"/>
  <c r="AE746" i="1"/>
  <c r="AE747" i="1"/>
  <c r="AD747" i="1"/>
  <c r="AD748" i="1"/>
  <c r="AE748" i="1"/>
  <c r="AE749" i="1"/>
  <c r="AD749" i="1"/>
  <c r="AD750" i="1"/>
  <c r="AE750" i="1"/>
  <c r="AE751" i="1"/>
  <c r="AD751" i="1"/>
  <c r="AD752" i="1"/>
  <c r="AE752" i="1"/>
  <c r="AE753" i="1"/>
  <c r="AD753" i="1"/>
  <c r="AD754" i="1"/>
  <c r="AE754" i="1"/>
  <c r="AE755" i="1"/>
  <c r="AD755" i="1"/>
  <c r="AD756" i="1"/>
  <c r="AE756" i="1"/>
  <c r="AE757" i="1"/>
  <c r="AD757" i="1"/>
  <c r="AD758" i="1"/>
  <c r="AE758" i="1"/>
  <c r="AE759" i="1"/>
  <c r="AD759" i="1"/>
  <c r="AD760" i="1"/>
  <c r="AE760" i="1"/>
  <c r="AE761" i="1"/>
  <c r="AD761" i="1"/>
  <c r="AD762" i="1"/>
  <c r="AE762" i="1"/>
  <c r="AE763" i="1"/>
  <c r="AD763" i="1"/>
  <c r="AD764" i="1"/>
  <c r="AE764" i="1"/>
  <c r="AE765" i="1"/>
  <c r="AD765" i="1"/>
  <c r="AD766" i="1"/>
  <c r="AE766" i="1"/>
  <c r="AE767" i="1"/>
  <c r="AD767" i="1"/>
  <c r="AD768" i="1"/>
  <c r="AE768" i="1"/>
  <c r="AE769" i="1"/>
  <c r="AD769" i="1"/>
  <c r="AD770" i="1"/>
  <c r="AE770" i="1"/>
  <c r="AE771" i="1"/>
  <c r="AD771" i="1"/>
  <c r="AD772" i="1"/>
  <c r="AE772" i="1"/>
  <c r="AE773" i="1"/>
  <c r="AD773" i="1"/>
  <c r="AD774" i="1"/>
  <c r="AE774" i="1"/>
  <c r="AE775" i="1"/>
  <c r="AD775" i="1"/>
  <c r="AD776" i="1"/>
  <c r="AE776" i="1"/>
  <c r="AE777" i="1"/>
  <c r="AD777" i="1"/>
  <c r="AD778" i="1"/>
  <c r="AE778" i="1"/>
  <c r="AE779" i="1"/>
  <c r="AD779" i="1"/>
  <c r="AD780" i="1"/>
  <c r="AE780" i="1"/>
  <c r="AE781" i="1"/>
  <c r="AD781" i="1"/>
  <c r="AD782" i="1"/>
  <c r="AE782" i="1"/>
  <c r="AE783" i="1"/>
  <c r="AD783" i="1"/>
  <c r="AD784" i="1"/>
  <c r="AE784" i="1"/>
  <c r="AE785" i="1"/>
  <c r="AD785" i="1"/>
  <c r="AD786" i="1"/>
  <c r="AE786" i="1"/>
  <c r="AE787" i="1"/>
  <c r="AD787" i="1"/>
  <c r="AD788" i="1"/>
  <c r="AE788" i="1"/>
  <c r="AE789" i="1"/>
  <c r="AD789" i="1"/>
  <c r="AD790" i="1"/>
  <c r="AE790" i="1"/>
  <c r="AE791" i="1"/>
  <c r="AD791" i="1"/>
  <c r="AD792" i="1"/>
  <c r="AE792" i="1"/>
  <c r="AE793" i="1"/>
  <c r="AD793" i="1"/>
  <c r="AD794" i="1"/>
  <c r="AE794" i="1"/>
  <c r="AE795" i="1"/>
  <c r="AD795" i="1"/>
  <c r="AD796" i="1"/>
  <c r="AE796" i="1"/>
  <c r="AE797" i="1"/>
  <c r="AD797" i="1"/>
  <c r="AD798" i="1"/>
  <c r="AE798" i="1"/>
  <c r="AE799" i="1"/>
  <c r="AD799" i="1"/>
  <c r="AD800" i="1"/>
  <c r="AE800" i="1"/>
  <c r="AE801" i="1"/>
  <c r="AD801" i="1"/>
  <c r="AD802" i="1"/>
  <c r="AE802" i="1"/>
  <c r="AE803" i="1"/>
  <c r="AD803" i="1"/>
  <c r="AD804" i="1"/>
  <c r="AE804" i="1"/>
  <c r="AE805" i="1"/>
  <c r="AD805" i="1"/>
  <c r="AD806" i="1"/>
  <c r="AE806" i="1"/>
  <c r="AE807" i="1"/>
  <c r="AD807" i="1"/>
  <c r="AD808" i="1"/>
  <c r="AE808" i="1"/>
  <c r="AE809" i="1"/>
  <c r="AD809" i="1"/>
  <c r="AD810" i="1"/>
  <c r="AE810" i="1"/>
  <c r="AE811" i="1"/>
  <c r="AD811" i="1"/>
  <c r="AD812" i="1"/>
  <c r="AE812" i="1"/>
  <c r="AE813" i="1"/>
  <c r="AD813" i="1"/>
  <c r="AD814" i="1"/>
  <c r="AE814" i="1"/>
  <c r="AE815" i="1"/>
  <c r="AD815" i="1"/>
  <c r="AD816" i="1"/>
  <c r="AE816" i="1"/>
  <c r="AE817" i="1"/>
  <c r="AD817" i="1"/>
  <c r="AD818" i="1"/>
  <c r="AE818" i="1"/>
  <c r="AE819" i="1"/>
  <c r="AD819" i="1"/>
  <c r="AD820" i="1"/>
  <c r="AE820" i="1"/>
  <c r="AE821" i="1"/>
  <c r="AD821" i="1"/>
  <c r="AD822" i="1"/>
  <c r="AE822" i="1"/>
  <c r="AE823" i="1"/>
  <c r="AD823" i="1"/>
  <c r="AD824" i="1"/>
  <c r="AE824" i="1"/>
  <c r="AE825" i="1"/>
  <c r="AD825" i="1"/>
  <c r="AD826" i="1"/>
  <c r="AE826" i="1"/>
  <c r="AE827" i="1"/>
  <c r="AD827" i="1"/>
  <c r="AD828" i="1"/>
  <c r="AE828" i="1"/>
  <c r="AE829" i="1"/>
  <c r="AD829" i="1"/>
  <c r="AD830" i="1"/>
  <c r="AE830" i="1"/>
  <c r="AE831" i="1"/>
  <c r="AD831" i="1"/>
  <c r="AD832" i="1"/>
  <c r="AE832" i="1"/>
  <c r="AE833" i="1"/>
  <c r="AD833" i="1"/>
  <c r="AD834" i="1"/>
  <c r="AE834" i="1"/>
  <c r="AE835" i="1"/>
  <c r="AD835" i="1"/>
  <c r="AD836" i="1"/>
  <c r="AE836" i="1"/>
  <c r="AE837" i="1"/>
  <c r="AD837" i="1"/>
  <c r="AD838" i="1"/>
  <c r="AE838" i="1"/>
  <c r="AE839" i="1"/>
  <c r="AD839" i="1"/>
  <c r="AD840" i="1"/>
  <c r="AE840" i="1"/>
  <c r="AE841" i="1"/>
  <c r="AD841" i="1"/>
  <c r="AD842" i="1"/>
  <c r="AE842" i="1"/>
  <c r="AE843" i="1"/>
  <c r="AD843" i="1"/>
  <c r="AD844" i="1"/>
  <c r="AE844" i="1"/>
  <c r="AE845" i="1"/>
  <c r="AD845" i="1"/>
  <c r="AD846" i="1"/>
  <c r="AE846" i="1"/>
  <c r="AE847" i="1"/>
  <c r="AD847" i="1"/>
  <c r="AD848" i="1"/>
  <c r="AE848" i="1"/>
  <c r="AE849" i="1"/>
  <c r="AD849" i="1"/>
  <c r="AD850" i="1"/>
  <c r="AE850" i="1"/>
  <c r="AE851" i="1"/>
  <c r="AD851" i="1"/>
  <c r="AD852" i="1"/>
  <c r="AE852" i="1"/>
  <c r="AE853" i="1"/>
  <c r="AD853" i="1"/>
  <c r="AD854" i="1"/>
  <c r="AE854" i="1"/>
  <c r="AE855" i="1"/>
  <c r="AD855" i="1"/>
  <c r="AD856" i="1"/>
  <c r="AE856" i="1"/>
  <c r="AE857" i="1"/>
  <c r="AD857" i="1"/>
  <c r="AD858" i="1"/>
  <c r="AE858" i="1"/>
  <c r="AE859" i="1"/>
  <c r="AD859" i="1"/>
  <c r="AD860" i="1"/>
  <c r="AE860" i="1"/>
  <c r="AE861" i="1"/>
  <c r="AD861" i="1"/>
  <c r="AD862" i="1"/>
  <c r="AE862" i="1"/>
  <c r="AE863" i="1"/>
  <c r="AD863" i="1"/>
  <c r="AD864" i="1"/>
  <c r="AE864" i="1"/>
  <c r="AE865" i="1"/>
  <c r="AD865" i="1"/>
  <c r="AD866" i="1"/>
  <c r="AE866" i="1"/>
  <c r="AE867" i="1"/>
  <c r="AD867" i="1"/>
  <c r="AD868" i="1"/>
  <c r="AE868" i="1"/>
  <c r="AE869" i="1"/>
  <c r="AD869" i="1"/>
  <c r="AD870" i="1"/>
  <c r="AE870" i="1"/>
  <c r="AE871" i="1"/>
  <c r="AD871" i="1"/>
  <c r="AD872" i="1"/>
  <c r="AE872" i="1"/>
  <c r="AE873" i="1"/>
  <c r="AD873" i="1"/>
  <c r="AD874" i="1"/>
  <c r="AE874" i="1"/>
  <c r="AE875" i="1"/>
  <c r="AD875" i="1"/>
  <c r="AD876" i="1"/>
  <c r="AE876" i="1"/>
  <c r="AE877" i="1"/>
  <c r="AD877" i="1"/>
  <c r="AD878" i="1"/>
  <c r="AE878" i="1"/>
  <c r="AE879" i="1"/>
  <c r="AD879" i="1"/>
  <c r="AD880" i="1"/>
  <c r="AE880" i="1"/>
  <c r="AE881" i="1"/>
  <c r="AD881" i="1"/>
  <c r="AD882" i="1"/>
  <c r="AE882" i="1"/>
  <c r="AD883" i="1"/>
  <c r="AE883" i="1"/>
  <c r="AD884" i="1"/>
  <c r="AE884" i="1"/>
  <c r="AD885" i="1"/>
  <c r="AE885" i="1"/>
  <c r="AD886" i="1"/>
  <c r="AE886" i="1"/>
  <c r="AD887" i="1"/>
  <c r="AE887" i="1"/>
  <c r="AD888" i="1"/>
  <c r="AE888" i="1"/>
  <c r="AE889" i="1"/>
  <c r="AD889" i="1"/>
  <c r="AD890" i="1"/>
  <c r="AE890" i="1"/>
  <c r="AD891" i="1"/>
  <c r="AE891" i="1"/>
  <c r="AD892" i="1"/>
  <c r="AE892" i="1"/>
  <c r="AD893" i="1"/>
  <c r="AE893" i="1"/>
  <c r="AD894" i="1"/>
  <c r="AE894" i="1"/>
  <c r="AD895" i="1"/>
  <c r="AE895" i="1"/>
  <c r="AD896" i="1"/>
  <c r="AE896" i="1"/>
  <c r="AE897" i="1"/>
  <c r="AD897" i="1"/>
  <c r="AD898" i="1"/>
  <c r="AE898" i="1"/>
  <c r="AD899" i="1"/>
  <c r="AE899" i="1"/>
  <c r="AD900" i="1"/>
  <c r="AE900" i="1"/>
  <c r="AD901" i="1"/>
  <c r="AE901" i="1"/>
  <c r="AD902" i="1"/>
  <c r="AE902" i="1"/>
  <c r="AD903" i="1"/>
  <c r="AE903" i="1"/>
  <c r="AD904" i="1"/>
  <c r="AE904" i="1"/>
  <c r="AE905" i="1"/>
  <c r="AD905" i="1"/>
  <c r="AD906" i="1"/>
  <c r="AE906" i="1"/>
  <c r="AD907" i="1"/>
  <c r="AE907" i="1"/>
  <c r="AD908" i="1"/>
  <c r="AE908" i="1"/>
  <c r="AD909" i="1"/>
  <c r="AE909" i="1"/>
  <c r="AD910" i="1"/>
  <c r="AE910" i="1"/>
  <c r="AD911" i="1"/>
  <c r="AE911" i="1"/>
  <c r="AD912" i="1"/>
  <c r="AE912" i="1"/>
  <c r="AE913" i="1"/>
  <c r="AD913" i="1"/>
  <c r="AD914" i="1"/>
  <c r="AE914" i="1"/>
  <c r="AE915" i="1"/>
  <c r="AD915" i="1"/>
  <c r="AD916" i="1"/>
  <c r="AE916" i="1"/>
  <c r="AE917" i="1"/>
  <c r="AD917" i="1"/>
  <c r="AD918" i="1"/>
  <c r="AE918" i="1"/>
  <c r="AE919" i="1"/>
  <c r="AD919" i="1"/>
  <c r="AD920" i="1"/>
  <c r="AE920" i="1"/>
  <c r="AD921" i="1"/>
  <c r="AE921" i="1"/>
  <c r="AD922" i="1"/>
  <c r="AE922" i="1"/>
  <c r="AD923" i="1"/>
  <c r="AE923" i="1"/>
  <c r="AD924" i="1"/>
  <c r="AE924" i="1"/>
  <c r="AE925" i="1"/>
  <c r="AD925" i="1"/>
  <c r="AD926" i="1"/>
  <c r="AE926" i="1"/>
  <c r="AD927" i="1"/>
  <c r="AE927" i="1"/>
  <c r="AD928" i="1"/>
  <c r="AE928" i="1"/>
  <c r="AE929" i="1"/>
  <c r="AD929" i="1"/>
  <c r="AD930" i="1"/>
  <c r="AE930" i="1"/>
  <c r="AE931" i="1"/>
  <c r="AD931" i="1"/>
  <c r="AD932" i="1"/>
  <c r="AE932" i="1"/>
  <c r="AD933" i="1"/>
  <c r="AE933" i="1"/>
  <c r="AD934" i="1"/>
  <c r="AE934" i="1"/>
  <c r="AD935" i="1"/>
  <c r="AE935" i="1"/>
  <c r="AD936" i="1"/>
  <c r="AE936" i="1"/>
  <c r="AE937" i="1"/>
  <c r="AD937" i="1"/>
  <c r="AD938" i="1"/>
  <c r="AE938" i="1"/>
  <c r="AE939" i="1"/>
  <c r="AD939" i="1"/>
  <c r="AD940" i="1"/>
  <c r="AE940" i="1"/>
  <c r="AE941" i="1"/>
  <c r="AD941" i="1"/>
  <c r="AD942" i="1"/>
  <c r="AE942" i="1"/>
  <c r="AD943" i="1"/>
  <c r="AE943" i="1"/>
  <c r="AD944" i="1"/>
  <c r="AE944" i="1"/>
  <c r="AE945" i="1"/>
  <c r="AD945" i="1"/>
  <c r="AD946" i="1"/>
  <c r="AE946" i="1"/>
  <c r="AD947" i="1"/>
  <c r="AE947" i="1"/>
  <c r="AD948" i="1"/>
  <c r="AE948" i="1"/>
  <c r="AD949" i="1"/>
  <c r="AE949" i="1"/>
  <c r="AD950" i="1"/>
  <c r="AE950" i="1"/>
  <c r="AD951" i="1"/>
  <c r="AE951" i="1"/>
  <c r="AD952" i="1"/>
  <c r="AE952" i="1"/>
  <c r="AD953" i="1"/>
  <c r="AE953" i="1"/>
  <c r="AD954" i="1"/>
  <c r="AE954" i="1"/>
  <c r="AD955" i="1"/>
  <c r="AE955" i="1"/>
  <c r="AD956" i="1"/>
  <c r="AE956" i="1"/>
  <c r="AD957" i="1"/>
  <c r="AE957" i="1"/>
  <c r="AD958" i="1"/>
  <c r="AE958" i="1"/>
  <c r="AD959" i="1"/>
  <c r="AE959" i="1"/>
  <c r="AE960" i="1"/>
  <c r="AD960" i="1"/>
  <c r="AD961" i="1"/>
  <c r="AE961" i="1"/>
  <c r="AD962" i="1"/>
  <c r="AE962" i="1"/>
  <c r="AD963" i="1"/>
  <c r="AE963" i="1"/>
  <c r="AD964" i="1"/>
  <c r="AE964" i="1"/>
  <c r="AD965" i="1"/>
  <c r="AE965" i="1"/>
  <c r="AD966" i="1"/>
  <c r="AE966" i="1"/>
  <c r="AD967" i="1"/>
  <c r="AE967" i="1"/>
  <c r="AD968" i="1"/>
  <c r="AE968" i="1"/>
  <c r="AD969" i="1"/>
  <c r="AE969" i="1"/>
  <c r="AD970" i="1"/>
  <c r="AE970" i="1"/>
  <c r="AD971" i="1"/>
  <c r="AE971" i="1"/>
  <c r="AD972" i="1"/>
  <c r="AE972" i="1"/>
  <c r="AD973" i="1"/>
  <c r="AE973" i="1"/>
  <c r="AD974" i="1"/>
  <c r="AE974" i="1"/>
  <c r="AD975" i="1"/>
  <c r="AE975" i="1"/>
  <c r="AD976" i="1"/>
  <c r="AE976" i="1"/>
  <c r="AD977" i="1"/>
  <c r="AE977" i="1"/>
  <c r="AD978" i="1"/>
  <c r="AE978" i="1"/>
  <c r="AD979" i="1"/>
  <c r="AE979" i="1"/>
  <c r="AD980" i="1"/>
  <c r="AE980" i="1"/>
  <c r="AD981" i="1"/>
  <c r="AE981" i="1"/>
  <c r="AE982" i="1"/>
  <c r="AD982" i="1"/>
  <c r="AD983" i="1"/>
  <c r="AE983" i="1"/>
  <c r="AE984" i="1"/>
  <c r="AD984" i="1"/>
  <c r="AD985" i="1"/>
  <c r="AE985" i="1"/>
  <c r="AD986" i="1"/>
  <c r="AE986" i="1"/>
  <c r="AD987" i="1"/>
  <c r="AE987" i="1"/>
  <c r="AD988" i="1"/>
  <c r="AE988" i="1"/>
  <c r="AD989" i="1"/>
  <c r="AE989" i="1"/>
  <c r="AE990" i="1"/>
  <c r="AD990" i="1"/>
  <c r="AD991" i="1"/>
  <c r="AE991" i="1"/>
  <c r="AD992" i="1"/>
  <c r="AE992" i="1"/>
  <c r="AD993" i="1"/>
  <c r="AE993" i="1"/>
  <c r="AD994" i="1"/>
  <c r="AE994" i="1"/>
  <c r="AD995" i="1"/>
  <c r="AE995" i="1"/>
  <c r="AD996" i="1"/>
  <c r="AE996" i="1"/>
  <c r="AD997" i="1"/>
  <c r="AE997" i="1"/>
  <c r="AD998" i="1"/>
  <c r="AE998" i="1"/>
  <c r="AD999" i="1"/>
  <c r="AE999" i="1"/>
  <c r="AD1000" i="1"/>
  <c r="AE1000" i="1"/>
  <c r="AD1001" i="1"/>
  <c r="AE1001" i="1"/>
  <c r="AD1002" i="1"/>
  <c r="AE1002" i="1"/>
  <c r="AD1003" i="1"/>
  <c r="AE1003" i="1"/>
  <c r="AE1004" i="1"/>
  <c r="AD1004" i="1"/>
  <c r="AD1005" i="1"/>
  <c r="AE1005" i="1"/>
  <c r="AE1006" i="1"/>
  <c r="AD1006" i="1"/>
  <c r="AD1007" i="1"/>
  <c r="AE1007" i="1"/>
  <c r="AD1008" i="1"/>
  <c r="AE1008" i="1"/>
  <c r="AD1009" i="1"/>
  <c r="AE1009" i="1"/>
  <c r="AD1010" i="1"/>
  <c r="AE1010" i="1"/>
  <c r="AD1011" i="1"/>
  <c r="AE1011" i="1"/>
  <c r="AE1012" i="1"/>
  <c r="AD1012" i="1"/>
  <c r="AD1013" i="1"/>
  <c r="AE1013" i="1"/>
  <c r="AD1014" i="1"/>
  <c r="AE1014" i="1"/>
  <c r="AD1015" i="1"/>
  <c r="AE1015" i="1"/>
  <c r="AD1016" i="1"/>
  <c r="AE1016" i="1"/>
  <c r="AD1017" i="1"/>
  <c r="AE1017" i="1"/>
  <c r="AD1018" i="1"/>
  <c r="AE1018" i="1"/>
  <c r="AD1019" i="1"/>
  <c r="AE1019" i="1"/>
  <c r="AD1020" i="1"/>
  <c r="AE1020" i="1"/>
  <c r="AD1021" i="1"/>
  <c r="AE1021" i="1"/>
  <c r="AD1022" i="1"/>
  <c r="AE1022" i="1"/>
  <c r="AD1023" i="1"/>
  <c r="AE1023" i="1"/>
  <c r="AD1024" i="1"/>
  <c r="AE1024" i="1"/>
  <c r="AD1025" i="1"/>
  <c r="AE1025" i="1"/>
  <c r="AD1026" i="1"/>
  <c r="AE1026" i="1"/>
  <c r="AD1027" i="1"/>
  <c r="AE1027" i="1"/>
  <c r="AD1028" i="1"/>
  <c r="AE1028" i="1"/>
  <c r="AD1029" i="1"/>
  <c r="AE1029" i="1"/>
  <c r="AD1030" i="1"/>
  <c r="AE1030" i="1"/>
  <c r="AD1031" i="1"/>
  <c r="AE1031" i="1"/>
  <c r="AD1032" i="1"/>
  <c r="AE1032" i="1"/>
  <c r="AD1033" i="1"/>
  <c r="AE1033" i="1"/>
  <c r="AD1034" i="1"/>
  <c r="AE1034" i="1"/>
  <c r="AD1035" i="1"/>
  <c r="AE1035" i="1"/>
  <c r="AD1036" i="1"/>
  <c r="AE1036" i="1"/>
  <c r="AD1037" i="1"/>
  <c r="AE1037" i="1"/>
  <c r="AD1038" i="1"/>
  <c r="AE1038" i="1"/>
  <c r="AD1039" i="1"/>
  <c r="AE1039" i="1"/>
  <c r="AE1040" i="1"/>
  <c r="AD1040" i="1"/>
  <c r="AD1041" i="1"/>
  <c r="AE1041" i="1"/>
  <c r="AD1042" i="1"/>
  <c r="AE1042" i="1"/>
  <c r="AD1043" i="1"/>
  <c r="AE1043" i="1"/>
  <c r="AD1044" i="1"/>
  <c r="AE1044" i="1"/>
  <c r="AD1045" i="1"/>
  <c r="AE1045" i="1"/>
  <c r="AE1046" i="1"/>
  <c r="AD1046" i="1"/>
  <c r="AD1047" i="1"/>
  <c r="AE1047" i="1"/>
  <c r="AE1048" i="1"/>
  <c r="AD1048" i="1"/>
  <c r="AD1049" i="1"/>
  <c r="AE1049" i="1"/>
  <c r="AE1050" i="1"/>
  <c r="AD1050" i="1"/>
  <c r="AD1051" i="1"/>
  <c r="AE1051" i="1"/>
  <c r="AD1052" i="1"/>
  <c r="AE1052" i="1"/>
  <c r="AD1053" i="1"/>
  <c r="AE1053" i="1"/>
  <c r="AD1054" i="1"/>
  <c r="AE1054" i="1"/>
  <c r="AD1055" i="1"/>
  <c r="AE1055" i="1"/>
  <c r="AD1056" i="1"/>
  <c r="AE1056" i="1"/>
  <c r="AD1057" i="1"/>
  <c r="AE1057" i="1"/>
  <c r="AD1058" i="1"/>
  <c r="AE1058" i="1"/>
  <c r="AD1059" i="1"/>
  <c r="AE1059" i="1"/>
  <c r="AD1060" i="1"/>
  <c r="AE1060" i="1"/>
  <c r="AD1061" i="1"/>
  <c r="AE1061" i="1"/>
  <c r="AE1062" i="1"/>
  <c r="AD1062" i="1"/>
  <c r="AD1063" i="1"/>
  <c r="AE1063" i="1"/>
  <c r="AE1064" i="1"/>
  <c r="AD1064" i="1"/>
  <c r="AD1065" i="1"/>
  <c r="AE1065" i="1"/>
  <c r="AE1066" i="1"/>
  <c r="AD1066" i="1"/>
  <c r="AD1067" i="1"/>
  <c r="AE1067" i="1"/>
  <c r="AE1068" i="1"/>
  <c r="AD1068" i="1"/>
  <c r="AD1069" i="1"/>
  <c r="AE1069" i="1"/>
  <c r="AE1070" i="1"/>
  <c r="AD1070" i="1"/>
  <c r="AD1071" i="1"/>
</calcChain>
</file>

<file path=xl/sharedStrings.xml><?xml version="1.0" encoding="utf-8"?>
<sst xmlns="http://schemas.openxmlformats.org/spreadsheetml/2006/main" count="12222" uniqueCount="2464">
  <si>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</si>
  <si>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Huonglt</t>
  </si>
  <si>
    <t>Budget sx</t>
  </si>
  <si>
    <t>to prevent robbing situation</t>
  </si>
  <si>
    <t>D1</t>
  </si>
  <si>
    <t>SEA</t>
  </si>
  <si>
    <t>TMT-1788</t>
  </si>
  <si>
    <t>COVER, RELAY BLOCK, UPR</t>
  </si>
  <si>
    <t>826620K55100</t>
  </si>
  <si>
    <t>TMT</t>
  </si>
  <si>
    <t>889W</t>
  </si>
  <si>
    <t>PCD-23-04-28-03</t>
  </si>
  <si>
    <t>Anhntn</t>
  </si>
  <si>
    <t>TMT-1787</t>
  </si>
  <si>
    <t>RADIATOR ASSY</t>
  </si>
  <si>
    <t>164000C38300</t>
  </si>
  <si>
    <t>758W</t>
  </si>
  <si>
    <t>PCD-23-04-28-02</t>
  </si>
  <si>
    <t>ACTUATOR ASSY, STEERING LOCK</t>
  </si>
  <si>
    <t>450200K19000</t>
  </si>
  <si>
    <t>PCD-23-04-28-01</t>
  </si>
  <si>
    <t>TO COVER GAP BTW THEORY &amp; ACTUAL STOCKTAKING</t>
  </si>
  <si>
    <t>AIR</t>
  </si>
  <si>
    <t>TMT-1786</t>
  </si>
  <si>
    <t>SCREW, PAN TAPPING</t>
  </si>
  <si>
    <t>90167T000700</t>
  </si>
  <si>
    <t>PCD-23-04-24-01</t>
  </si>
  <si>
    <t>TMT-1785</t>
  </si>
  <si>
    <t>SWITCH, PUSH START</t>
  </si>
  <si>
    <t>896110K01200</t>
  </si>
  <si>
    <t>PCD-23-04-21-01</t>
  </si>
  <si>
    <t>Huyvq</t>
  </si>
  <si>
    <t>4490.6275000.689.0000.01.2000000</t>
  </si>
  <si>
    <t>Order sample body to training &amp; trial for Bi-tone project</t>
  </si>
  <si>
    <t>P1</t>
  </si>
  <si>
    <t>TMT-1784</t>
  </si>
  <si>
    <t>NUT, W/WASHER</t>
  </si>
  <si>
    <t>90182-T0038-00</t>
  </si>
  <si>
    <t>PCD-23-04-20-285</t>
  </si>
  <si>
    <t>NUT, WELD</t>
  </si>
  <si>
    <t>90174-T0022-00</t>
  </si>
  <si>
    <t>PCD-23-04-20-284</t>
  </si>
  <si>
    <t>PCD-23-04-20-283</t>
  </si>
  <si>
    <t>90174-T0008-00</t>
  </si>
  <si>
    <t>PCD-23-04-20-282</t>
  </si>
  <si>
    <t>PCD-23-04-20-281</t>
  </si>
  <si>
    <t>PCD-23-04-20-280</t>
  </si>
  <si>
    <t>90174-T0006-00</t>
  </si>
  <si>
    <t>PCD-23-04-20-279</t>
  </si>
  <si>
    <t>PCD-23-04-20-278</t>
  </si>
  <si>
    <t>PCD-23-04-20-277</t>
  </si>
  <si>
    <t>PCD-23-04-20-276</t>
  </si>
  <si>
    <t>PCD-23-04-20-275</t>
  </si>
  <si>
    <t>PCD-23-04-20-274</t>
  </si>
  <si>
    <t>PCD-23-04-20-273</t>
  </si>
  <si>
    <t>PCD-23-04-20-272</t>
  </si>
  <si>
    <t>PCD-23-04-20-271</t>
  </si>
  <si>
    <t>PCD-23-04-20-270</t>
  </si>
  <si>
    <t>90174-T0003-00</t>
  </si>
  <si>
    <t>PCD-23-04-20-269</t>
  </si>
  <si>
    <t>PCD-23-04-20-268</t>
  </si>
  <si>
    <t>PCD-23-04-20-267</t>
  </si>
  <si>
    <t>BOLT, W/WASHER</t>
  </si>
  <si>
    <t>90119-T0272-00</t>
  </si>
  <si>
    <t>PCD-23-04-20-266</t>
  </si>
  <si>
    <t>PCD-23-04-20-265</t>
  </si>
  <si>
    <t>PCD-23-04-20-264</t>
  </si>
  <si>
    <t>90119-T0208-00</t>
  </si>
  <si>
    <t>PCD-23-04-20-263</t>
  </si>
  <si>
    <t>90119-T0038-00</t>
  </si>
  <si>
    <t>PCD-23-04-20-262</t>
  </si>
  <si>
    <t>90119-T0004-00</t>
  </si>
  <si>
    <t>PCD-23-04-20-261</t>
  </si>
  <si>
    <t>PCD-23-04-20-260</t>
  </si>
  <si>
    <t>PCD-23-04-20-259</t>
  </si>
  <si>
    <t>PCD-23-04-20-258</t>
  </si>
  <si>
    <t>PCD-23-04-20-257</t>
  </si>
  <si>
    <t>PCD-23-04-20-256</t>
  </si>
  <si>
    <t>BOLT, WELD</t>
  </si>
  <si>
    <t>90115-T0028-00</t>
  </si>
  <si>
    <t>PCD-23-04-20-255</t>
  </si>
  <si>
    <t>90115-T0024-00</t>
  </si>
  <si>
    <t>PCD-23-04-20-254</t>
  </si>
  <si>
    <t>PCD-23-04-20-253</t>
  </si>
  <si>
    <t>90115-T0019-00</t>
  </si>
  <si>
    <t>PCD-23-04-20-252</t>
  </si>
  <si>
    <t>90115-T0016-00</t>
  </si>
  <si>
    <t>PCD-23-04-20-251</t>
  </si>
  <si>
    <t>90115-T0014-00</t>
  </si>
  <si>
    <t>PCD-23-04-20-250</t>
  </si>
  <si>
    <t>PCD-23-04-20-249</t>
  </si>
  <si>
    <t>90115-T0011-00</t>
  </si>
  <si>
    <t>PCD-23-04-20-248</t>
  </si>
  <si>
    <t>PCD-23-04-20-247</t>
  </si>
  <si>
    <t>PCD-23-04-20-246</t>
  </si>
  <si>
    <t>PCD-23-04-20-245</t>
  </si>
  <si>
    <t>PCD-23-04-20-244</t>
  </si>
  <si>
    <t>PCD-23-04-20-243</t>
  </si>
  <si>
    <t>PCD-23-04-20-242</t>
  </si>
  <si>
    <t>PCD-23-04-20-241</t>
  </si>
  <si>
    <t>PCD-23-04-20-240</t>
  </si>
  <si>
    <t>PCD-23-04-20-239</t>
  </si>
  <si>
    <t>PCD-23-04-20-238</t>
  </si>
  <si>
    <t>PCD-23-04-20-237</t>
  </si>
  <si>
    <t>90115-T0007-00</t>
  </si>
  <si>
    <t>PCD-23-04-20-236</t>
  </si>
  <si>
    <t>PCD-23-04-20-235</t>
  </si>
  <si>
    <t>90115-T0006-00</t>
  </si>
  <si>
    <t>PCD-23-04-20-234</t>
  </si>
  <si>
    <t>BOLT</t>
  </si>
  <si>
    <t>90109-T0028-00</t>
  </si>
  <si>
    <t>PCD-23-04-20-233</t>
  </si>
  <si>
    <t>PCD-23-04-20-232</t>
  </si>
  <si>
    <t>90109-T0022-00</t>
  </si>
  <si>
    <t>PCD-23-04-20-231</t>
  </si>
  <si>
    <t>PCD-23-04-20-230</t>
  </si>
  <si>
    <t>BOLT, FLANGE</t>
  </si>
  <si>
    <t>90105-T0154-00</t>
  </si>
  <si>
    <t>PCD-23-04-20-229</t>
  </si>
  <si>
    <t>90105-T0120-00</t>
  </si>
  <si>
    <t>PCD-23-04-20-228</t>
  </si>
  <si>
    <t>90105-T0063-00</t>
  </si>
  <si>
    <t>PCD-23-04-20-227</t>
  </si>
  <si>
    <t>HINGE ASSY, RR DOOR, UPR LH</t>
  </si>
  <si>
    <t>68760-0D030-00</t>
  </si>
  <si>
    <t>PCD-23-04-20-226</t>
  </si>
  <si>
    <t>HINGE ASSY, RR DOOR, UPR RH</t>
  </si>
  <si>
    <t>68750-0D030-00</t>
  </si>
  <si>
    <t>PCD-23-04-20-225</t>
  </si>
  <si>
    <t>HINGE ASSY, FR DOOR, LWR LH</t>
  </si>
  <si>
    <t>68740-02100-00</t>
  </si>
  <si>
    <t>PCD-23-04-20-224</t>
  </si>
  <si>
    <t>HINGE ASSY, FR DOOR, LWR RH</t>
  </si>
  <si>
    <t>68730-02100-00</t>
  </si>
  <si>
    <t>PCD-23-04-20-223</t>
  </si>
  <si>
    <t>SEAL, TAIL GATE, LWR</t>
  </si>
  <si>
    <t>65758-KK040-00</t>
  </si>
  <si>
    <t>PCD-23-04-20-222</t>
  </si>
  <si>
    <t>65758-KK030-00</t>
  </si>
  <si>
    <t>PCD-23-04-20-221</t>
  </si>
  <si>
    <t>PATCH, SIDE PANEL RR END, LH</t>
  </si>
  <si>
    <t>65566-KK030-00</t>
  </si>
  <si>
    <t>PCD-23-04-20-220</t>
  </si>
  <si>
    <t>PATCH, SIDE PANEL RR END, RH</t>
  </si>
  <si>
    <t>65565-KK030-00</t>
  </si>
  <si>
    <t>PCD-23-04-20-219</t>
  </si>
  <si>
    <t>PAD, PILLAR, NO.6</t>
  </si>
  <si>
    <t>62556-KK080-00</t>
  </si>
  <si>
    <t>PCD-23-04-20-218</t>
  </si>
  <si>
    <t>62556-KK030-00</t>
  </si>
  <si>
    <t>PCD-23-04-20-217</t>
  </si>
  <si>
    <t>PCD-23-04-20-216</t>
  </si>
  <si>
    <t>PAD, PILLAR, NO.5</t>
  </si>
  <si>
    <t>62555-KK050-00</t>
  </si>
  <si>
    <t>PCD-23-04-20-215</t>
  </si>
  <si>
    <t>PAD, PILLAR, NO.3</t>
  </si>
  <si>
    <t>62553-KK040-00</t>
  </si>
  <si>
    <t>PCD-23-04-20-214</t>
  </si>
  <si>
    <t>62553-KK031-00</t>
  </si>
  <si>
    <t>PCD-23-04-20-213</t>
  </si>
  <si>
    <t>62553-KK020-00</t>
  </si>
  <si>
    <t>PCD-23-04-20-212</t>
  </si>
  <si>
    <t>PCD-23-04-20-211</t>
  </si>
  <si>
    <t>PAD, PILLAR, NO.2 RH</t>
  </si>
  <si>
    <t>62552-KK040-00</t>
  </si>
  <si>
    <t>PCD-23-04-20-210</t>
  </si>
  <si>
    <t>PCD-23-04-20-209</t>
  </si>
  <si>
    <t>62552-KK010-00</t>
  </si>
  <si>
    <t>PCD-23-04-20-208</t>
  </si>
  <si>
    <t>PCD-23-04-20-207</t>
  </si>
  <si>
    <t>REINFORCEMENT, FLOOR PANEL, FR LH</t>
  </si>
  <si>
    <t>58222-KK020-00</t>
  </si>
  <si>
    <t>PCD-23-04-20-206</t>
  </si>
  <si>
    <t>REINFORCEMENT, FLOOR PANEL, FR RH</t>
  </si>
  <si>
    <t>58221-KK020-00</t>
  </si>
  <si>
    <t>PCD-23-04-20-205</t>
  </si>
  <si>
    <t>PLATE, FR FLOOR SIDE, RR LH</t>
  </si>
  <si>
    <t>58149-KK010-00</t>
  </si>
  <si>
    <t>PCD-23-04-20-204</t>
  </si>
  <si>
    <t>BRACKET, FR FLOOR HOUSING, FR LH</t>
  </si>
  <si>
    <t>58147-KK010-00</t>
  </si>
  <si>
    <t>PCD-23-04-20-203</t>
  </si>
  <si>
    <t>PLATE, FR FLOOR SIDE, RR RH</t>
  </si>
  <si>
    <t>58139-KK010-00</t>
  </si>
  <si>
    <t>PCD-23-04-20-202</t>
  </si>
  <si>
    <t>BRACKET, FR FLOOR HOUSING, FR RH</t>
  </si>
  <si>
    <t>58137-KK010-00</t>
  </si>
  <si>
    <t>PCD-23-04-20-201</t>
  </si>
  <si>
    <t>REINFORCEMENT SUB-ASSY, FR FLOOR</t>
  </si>
  <si>
    <t>58102-KK040-00</t>
  </si>
  <si>
    <t>PCD-23-04-20-200</t>
  </si>
  <si>
    <t>REINFORCEMENT, CTR FLOOR, NO.5</t>
  </si>
  <si>
    <t>57555-KK010-00</t>
  </si>
  <si>
    <t>PCD-23-04-20-199</t>
  </si>
  <si>
    <t>RETAINER, FR FLOOR REINFORCEMENT, RR</t>
  </si>
  <si>
    <t>57517-KK040-00</t>
  </si>
  <si>
    <t>PCD-23-04-20-198</t>
  </si>
  <si>
    <t>REINFORCEMENT SUB-ASSY, FR FLOOR, CTR</t>
  </si>
  <si>
    <t>57509-KK010-00</t>
  </si>
  <si>
    <t>PCD-23-04-20-197</t>
  </si>
  <si>
    <t>BRACKET, FR SEAT, OUTSIDE LH</t>
  </si>
  <si>
    <t>57469-KK010-00</t>
  </si>
  <si>
    <t>PCD-23-04-20-196</t>
  </si>
  <si>
    <t>BRACKET, FR SEAT, OUTSIDE RH</t>
  </si>
  <si>
    <t>57468-KK010-00</t>
  </si>
  <si>
    <t>PCD-23-04-20-195</t>
  </si>
  <si>
    <t>BRACKET, FR SEAT, INSIDE</t>
  </si>
  <si>
    <t>57465-KK010-00</t>
  </si>
  <si>
    <t>PCD-23-04-20-194</t>
  </si>
  <si>
    <t>BRACE, FR MOUNTING BRACKET, LH</t>
  </si>
  <si>
    <t>57226-KK010-00</t>
  </si>
  <si>
    <t>PCD-23-04-20-193</t>
  </si>
  <si>
    <t>BRACE, FR MOUNTING BRACKET, RH</t>
  </si>
  <si>
    <t>57225-KK010-00</t>
  </si>
  <si>
    <t>PCD-23-04-20-192</t>
  </si>
  <si>
    <t>MEMBER SUB-ASSY, RR FLOOR CROSS, RR INN</t>
  </si>
  <si>
    <t>57068-0K010-00</t>
  </si>
  <si>
    <t>PCD-23-04-20-191</t>
  </si>
  <si>
    <t>INSERT, INSTRUMENT PNL SAFETY PAD, NO.4</t>
  </si>
  <si>
    <t>55464-KK010-00</t>
  </si>
  <si>
    <t>PCD-23-04-20-190</t>
  </si>
  <si>
    <t>INSERT, INSTRUMENT PNL SAFETY PAD, NO.2</t>
  </si>
  <si>
    <t>55462-KK010-00</t>
  </si>
  <si>
    <t>PCD-23-04-20-189</t>
  </si>
  <si>
    <t>BRACKET, AIR BAG PASSENGER MT, NO.1</t>
  </si>
  <si>
    <t>55427-KK030-00</t>
  </si>
  <si>
    <t>PCD-23-04-20-188</t>
  </si>
  <si>
    <t>BRACKET, COMPUTER MOUNTING, NO.2</t>
  </si>
  <si>
    <t>55387-KK020-00</t>
  </si>
  <si>
    <t>PCD-23-04-20-187</t>
  </si>
  <si>
    <t>BRACKET, COMPUTER MOUNTING, NO.1</t>
  </si>
  <si>
    <t>55386-KK020-00</t>
  </si>
  <si>
    <t>PCD-23-04-20-186</t>
  </si>
  <si>
    <t>BRACKET, FINISH PANEL MOUNTING</t>
  </si>
  <si>
    <t>55381-KK030-00</t>
  </si>
  <si>
    <t>PCD-23-04-20-185</t>
  </si>
  <si>
    <t>BRACKET, ANTENNA CABLE CLAMP</t>
  </si>
  <si>
    <t>55371-KK020-00</t>
  </si>
  <si>
    <t>PCD-23-04-20-184</t>
  </si>
  <si>
    <t>BRACKET, FUSE BOX MOUNTING, NO.1</t>
  </si>
  <si>
    <t>55357-KK080-00</t>
  </si>
  <si>
    <t>PCD-23-04-20-183</t>
  </si>
  <si>
    <t>BRACKET, INSTRUMENT PANEL BRACE MT, NO.2</t>
  </si>
  <si>
    <t>55348-KK060-00</t>
  </si>
  <si>
    <t>PCD-23-04-20-182</t>
  </si>
  <si>
    <t>BRACKET, INSTRUMENT PANEL BRACE MT, NO.1</t>
  </si>
  <si>
    <t>55347-KK100-00</t>
  </si>
  <si>
    <t>PCD-23-04-20-181</t>
  </si>
  <si>
    <t>BRACE, INSTRUMENT PANEL TO COWL, RR</t>
  </si>
  <si>
    <t>55343-KK010-00</t>
  </si>
  <si>
    <t>PCD-23-04-20-180</t>
  </si>
  <si>
    <t>BRACE, INSTRUMENT PANEL TO COWL, NO.2</t>
  </si>
  <si>
    <t>55342-KK020-00</t>
  </si>
  <si>
    <t>PCD-23-04-20-179</t>
  </si>
  <si>
    <t>BRACE, INSTRUMENT PANEL TO COWL, NO.1</t>
  </si>
  <si>
    <t>55341-KK020-00</t>
  </si>
  <si>
    <t>PCD-23-04-20-178</t>
  </si>
  <si>
    <t>EXTENSION, INSTR PANEL REINF, NO.2</t>
  </si>
  <si>
    <t>55339-KK040-00</t>
  </si>
  <si>
    <t>PCD-23-04-20-177</t>
  </si>
  <si>
    <t>EXTENSION, INSTR PANEL REINF, NO.1</t>
  </si>
  <si>
    <t>55338-KK040-00</t>
  </si>
  <si>
    <t>PCD-23-04-20-176</t>
  </si>
  <si>
    <t>REINFORCEMENT, INSTRUMENT PANEL, NO.2</t>
  </si>
  <si>
    <t>55332-KK040-00</t>
  </si>
  <si>
    <t>PCD-23-04-20-175</t>
  </si>
  <si>
    <t>REINFORCEMENT, INSTRUMENT PANEL, NO.1</t>
  </si>
  <si>
    <t>55331-KK040-00</t>
  </si>
  <si>
    <t>PCD-23-04-20-174</t>
  </si>
  <si>
    <t>STAY, INSTRUMENT PANEL, NO.4</t>
  </si>
  <si>
    <t>55329-KK130-00</t>
  </si>
  <si>
    <t>PCD-23-04-20-173</t>
  </si>
  <si>
    <t>STAY, INSTRUMENT PANEL, NO.3</t>
  </si>
  <si>
    <t>55328-KK040-00</t>
  </si>
  <si>
    <t>PCD-23-04-20-172</t>
  </si>
  <si>
    <t>STAY, INSTRUMENT PANEL, NO.2</t>
  </si>
  <si>
    <t>55327-KK020-00</t>
  </si>
  <si>
    <t>PCD-23-04-20-171</t>
  </si>
  <si>
    <t>STAY, INSTRUMENT PANEL, NO.1</t>
  </si>
  <si>
    <t>55326-KK020-00</t>
  </si>
  <si>
    <t>PCD-23-04-20-170</t>
  </si>
  <si>
    <t>BRACKET, INSTRUMENT PANEL, NO.5</t>
  </si>
  <si>
    <t>55325-KK020-00</t>
  </si>
  <si>
    <t>PCD-23-04-20-169</t>
  </si>
  <si>
    <t>BRACKET, INSTRUMENT PANEL, NO.4</t>
  </si>
  <si>
    <t>55324-KK030-00</t>
  </si>
  <si>
    <t>PCD-23-04-20-168</t>
  </si>
  <si>
    <t>BRACKET, INSTRUMENT PANEL, NO.3</t>
  </si>
  <si>
    <t>55323-KK040-00</t>
  </si>
  <si>
    <t>PCD-23-04-20-167</t>
  </si>
  <si>
    <t>BRACKET, INSTRUMENT PANEL, NO.2</t>
  </si>
  <si>
    <t>55322-KK030-00</t>
  </si>
  <si>
    <t>PCD-23-04-20-166</t>
  </si>
  <si>
    <t>BRACKET, INSTRUMENT PANEL, NO.1</t>
  </si>
  <si>
    <t>55321-KK030-00</t>
  </si>
  <si>
    <t>PCD-23-04-20-165</t>
  </si>
  <si>
    <t>BRACKET, BRAKE PEDAL MOUNTING</t>
  </si>
  <si>
    <t>55173-KK030-00</t>
  </si>
  <si>
    <t>PCD-23-04-20-164</t>
  </si>
  <si>
    <t>SUPPORT, STEERING</t>
  </si>
  <si>
    <t>55121-KK030-00</t>
  </si>
  <si>
    <t>PCD-23-04-20-163</t>
  </si>
  <si>
    <t>PANEL, DASH</t>
  </si>
  <si>
    <t>55111-KK060-00</t>
  </si>
  <si>
    <t>PCD-23-04-20-162</t>
  </si>
  <si>
    <t>SEAL, FR FENDER</t>
  </si>
  <si>
    <t>53882-0K020-00</t>
  </si>
  <si>
    <t>PCD-23-04-20-161</t>
  </si>
  <si>
    <t>BRACKET, CHARCOAL CANISTER MOUNTING</t>
  </si>
  <si>
    <t>53751-0K010-00</t>
  </si>
  <si>
    <t>PCD-23-04-20-160</t>
  </si>
  <si>
    <t>GUSSET SUB-ASSY, FR FENDER APRON, LWR LH</t>
  </si>
  <si>
    <t>53708-KK010-00</t>
  </si>
  <si>
    <t>PCD-23-04-20-159</t>
  </si>
  <si>
    <t>GUSSET SUB-ASSY, FR FENDER APRON, LWR RH</t>
  </si>
  <si>
    <t>53707-KK010-00</t>
  </si>
  <si>
    <t>PCD-23-04-20-158</t>
  </si>
  <si>
    <t>REINFORCEMENT, RADIATOR MOUNTING, LH</t>
  </si>
  <si>
    <t>53269-KK010-00</t>
  </si>
  <si>
    <t>PCD-23-04-20-157</t>
  </si>
  <si>
    <t>REINFORCEMENT, RADIATOR MOUNTING, RH</t>
  </si>
  <si>
    <t>53268-KK010-00</t>
  </si>
  <si>
    <t>PCD-23-04-20-156</t>
  </si>
  <si>
    <t>BRACKET, RADIATOR SUPPORT TO FR FENDER</t>
  </si>
  <si>
    <t>53257-35030-00</t>
  </si>
  <si>
    <t>PCD-23-04-20-155</t>
  </si>
  <si>
    <t>PCD-23-04-20-154</t>
  </si>
  <si>
    <t>PCD-23-04-20-153</t>
  </si>
  <si>
    <t>TMI-2330</t>
  </si>
  <si>
    <t>BRACKET, FUEL TANK FIL PIPE PROTR, NO.2</t>
  </si>
  <si>
    <t>77676-KK010-00</t>
  </si>
  <si>
    <t>TMMIN</t>
  </si>
  <si>
    <t>PCD-23-04-20-152</t>
  </si>
  <si>
    <t>BRACKET, FUEL TANK FIL PIPE PROTR, NO.1</t>
  </si>
  <si>
    <t>77675-0K010-00</t>
  </si>
  <si>
    <t>PCD-23-04-20-151</t>
  </si>
  <si>
    <t>LID ASSY, FUEL FILLER OPENING</t>
  </si>
  <si>
    <t>77350-KK080-00</t>
  </si>
  <si>
    <t>PCD-23-04-20-150</t>
  </si>
  <si>
    <t>HINGE ASSY, BACK DOOR</t>
  </si>
  <si>
    <t>68810-0K100-00</t>
  </si>
  <si>
    <t>PCD-23-04-20-149</t>
  </si>
  <si>
    <t>HINGE ASSY, RR DOOR, LWR LH</t>
  </si>
  <si>
    <t>68780-0K040-00</t>
  </si>
  <si>
    <t>PCD-23-04-20-148</t>
  </si>
  <si>
    <t>HINGE ASSY, RR DOOR, LWR RH</t>
  </si>
  <si>
    <t>68770-0K040-00</t>
  </si>
  <si>
    <t>PCD-23-04-20-147</t>
  </si>
  <si>
    <t>HINGE ASSY, FR DOOR, UPR LH</t>
  </si>
  <si>
    <t>68720-0K020-00</t>
  </si>
  <si>
    <t>PCD-23-04-20-146</t>
  </si>
  <si>
    <t>HINGE ASSY, FR DOOR, UPR RH</t>
  </si>
  <si>
    <t>68710-0K020-00</t>
  </si>
  <si>
    <t>PCD-23-04-20-145</t>
  </si>
  <si>
    <t>FRAME SUB-ASSY, FR DOOR, RR LWR LH</t>
  </si>
  <si>
    <t>67404-0K090-00</t>
  </si>
  <si>
    <t>PCD-23-04-20-144</t>
  </si>
  <si>
    <t>FRAME SUB-ASSY, FR DOOR, RR LWR RH</t>
  </si>
  <si>
    <t>67403-0K090-00</t>
  </si>
  <si>
    <t>PCD-23-04-20-143</t>
  </si>
  <si>
    <t>PANEL SUB-ASSY, BACK DOOR</t>
  </si>
  <si>
    <t>67005-KK070-00</t>
  </si>
  <si>
    <t>PCD-23-04-20-142</t>
  </si>
  <si>
    <t>PANEL SUB-ASSY, RR DOOR, LH</t>
  </si>
  <si>
    <t>67004-KK030-00</t>
  </si>
  <si>
    <t>PCD-23-04-20-141</t>
  </si>
  <si>
    <t>PANEL SUB-ASSY, RR DOOR, RH</t>
  </si>
  <si>
    <t>67003-KK030-00</t>
  </si>
  <si>
    <t>PCD-23-04-20-140</t>
  </si>
  <si>
    <t>PANEL SUB-ASSY, FR DOOR, LH</t>
  </si>
  <si>
    <t>67002-KK010-00</t>
  </si>
  <si>
    <t>PCD-23-04-20-139</t>
  </si>
  <si>
    <t>PANEL SUB-ASSY, FR DOOR, RH</t>
  </si>
  <si>
    <t>67001-KK010-00</t>
  </si>
  <si>
    <t>PCD-23-04-20-138</t>
  </si>
  <si>
    <t>BRACKET, WHEEL HOUSE BRACE, LH</t>
  </si>
  <si>
    <t>65688-KK010-00</t>
  </si>
  <si>
    <t>PCD-23-04-20-137</t>
  </si>
  <si>
    <t>BRACKET, WHEEL HOUSE BRACE, RH</t>
  </si>
  <si>
    <t>65687-KK010-00</t>
  </si>
  <si>
    <t>PCD-23-04-20-136</t>
  </si>
  <si>
    <t>PLATE, ROOF PANEL REINFORCEMENT, LH</t>
  </si>
  <si>
    <t>63179-KK010-00</t>
  </si>
  <si>
    <t>PCD-23-04-20-135</t>
  </si>
  <si>
    <t>REINFORCEMENT, BACK DOOR HGE FEMALE, LH</t>
  </si>
  <si>
    <t>63176-KK010-00</t>
  </si>
  <si>
    <t>PCD-23-04-20-134</t>
  </si>
  <si>
    <t>REINFORCEMENT, BACK DOOR HGE FEMALE, RH</t>
  </si>
  <si>
    <t>63175-KK010-00</t>
  </si>
  <si>
    <t>PCD-23-04-20-133</t>
  </si>
  <si>
    <t>PLATE, ROOF PANEL REINFORCEMENT, RH</t>
  </si>
  <si>
    <t>63169-KK010-00</t>
  </si>
  <si>
    <t>PCD-23-04-20-132</t>
  </si>
  <si>
    <t>REINFORCEMENT, BACK DOOR OPENING FRAME</t>
  </si>
  <si>
    <t>63147-KK010-00</t>
  </si>
  <si>
    <t>PCD-23-04-20-131</t>
  </si>
  <si>
    <t>BRACKET, ROOF REINFORCE</t>
  </si>
  <si>
    <t>63145-KK010-00</t>
  </si>
  <si>
    <t>PCD-23-04-20-130</t>
  </si>
  <si>
    <t>REINFORCEMENT, ROOF PANEL, NO.4</t>
  </si>
  <si>
    <t>63144-KK010-00</t>
  </si>
  <si>
    <t>PCD-23-04-20-129</t>
  </si>
  <si>
    <t>BRACKET, DOME LAMP, NO.3</t>
  </si>
  <si>
    <t>63139-KK020-00</t>
  </si>
  <si>
    <t>PCD-23-04-20-128</t>
  </si>
  <si>
    <t>BRACKET, DOME LAMP</t>
  </si>
  <si>
    <t>63137-KK030-00</t>
  </si>
  <si>
    <t>PCD-23-04-20-127</t>
  </si>
  <si>
    <t>FRAME, BACK DOOR OPENING, LWR</t>
  </si>
  <si>
    <t>63135-KK040-00</t>
  </si>
  <si>
    <t>PCD-23-04-20-126</t>
  </si>
  <si>
    <t>FRAME, BACK DOOR OPENING, UPR</t>
  </si>
  <si>
    <t>63134-KK020-00</t>
  </si>
  <si>
    <t>PCD-23-04-20-125</t>
  </si>
  <si>
    <t>PANEL, WINDSHIELD HEADER, INNER</t>
  </si>
  <si>
    <t>63132-KK020-00</t>
  </si>
  <si>
    <t>PCD-23-04-20-124</t>
  </si>
  <si>
    <t>PANEL, ROOF</t>
  </si>
  <si>
    <t>63111-KK050-00</t>
  </si>
  <si>
    <t>PCD-23-04-20-123</t>
  </si>
  <si>
    <t>REINFORCEMENT SUB-ASSY, ROOF PANEL, NO.2</t>
  </si>
  <si>
    <t>63104-KK010-00</t>
  </si>
  <si>
    <t>PCD-23-04-20-122</t>
  </si>
  <si>
    <t>PAD, PILLAR, NO.4</t>
  </si>
  <si>
    <t>62554-KK040-00</t>
  </si>
  <si>
    <t>PCD-23-04-20-121</t>
  </si>
  <si>
    <t>BRACKET, RR SEAT LEG, NO.2 LH</t>
  </si>
  <si>
    <t>61969-KK010-00</t>
  </si>
  <si>
    <t>PCD-23-04-20-120</t>
  </si>
  <si>
    <t>BRACKET, RR SEAT LEG, NO.2 RH</t>
  </si>
  <si>
    <t>61959-KK010-00</t>
  </si>
  <si>
    <t>PCD-23-04-20-119</t>
  </si>
  <si>
    <t>BRACKET, RR SEAT LEG, NO.1 RH</t>
  </si>
  <si>
    <t>61958-KK010-00</t>
  </si>
  <si>
    <t>PCD-23-04-20-118</t>
  </si>
  <si>
    <t>PCD-23-04-20-117</t>
  </si>
  <si>
    <t>RETAINER, SEAT BELT ANCHOR, NO.5</t>
  </si>
  <si>
    <t>61779-KK010-00</t>
  </si>
  <si>
    <t>PCD-23-04-20-116</t>
  </si>
  <si>
    <t>RETAINER, SEAT BELT ANCHOR, NO.2</t>
  </si>
  <si>
    <t>61767-KK020-00</t>
  </si>
  <si>
    <t>PCD-23-04-20-115</t>
  </si>
  <si>
    <t>REINFORCE, SEAT BELT ANCHOR, NO.2 LWR LH</t>
  </si>
  <si>
    <t>61766-KK010-00</t>
  </si>
  <si>
    <t>PCD-23-04-20-114</t>
  </si>
  <si>
    <t>REINFORCE, SEAT BELT ANCHOR, NO.2 LWR RH</t>
  </si>
  <si>
    <t>61765-KK010-00</t>
  </si>
  <si>
    <t>PCD-23-04-20-113</t>
  </si>
  <si>
    <t>REINFORCEMENT, BACK DOOR OPG SIDE, LH</t>
  </si>
  <si>
    <t>61744-KK010-00</t>
  </si>
  <si>
    <t>PCD-23-04-20-112</t>
  </si>
  <si>
    <t>REINFORCEMENT, BACK DOOR OPG SIDE, RH</t>
  </si>
  <si>
    <t>61743-KK010-00</t>
  </si>
  <si>
    <t>PCD-23-04-20-111</t>
  </si>
  <si>
    <t>PANEL, ROOF SIDE, INNER RR LH</t>
  </si>
  <si>
    <t>61736-KK020-00</t>
  </si>
  <si>
    <t>PCD-23-04-20-110</t>
  </si>
  <si>
    <t>PANEL, ROOF SIDE, INNER RR RH</t>
  </si>
  <si>
    <t>61735-KK020-00</t>
  </si>
  <si>
    <t>PCD-23-04-20-109</t>
  </si>
  <si>
    <t>PANEL, ROOF SIDE, INNER LH</t>
  </si>
  <si>
    <t>61732-KK020-00</t>
  </si>
  <si>
    <t>PCD-23-04-20-108</t>
  </si>
  <si>
    <t>PANEL, ROOF SIDE, INNER RH</t>
  </si>
  <si>
    <t>61731-KK020-00</t>
  </si>
  <si>
    <t>PCD-23-04-20-107</t>
  </si>
  <si>
    <t>BOX, FUEL INLET</t>
  </si>
  <si>
    <t>61725-KK080-00</t>
  </si>
  <si>
    <t>PCD-23-04-20-106</t>
  </si>
  <si>
    <t>FRAME SUB-ASSY, BACK DOOR OPG SI, LH</t>
  </si>
  <si>
    <t>61706-KK011-00</t>
  </si>
  <si>
    <t>PCD-23-04-20-105</t>
  </si>
  <si>
    <t>FRAME SUB-ASSY, BACK DOOR OPG SI, RH</t>
  </si>
  <si>
    <t>61705-KK010-00</t>
  </si>
  <si>
    <t>PCD-23-04-20-104</t>
  </si>
  <si>
    <t>BRACKET, RR WHEEL OPENING, NO.2 LH</t>
  </si>
  <si>
    <t>61696-KK010-00</t>
  </si>
  <si>
    <t>PCD-23-04-20-103</t>
  </si>
  <si>
    <t>BRACKET, RR WHEEL OPENING, NO.3 RH</t>
  </si>
  <si>
    <t>61695-KK010-00</t>
  </si>
  <si>
    <t>PCD-23-04-20-102</t>
  </si>
  <si>
    <t>61677-0K010-00</t>
  </si>
  <si>
    <t>PCD-23-04-20-101</t>
  </si>
  <si>
    <t>PCD-23-04-20-100</t>
  </si>
  <si>
    <t>REINFORCEMENT, QUARTER WHEEL HOUSE, LH</t>
  </si>
  <si>
    <t>61672-KK010-00</t>
  </si>
  <si>
    <t>PCD-23-04-20-99</t>
  </si>
  <si>
    <t>REINFORCEMENT, QUARTER WHEEL HOUSE, RH</t>
  </si>
  <si>
    <t>61671-KK010-00</t>
  </si>
  <si>
    <t>PCD-23-04-20-98</t>
  </si>
  <si>
    <t>GUSSET, QUARTER WHEEL HOUSE, OUTER</t>
  </si>
  <si>
    <t>61657-0K010-00</t>
  </si>
  <si>
    <t>PCD-23-04-20-97</t>
  </si>
  <si>
    <t>PCD-23-04-20-96</t>
  </si>
  <si>
    <t>GUSSET, QUARTER WHEEL HOUSE, FR LH</t>
  </si>
  <si>
    <t>61642-KK010-00</t>
  </si>
  <si>
    <t>PCD-23-04-20-95</t>
  </si>
  <si>
    <t>GUSSET, QUARTER WHEEL HOUSE, FR RH</t>
  </si>
  <si>
    <t>61641-KK010-00</t>
  </si>
  <si>
    <t>PCD-23-04-20-94</t>
  </si>
  <si>
    <t>PANEL, QUARTER WHEEL HOUSE, INNER LH</t>
  </si>
  <si>
    <t>61634-0K012-00</t>
  </si>
  <si>
    <t>PCD-23-04-20-93</t>
  </si>
  <si>
    <t>PANEL, QUARTER WHEEL HOUSE, INNER RH</t>
  </si>
  <si>
    <t>61633-0K012-00</t>
  </si>
  <si>
    <t>PCD-23-04-20-92</t>
  </si>
  <si>
    <t>PANEL, QUARTER WHEEL HOUSE, OUTER LH</t>
  </si>
  <si>
    <t>61632-KK010-00</t>
  </si>
  <si>
    <t>PCD-23-04-20-91</t>
  </si>
  <si>
    <t>PANEL, QUARTER WHEEL HOUSE, OUTER RH</t>
  </si>
  <si>
    <t>61631-KK010-00</t>
  </si>
  <si>
    <t>PCD-23-04-20-90</t>
  </si>
  <si>
    <t>REINFORCEMENT SUB-ASSY, QTR LOCK PLR, LH</t>
  </si>
  <si>
    <t>61504-KK050-00</t>
  </si>
  <si>
    <t>PCD-23-04-20-89</t>
  </si>
  <si>
    <t>REINFORCEMENT SUB-ASSY, QTR LOCK PLR, RH</t>
  </si>
  <si>
    <t>61503-KK050-00</t>
  </si>
  <si>
    <t>PCD-23-04-20-88</t>
  </si>
  <si>
    <t>REINFORCE SUB-ASSY, ROCKER PANEL, LH</t>
  </si>
  <si>
    <t>61402-KK040-00</t>
  </si>
  <si>
    <t>PCD-23-04-20-87</t>
  </si>
  <si>
    <t>REINFORCE SUB-ASSY, ROCKER PANEL, RH</t>
  </si>
  <si>
    <t>61401-KK040-00</t>
  </si>
  <si>
    <t>PCD-23-04-20-86</t>
  </si>
  <si>
    <t>REINFORCE SUB-ASSY, CTR BODY PLR, UPR LH</t>
  </si>
  <si>
    <t>61304-KK010-00</t>
  </si>
  <si>
    <t>PCD-23-04-20-85</t>
  </si>
  <si>
    <t>REINFORCE SUB-ASSY, CTR BODY PLR, UPR RH</t>
  </si>
  <si>
    <t>61303-KK010-00</t>
  </si>
  <si>
    <t>PCD-23-04-20-84</t>
  </si>
  <si>
    <t>PILLAR SUB-ASSY, CTR BODY, LH</t>
  </si>
  <si>
    <t>61302-KK030-00</t>
  </si>
  <si>
    <t>PCD-23-04-20-83</t>
  </si>
  <si>
    <t>PILLAR SUB-ASSY, CTR BODY, RH</t>
  </si>
  <si>
    <t>61301-KK030-00</t>
  </si>
  <si>
    <t>PCD-23-04-20-82</t>
  </si>
  <si>
    <t>BRACKET, ASSIST GRIP, LH</t>
  </si>
  <si>
    <t>61236-KK010-00</t>
  </si>
  <si>
    <t>PCD-23-04-20-81</t>
  </si>
  <si>
    <t>PCD-23-04-20-80</t>
  </si>
  <si>
    <t>BRACKET, ASSIST GRIP</t>
  </si>
  <si>
    <t>61235-KK010-00</t>
  </si>
  <si>
    <t>PCD-23-04-20-79</t>
  </si>
  <si>
    <t>PCD-23-04-20-78</t>
  </si>
  <si>
    <t>RAIL, ROOF SIDE, OUTER LH</t>
  </si>
  <si>
    <t>61212-KK010-00</t>
  </si>
  <si>
    <t>PCD-23-04-20-77</t>
  </si>
  <si>
    <t>RAIL, ROOF SIDE, OUTER RH</t>
  </si>
  <si>
    <t>61211-KK010-00</t>
  </si>
  <si>
    <t>PCD-23-04-20-76</t>
  </si>
  <si>
    <t>RAIL SUB-ASSY, ROOF SIDE, LH</t>
  </si>
  <si>
    <t>61202-KK020-00</t>
  </si>
  <si>
    <t>PCD-23-04-20-75</t>
  </si>
  <si>
    <t>RAIL SUB-ASSY, ROOF SIDE, RH</t>
  </si>
  <si>
    <t>61201-KK020-00</t>
  </si>
  <si>
    <t>PCD-23-04-20-74</t>
  </si>
  <si>
    <t>REINFORCEMENT, FR BODY PLR, UPR INNER LH</t>
  </si>
  <si>
    <t>61174-KK020-00</t>
  </si>
  <si>
    <t>PCD-23-04-20-73</t>
  </si>
  <si>
    <t>REINFORCEMENT, FR BODY PLR, UPR INNER RH</t>
  </si>
  <si>
    <t>61173-KK020-00</t>
  </si>
  <si>
    <t>PCD-23-04-20-72</t>
  </si>
  <si>
    <t>GUSSET, FR BODY PILLAR, UPR LH</t>
  </si>
  <si>
    <t>61142-KK010-00</t>
  </si>
  <si>
    <t>PCD-23-04-20-71</t>
  </si>
  <si>
    <t>GUSSET, FR BODY PILLAR, UPR RH</t>
  </si>
  <si>
    <t>61141-KK010-00</t>
  </si>
  <si>
    <t>PCD-23-04-20-70</t>
  </si>
  <si>
    <t>PANEL, SIDE, OUTER LH</t>
  </si>
  <si>
    <t>61112-KK040-00</t>
  </si>
  <si>
    <t>PCD-23-04-20-69</t>
  </si>
  <si>
    <t>PANEL, SIDE, OUTER RH</t>
  </si>
  <si>
    <t>61111-KK040-00</t>
  </si>
  <si>
    <t>PCD-23-04-20-68</t>
  </si>
  <si>
    <t>REINFORCEMENT SUB-ASSY, FR PLR, LWR LH</t>
  </si>
  <si>
    <t>61109-KK010-00</t>
  </si>
  <si>
    <t>PCD-23-04-20-67</t>
  </si>
  <si>
    <t>REINFORCEMENT SUB-ASSY, FR PLR, LWR RH</t>
  </si>
  <si>
    <t>61108-KK010-00</t>
  </si>
  <si>
    <t>PCD-23-04-20-66</t>
  </si>
  <si>
    <t>GUSSET SUB-ASSY, FR BODY PILLAR, LWR LH</t>
  </si>
  <si>
    <t>61104-KK010-00</t>
  </si>
  <si>
    <t>PCD-23-04-20-65</t>
  </si>
  <si>
    <t>GUSSET SUB-ASSY, FR BODY PILLAR, LWR RH</t>
  </si>
  <si>
    <t>61103-KK010-00</t>
  </si>
  <si>
    <t>PCD-23-04-20-64</t>
  </si>
  <si>
    <t>REINFORCE SUB-ASSY, BELT ANCHOR, NO.2 LH</t>
  </si>
  <si>
    <t>61078-KK010-00</t>
  </si>
  <si>
    <t>PCD-23-04-20-63</t>
  </si>
  <si>
    <t>REINFORCE SUB-ASSY, BELT ANCHOR, NO.2 RH</t>
  </si>
  <si>
    <t>61077-KK010-00</t>
  </si>
  <si>
    <t>PCD-23-04-20-62</t>
  </si>
  <si>
    <t>CARRIER SUB-ASSY, JACK</t>
  </si>
  <si>
    <t>58709-0K090-00</t>
  </si>
  <si>
    <t>PCD-23-04-20-61</t>
  </si>
  <si>
    <t>PLATE, RR FLOOR</t>
  </si>
  <si>
    <t>58387-0K010-00</t>
  </si>
  <si>
    <t>PCD-23-04-20-60</t>
  </si>
  <si>
    <t>REINFORCEMENT, RR FLOOR PANEL, NO.6</t>
  </si>
  <si>
    <t>58356-0K010-00</t>
  </si>
  <si>
    <t>PCD-23-04-20-59</t>
  </si>
  <si>
    <t>REINFORCEMENT, RR FLOOR PANEL, NO.4</t>
  </si>
  <si>
    <t>58354-0K030-00</t>
  </si>
  <si>
    <t>PCD-23-04-20-58</t>
  </si>
  <si>
    <t>REINFORCEMENT, RR FLOOR PANEL, NO.2</t>
  </si>
  <si>
    <t>58352-KK010-00</t>
  </si>
  <si>
    <t>PCD-23-04-20-57</t>
  </si>
  <si>
    <t>PANEL, RR FLOOR, CTR</t>
  </si>
  <si>
    <t>58314-KK010-00</t>
  </si>
  <si>
    <t>PCD-23-04-20-56</t>
  </si>
  <si>
    <t>PANEL SUB-ASSY, BODY LWR BACK</t>
  </si>
  <si>
    <t>58307-KK011-00</t>
  </si>
  <si>
    <t>PCD-23-04-20-55</t>
  </si>
  <si>
    <t>REINFORCE SUB-ASSY, BODY LWR BACK PANEL</t>
  </si>
  <si>
    <t>58304-0K030-00</t>
  </si>
  <si>
    <t>PCD-23-04-20-54</t>
  </si>
  <si>
    <t>REINFORCEMENT, SIDE FLOOR, NO.1 LH</t>
  </si>
  <si>
    <t>58287-KK010-00</t>
  </si>
  <si>
    <t>PCD-23-04-20-53</t>
  </si>
  <si>
    <t>REINFORCEMENT, SIDE FLOOR, NO.1 RH</t>
  </si>
  <si>
    <t>58277-KK010-00</t>
  </si>
  <si>
    <t>PCD-23-04-20-52</t>
  </si>
  <si>
    <t>EXTENSION, RR FLOOR CROSS RR SIDE, LH</t>
  </si>
  <si>
    <t>57696-0K010-00</t>
  </si>
  <si>
    <t>PCD-23-04-20-51</t>
  </si>
  <si>
    <t>BRACKET, RR FLOOR CROSSMEMBER, NO.2</t>
  </si>
  <si>
    <t>57695-0K010-00</t>
  </si>
  <si>
    <t>PCD-23-04-20-50</t>
  </si>
  <si>
    <t>REINFORCEMENT, RR FLOOR SIDE MBR, CTR RH</t>
  </si>
  <si>
    <t>57637-0K030-00</t>
  </si>
  <si>
    <t>PCD-23-04-20-49</t>
  </si>
  <si>
    <t>MEMBER, RR FLOOR SIDE, CTR RH</t>
  </si>
  <si>
    <t>57613-0K011-00</t>
  </si>
  <si>
    <t>PCD-23-04-20-48</t>
  </si>
  <si>
    <t>MEMBER, RR FLOOR SIDE, FR RH</t>
  </si>
  <si>
    <t>57611-0K010-00</t>
  </si>
  <si>
    <t>PCD-23-04-20-47</t>
  </si>
  <si>
    <t>BRACE, FR FLOOR, LH</t>
  </si>
  <si>
    <t>57536-KK010-00</t>
  </si>
  <si>
    <t>PCD-23-04-20-46</t>
  </si>
  <si>
    <t>BRACE, FR FLOOR, RH</t>
  </si>
  <si>
    <t>57535-KK010-00</t>
  </si>
  <si>
    <t>PCD-23-04-20-45</t>
  </si>
  <si>
    <t>REINFORCEMENT, FR FLOOR, LH</t>
  </si>
  <si>
    <t>57513-0K010-00</t>
  </si>
  <si>
    <t>PCD-23-04-20-44</t>
  </si>
  <si>
    <t>REINFORCEMENT, FR FLOOR, RH</t>
  </si>
  <si>
    <t>57512-0K030-00</t>
  </si>
  <si>
    <t>PCD-23-04-20-43</t>
  </si>
  <si>
    <t>REINFORCEMENT, FR FLOOR UNDER, LH</t>
  </si>
  <si>
    <t>57418-0K011-00</t>
  </si>
  <si>
    <t>PCD-23-04-20-42</t>
  </si>
  <si>
    <t>REINFORCEMENT, FR FLOOR UNDER, RH</t>
  </si>
  <si>
    <t>57417-0K010-00</t>
  </si>
  <si>
    <t>PCD-23-04-20-41</t>
  </si>
  <si>
    <t>MEMBER SUB-ASSY, FLOOR SIDE, INNER RR LH</t>
  </si>
  <si>
    <t>57404-KK010-00</t>
  </si>
  <si>
    <t>PCD-23-04-20-40</t>
  </si>
  <si>
    <t>MEMBER SUB-ASSY, FLOOR SIDE, INNER RR RH</t>
  </si>
  <si>
    <t>57403-KK010-00</t>
  </si>
  <si>
    <t>PCD-23-04-20-39</t>
  </si>
  <si>
    <t>MEMBER SUB-ASSY, FLOOR SIDE, INNER LH</t>
  </si>
  <si>
    <t>57402-KK010-00</t>
  </si>
  <si>
    <t>PCD-23-04-20-38</t>
  </si>
  <si>
    <t>MEMBER SUB-ASSY, FLOOR SIDE, INNER RH</t>
  </si>
  <si>
    <t>57401-KK010-00</t>
  </si>
  <si>
    <t>PCD-23-04-20-37</t>
  </si>
  <si>
    <t>MEMBER, FR CROSS</t>
  </si>
  <si>
    <t>57161-KK010-00</t>
  </si>
  <si>
    <t>PCD-23-04-20-36</t>
  </si>
  <si>
    <t>MEMBER SUB-ASSY, RR FLOOR RR CROSS, OUT</t>
  </si>
  <si>
    <t>57069-KK010-00</t>
  </si>
  <si>
    <t>PCD-23-04-20-35</t>
  </si>
  <si>
    <t>RETAINER, FR PANEL UPR REINFORCEMENT, LH</t>
  </si>
  <si>
    <t>55728-KK010-00</t>
  </si>
  <si>
    <t>PCD-23-04-20-34</t>
  </si>
  <si>
    <t>RETAINER, FR PANEL UPR REINFORCEMENT, RH</t>
  </si>
  <si>
    <t>55727-KK010-00</t>
  </si>
  <si>
    <t>PCD-23-04-20-33</t>
  </si>
  <si>
    <t>PANEL, COWL TOP SIDE, INNER LH</t>
  </si>
  <si>
    <t>55718-KK010-00</t>
  </si>
  <si>
    <t>PCD-23-04-20-32</t>
  </si>
  <si>
    <t>PANEL, COWL TOP SIDE, INNER RH</t>
  </si>
  <si>
    <t>55717-KK010-00</t>
  </si>
  <si>
    <t>PCD-23-04-20-31</t>
  </si>
  <si>
    <t>PANEL SUB-ASSY, COWL TOP, INNER</t>
  </si>
  <si>
    <t>55703-KK020-00</t>
  </si>
  <si>
    <t>PCD-23-04-20-30</t>
  </si>
  <si>
    <t>BRACE, DASH PANEL TO COWL</t>
  </si>
  <si>
    <t>55185-KK010-00</t>
  </si>
  <si>
    <t>PCD-23-04-20-29</t>
  </si>
  <si>
    <t>BRACKET, ACCELERATOR PEDAL</t>
  </si>
  <si>
    <t>55155-KK010-00</t>
  </si>
  <si>
    <t>PCD-23-04-20-28</t>
  </si>
  <si>
    <t>REINFORCEMENT, DASH PANEL, LH</t>
  </si>
  <si>
    <t>55132-0K010-00</t>
  </si>
  <si>
    <t>PCD-23-04-20-27</t>
  </si>
  <si>
    <t>REINFORCEMENT, DASH PANEL, RH</t>
  </si>
  <si>
    <t>55131-0K010-00</t>
  </si>
  <si>
    <t>PCD-23-04-20-26</t>
  </si>
  <si>
    <t>PLATE, BRAKE PEDAL SUPPORT MOUNTING</t>
  </si>
  <si>
    <t>55116-KK010-00</t>
  </si>
  <si>
    <t>PCD-23-04-20-25</t>
  </si>
  <si>
    <t>EXTENSION, FR END PANEL, NO.1 LH</t>
  </si>
  <si>
    <t>53942-KK070-00</t>
  </si>
  <si>
    <t>PCD-23-04-20-24</t>
  </si>
  <si>
    <t>EXTENSION, FR END PANEL, NO.1 RH</t>
  </si>
  <si>
    <t>53941-KK070-00</t>
  </si>
  <si>
    <t>PCD-23-04-20-23</t>
  </si>
  <si>
    <t>FENDER SUB-ASSY, FR LH</t>
  </si>
  <si>
    <t>53802-KK020-00</t>
  </si>
  <si>
    <t>PCD-23-04-20-22</t>
  </si>
  <si>
    <t>FENDER SUB-ASSY, FR RH</t>
  </si>
  <si>
    <t>53801-KK020-00</t>
  </si>
  <si>
    <t>PCD-23-04-20-21</t>
  </si>
  <si>
    <t>REINFORCEMENT, FR FDR APRON, RR LH</t>
  </si>
  <si>
    <t>53746-KK020-00</t>
  </si>
  <si>
    <t>PCD-23-04-20-20</t>
  </si>
  <si>
    <t>REINFORCEMENT, FR FDR APRON, RR RH</t>
  </si>
  <si>
    <t>53745-KK020-00</t>
  </si>
  <si>
    <t>PCD-23-04-20-19</t>
  </si>
  <si>
    <t>PLATE, FENDER APRON REINFORCE, LH</t>
  </si>
  <si>
    <t>53742-KK030-00</t>
  </si>
  <si>
    <t>PCD-23-04-20-18</t>
  </si>
  <si>
    <t>PLATE, FENDER APRON REINFORCE, RH</t>
  </si>
  <si>
    <t>53741-KK030-00</t>
  </si>
  <si>
    <t>PCD-23-04-20-17</t>
  </si>
  <si>
    <t>PLATE, FENDER APRON, LH</t>
  </si>
  <si>
    <t>53718-KK010-00</t>
  </si>
  <si>
    <t>PCD-23-04-20-16</t>
  </si>
  <si>
    <t>PLATE, FENDER APRON, RH</t>
  </si>
  <si>
    <t>53717-KK010-00</t>
  </si>
  <si>
    <t>PCD-23-04-20-15</t>
  </si>
  <si>
    <t>EXTENSION, FR FENDER APRON, FR LH</t>
  </si>
  <si>
    <t>53714-KK030-00</t>
  </si>
  <si>
    <t>PCD-23-04-20-14</t>
  </si>
  <si>
    <t>EXTENSION, FR FENDER APRON, FR RH</t>
  </si>
  <si>
    <t>53713-KK040-00</t>
  </si>
  <si>
    <t>PCD-23-04-20-13</t>
  </si>
  <si>
    <t>APRON, FR FENDER, LH</t>
  </si>
  <si>
    <t>53712-KK030-00</t>
  </si>
  <si>
    <t>PCD-23-04-20-12</t>
  </si>
  <si>
    <t>APRON, FR FENDER, RH</t>
  </si>
  <si>
    <t>53711-KK070-00</t>
  </si>
  <si>
    <t>PCD-23-04-20-11</t>
  </si>
  <si>
    <t>SUPPORT SUB-ASSY, BATTERY, LH</t>
  </si>
  <si>
    <t>53704-KK010-00</t>
  </si>
  <si>
    <t>PCD-23-04-20-10</t>
  </si>
  <si>
    <t>HINGE ASSY, HOOD, LH</t>
  </si>
  <si>
    <t>53420-0K430-00</t>
  </si>
  <si>
    <t>PCD-23-04-20-9</t>
  </si>
  <si>
    <t>HINGE ASSY, HOOD, RH</t>
  </si>
  <si>
    <t>53410-0K430-00</t>
  </si>
  <si>
    <t>PCD-23-04-20-8</t>
  </si>
  <si>
    <t>HOOD SUB-ASSY</t>
  </si>
  <si>
    <t>53301-KK031-00</t>
  </si>
  <si>
    <t>PCD-23-04-20-7</t>
  </si>
  <si>
    <t>BRACKET, HEADLAMP DOOR MOUNTING, INN LH</t>
  </si>
  <si>
    <t>53276-KK010-00</t>
  </si>
  <si>
    <t>PCD-23-04-20-6</t>
  </si>
  <si>
    <t>BRACKET, HEADLAMP DOOR MOUNTING, INN RH</t>
  </si>
  <si>
    <t>53275-KK010-00</t>
  </si>
  <si>
    <t>PCD-23-04-20-5</t>
  </si>
  <si>
    <t>SUPPORT SUB-ASSY, HOOD LOCK</t>
  </si>
  <si>
    <t>53208-KK020-00</t>
  </si>
  <si>
    <t>PCD-23-04-20-4</t>
  </si>
  <si>
    <t>SUPPORT SUB-ASSY, RADIATOR, LH</t>
  </si>
  <si>
    <t>53203-KK020-00</t>
  </si>
  <si>
    <t>PCD-23-04-20-3</t>
  </si>
  <si>
    <t>SUPPORT SUB-ASSY, RADIATOR, RH</t>
  </si>
  <si>
    <t>53202-KK020-00</t>
  </si>
  <si>
    <t>PCD-23-04-20-2</t>
  </si>
  <si>
    <t>part shortage from "CAT1-A" supplier</t>
  </si>
  <si>
    <t>X1</t>
  </si>
  <si>
    <t>TMT-1783</t>
  </si>
  <si>
    <t>SENSOR, BLIND SPOT MONITOR</t>
  </si>
  <si>
    <t>881620K02100</t>
  </si>
  <si>
    <t>PCD-23-04-20-1</t>
  </si>
  <si>
    <t>cover part shortage due to TMI cannot support revise SS Apr’23 packing</t>
  </si>
  <si>
    <t>TMI-2319</t>
  </si>
  <si>
    <t>CUSHION, SHOCK ABSORBER</t>
  </si>
  <si>
    <t>90948T100200</t>
  </si>
  <si>
    <t>TMI</t>
  </si>
  <si>
    <t>PCD-23-04-14-6</t>
  </si>
  <si>
    <t>BRACKET, INSTRUMENT PANEL SIDE</t>
  </si>
  <si>
    <t>61181KK02000</t>
  </si>
  <si>
    <t>PCD-23-04-14-5</t>
  </si>
  <si>
    <t>SEAL, HTR AIR DUCT SPLASH SHIELD, NO.2</t>
  </si>
  <si>
    <t>557380K02000</t>
  </si>
  <si>
    <t>PCD-23-04-14-4</t>
  </si>
  <si>
    <t>STAY, INSTRUMENT PANEL</t>
  </si>
  <si>
    <t>55326KK01000</t>
  </si>
  <si>
    <t>PCD-23-04-14-3</t>
  </si>
  <si>
    <t>Nganntt</t>
  </si>
  <si>
    <t>TMI-2320</t>
  </si>
  <si>
    <t>9004A1139700</t>
  </si>
  <si>
    <t>D33H</t>
  </si>
  <si>
    <t>PCD-23-04-14-2</t>
  </si>
  <si>
    <t>TUNER ASSY, STEREO COMPONENT</t>
  </si>
  <si>
    <t>86180BZA20C0</t>
  </si>
  <si>
    <t>PCD-23-04-14-1</t>
  </si>
  <si>
    <t>LECTH</t>
  </si>
  <si>
    <t>ORDER TO COVER WRONG ORDER DUE TO MIS-UNDERSTANDING BTW ORDER PIC &amp; INITIAL PIC</t>
  </si>
  <si>
    <t>TKM-14</t>
  </si>
  <si>
    <t>LAMP ASSY, SPOT, LH</t>
  </si>
  <si>
    <t>81390-0K021-B0</t>
  </si>
  <si>
    <t>TKM</t>
  </si>
  <si>
    <t>PCD-23-03-23-5</t>
  </si>
  <si>
    <t>LAMP ASSY, SPOT, RH</t>
  </si>
  <si>
    <t>81360-0K021-B0</t>
  </si>
  <si>
    <t>PCD-23-03-23-4</t>
  </si>
  <si>
    <t>LEVER, BLOWER CONTROL</t>
  </si>
  <si>
    <t>55917-0K031-00</t>
  </si>
  <si>
    <t>PCD-23-03-23-3</t>
  </si>
  <si>
    <t>KNOB SUB-ASSY, CONTROL</t>
  </si>
  <si>
    <t>55905-0K300-00</t>
  </si>
  <si>
    <t>PCD-23-03-23-2</t>
  </si>
  <si>
    <t>CONTROL ASSY, AIR CONDITIONER</t>
  </si>
  <si>
    <t>55900-0K771-00</t>
  </si>
  <si>
    <t>PCD-23-03-23-1</t>
  </si>
  <si>
    <t>Toandv-LW</t>
  </si>
  <si>
    <t>4340.6275000.000.0000.01.20000</t>
  </si>
  <si>
    <t>Order parts for try-out inhouse PRJ ( 231B VTT/D60B )</t>
  </si>
  <si>
    <t>TMI-2318</t>
  </si>
  <si>
    <t>55111-BZD00-00</t>
  </si>
  <si>
    <t>PCD-23-04-05-6</t>
  </si>
  <si>
    <t>67005-BZG60-00</t>
  </si>
  <si>
    <t>PCD-23-04-05-5</t>
  </si>
  <si>
    <t>TMT-1776</t>
  </si>
  <si>
    <t>PANEL, ROOF SIDE, OUTER LH</t>
  </si>
  <si>
    <t>61712-K0030-00</t>
  </si>
  <si>
    <t>938W</t>
  </si>
  <si>
    <t>PCD-23-04-05-4</t>
  </si>
  <si>
    <t>PANEL, ROOF SIDE, OUTER RH</t>
  </si>
  <si>
    <t>61711-K0030-00</t>
  </si>
  <si>
    <t>PCD-23-04-05-3</t>
  </si>
  <si>
    <t>61736-K0020-00</t>
  </si>
  <si>
    <t>PCD-23-04-05-2</t>
  </si>
  <si>
    <t>61735-K0020-00</t>
  </si>
  <si>
    <t>PCD-23-04-05-1</t>
  </si>
  <si>
    <t>ORDER COVER SHORTAGE</t>
  </si>
  <si>
    <t>TMI - 2317</t>
  </si>
  <si>
    <t>COVER, STEERING WHEEL, LWR NO.3</t>
  </si>
  <si>
    <t>451870K040C0</t>
  </si>
  <si>
    <t>PCD-23-03-30-1</t>
  </si>
  <si>
    <t>ANHLK</t>
  </si>
  <si>
    <t>Order for Vios BO</t>
  </si>
  <si>
    <t>BELT ASSY, RR SEAT, OUTER LH</t>
  </si>
  <si>
    <t>73370-0D450-C0</t>
  </si>
  <si>
    <t>835W</t>
  </si>
  <si>
    <t>PCD-23-03-29-01</t>
  </si>
  <si>
    <t>TMT-1775</t>
  </si>
  <si>
    <t>ARMREST ASSY, FR DOOR, LH</t>
  </si>
  <si>
    <t>74220-0D060-A0</t>
  </si>
  <si>
    <t>PCD-23-03-27-01</t>
  </si>
  <si>
    <t>Cover NG part</t>
  </si>
  <si>
    <t>G1</t>
  </si>
  <si>
    <t>TMI-2222</t>
  </si>
  <si>
    <t>67001-BZ710-00</t>
  </si>
  <si>
    <t>PCD-22-29-11-02</t>
  </si>
  <si>
    <t>TMI-2224</t>
  </si>
  <si>
    <t>PCD-22-11-30-10</t>
  </si>
  <si>
    <t>TMI-2223</t>
  </si>
  <si>
    <t>PCD-22-11-30-09</t>
  </si>
  <si>
    <t>Tungnt</t>
  </si>
  <si>
    <t>TMI-2218</t>
  </si>
  <si>
    <t>PCD-22-11-26-02</t>
  </si>
  <si>
    <t>TMI-2217</t>
  </si>
  <si>
    <t>PCD-22-11-26-01</t>
  </si>
  <si>
    <t>TMI-2216</t>
  </si>
  <si>
    <t>PCD-22-11-24-02</t>
  </si>
  <si>
    <t>shortage due to over expiry date (pro vol reduce after Firm order)</t>
  </si>
  <si>
    <t>TMT-1770</t>
  </si>
  <si>
    <t>SHEET, RR WHEEL HOUSE SILENCER, NO.2</t>
  </si>
  <si>
    <t>586830K02000</t>
  </si>
  <si>
    <t>PCD-23-03-20-27</t>
  </si>
  <si>
    <t>SHEET, RR WHEEL HOUSE SILENCER, RH</t>
  </si>
  <si>
    <t>586810K07000</t>
  </si>
  <si>
    <t>PCD-23-03-20-26</t>
  </si>
  <si>
    <t>586810K06000</t>
  </si>
  <si>
    <t>PCD-23-03-20-25</t>
  </si>
  <si>
    <t>65758KK04000</t>
  </si>
  <si>
    <t>PCD-23-03-20-24</t>
  </si>
  <si>
    <t>65758KK03000</t>
  </si>
  <si>
    <t>PCD-23-03-20-23</t>
  </si>
  <si>
    <t>62556KK08000</t>
  </si>
  <si>
    <t>PCD-23-03-20-22</t>
  </si>
  <si>
    <t>62556KK03000</t>
  </si>
  <si>
    <t>PCD-23-03-20-21</t>
  </si>
  <si>
    <t>62555KK05000</t>
  </si>
  <si>
    <t>PCD-23-03-20-20</t>
  </si>
  <si>
    <t>62553KK04000</t>
  </si>
  <si>
    <t>PCD-23-03-20-19</t>
  </si>
  <si>
    <t>62553KK03100</t>
  </si>
  <si>
    <t>PCD-23-03-20-18</t>
  </si>
  <si>
    <t>62553KK02000</t>
  </si>
  <si>
    <t>PCD-23-03-20-17</t>
  </si>
  <si>
    <t>62552KK04000</t>
  </si>
  <si>
    <t>PCD-23-03-20-16</t>
  </si>
  <si>
    <t>62552KK01000</t>
  </si>
  <si>
    <t>PCD-23-03-20-15</t>
  </si>
  <si>
    <t>538820K02000</t>
  </si>
  <si>
    <t>PCD-23-03-20-14</t>
  </si>
  <si>
    <t>TMT-1769</t>
  </si>
  <si>
    <t>PCD-23-03-20-13</t>
  </si>
  <si>
    <t>PCD-23-03-20-12</t>
  </si>
  <si>
    <t>PCD-23-03-20-11</t>
  </si>
  <si>
    <t>PCD-23-03-20-10</t>
  </si>
  <si>
    <t>PCD-23-03-20-09</t>
  </si>
  <si>
    <t>PCD-23-03-20-08</t>
  </si>
  <si>
    <t>FOR RUNOUT</t>
  </si>
  <si>
    <t>TLI-90</t>
  </si>
  <si>
    <t>RETAINER, ULTRASONIC SENSOR</t>
  </si>
  <si>
    <t>89348-0D030-00</t>
  </si>
  <si>
    <t>TLI</t>
  </si>
  <si>
    <t>PCD-23-03-20-07</t>
  </si>
  <si>
    <t>SWITCH, TRACTION CONTROL</t>
  </si>
  <si>
    <t>84988-02051-00</t>
  </si>
  <si>
    <t>PCD-23-03-20-06</t>
  </si>
  <si>
    <t>SWITCH ASSY, BACK SONAR</t>
  </si>
  <si>
    <t>84490-0D020-00</t>
  </si>
  <si>
    <t>PCD-23-03-20-05</t>
  </si>
  <si>
    <t>TMT-1768</t>
  </si>
  <si>
    <t>CABLE SUB-ASSY, SPIRAL W/SENSOR</t>
  </si>
  <si>
    <t>84307-0D270-00</t>
  </si>
  <si>
    <t>PCD-23-03-20-04</t>
  </si>
  <si>
    <t>84307-0D260-00</t>
  </si>
  <si>
    <t>PCD-23-03-20-03</t>
  </si>
  <si>
    <t>PANEL ASSY, PACKAGE TRAY TRIM</t>
  </si>
  <si>
    <t>64330-0D560-C0</t>
  </si>
  <si>
    <t>PCD-23-03-20-02</t>
  </si>
  <si>
    <t>GRILLE, RADIATOR, INNER</t>
  </si>
  <si>
    <t>53114-YP090-00</t>
  </si>
  <si>
    <t>PCD-23-03-20-01</t>
  </si>
  <si>
    <t>Hoangnv</t>
  </si>
  <si>
    <t>4390.6275000.000.0000.01</t>
  </si>
  <si>
    <t>Order for tryout Roof piano B-MPV</t>
  </si>
  <si>
    <t>TMI-2309</t>
  </si>
  <si>
    <t>63111-BZ320-00</t>
  </si>
  <si>
    <t>PCD-23-03-16-04</t>
  </si>
  <si>
    <t>63145-BZ060-00</t>
  </si>
  <si>
    <t>PCD-23-03-16-03</t>
  </si>
  <si>
    <t>REINFORCEMENT, ROOF PANEL, RR</t>
  </si>
  <si>
    <t>63142-BZ170-00</t>
  </si>
  <si>
    <t>PCD-23-03-16-02</t>
  </si>
  <si>
    <t>REINFORCEMENT, ROOF PANEL</t>
  </si>
  <si>
    <t>63141-BZ150-00</t>
  </si>
  <si>
    <t>PCD-23-03-16-01</t>
  </si>
  <si>
    <t>CPO cover robbing due to gap allocation &amp; action plan Mar prod</t>
  </si>
  <si>
    <t>TMT-1766</t>
  </si>
  <si>
    <t>COMPUTER ASSY, POWER STEERING</t>
  </si>
  <si>
    <t>89650-BZ390-00</t>
  </si>
  <si>
    <t>PCD-23-03-15-09</t>
  </si>
  <si>
    <t>ACTUATOR ASSY, BRAKE</t>
  </si>
  <si>
    <t>44510-BZ601-00</t>
  </si>
  <si>
    <t>PCD-23-03-15-08</t>
  </si>
  <si>
    <t>44510-BZ380-00</t>
  </si>
  <si>
    <t>PCD-23-03-15-07</t>
  </si>
  <si>
    <t>Anhlk</t>
  </si>
  <si>
    <t>CPO support Vios BO end of Mar'23</t>
  </si>
  <si>
    <t>TLI-89</t>
  </si>
  <si>
    <t>PCD-23-03-15-06</t>
  </si>
  <si>
    <t>PCD-23-03-15-05</t>
  </si>
  <si>
    <t>TMT-1765</t>
  </si>
  <si>
    <t>COVER, SPARE SWITCH HOLE</t>
  </si>
  <si>
    <t>55539-0D090-A0</t>
  </si>
  <si>
    <t>PCD-23-03-15-04</t>
  </si>
  <si>
    <t>45020-0K190-00</t>
  </si>
  <si>
    <t>PCD-23-03-15-03</t>
  </si>
  <si>
    <t>GRIP ASSY, ASSIST</t>
  </si>
  <si>
    <t>74610-0D080-B0</t>
  </si>
  <si>
    <t>PCD-23-03-15-02</t>
  </si>
  <si>
    <t>COVER, RR SEAT SIDE, RH</t>
  </si>
  <si>
    <t>62551-0D390-C0</t>
  </si>
  <si>
    <t>PCD-23-03-15-01</t>
  </si>
  <si>
    <t>Cover robbing</t>
  </si>
  <si>
    <t>C1</t>
  </si>
  <si>
    <t>TMT-1763</t>
  </si>
  <si>
    <t>90109-T0060-00</t>
  </si>
  <si>
    <t>PCD-23-03-13-01</t>
  </si>
  <si>
    <t>reflect latest color forecast from VLD</t>
  </si>
  <si>
    <t>M1</t>
  </si>
  <si>
    <t>TLI-88</t>
  </si>
  <si>
    <t>89348-0D020-E0</t>
  </si>
  <si>
    <t>PCD-23-03-09-11</t>
  </si>
  <si>
    <t>89348-0D020-D1</t>
  </si>
  <si>
    <t>PCD-23-03-09-10</t>
  </si>
  <si>
    <t>89348-0D020-C0</t>
  </si>
  <si>
    <t>PCD-23-03-09-09</t>
  </si>
  <si>
    <t>89348-0D020-B1</t>
  </si>
  <si>
    <t>PCD-23-03-09-08</t>
  </si>
  <si>
    <t>893480-D020-A1</t>
  </si>
  <si>
    <t>PCD-23-03-09-07</t>
  </si>
  <si>
    <t>89348-0D020-A0</t>
  </si>
  <si>
    <t>PCD-23-03-09-06</t>
  </si>
  <si>
    <t>SENSOR, ULTRASONIC, NO.1</t>
  </si>
  <si>
    <t>89341-0608-0E2</t>
  </si>
  <si>
    <t>PCD-23-03-09-05</t>
  </si>
  <si>
    <t>89341-06080-D1</t>
  </si>
  <si>
    <t>PCD-23-03-09-04</t>
  </si>
  <si>
    <t>89341-06080-A1</t>
  </si>
  <si>
    <t>PCD-23-03-09-03</t>
  </si>
  <si>
    <t>TMT-1761</t>
  </si>
  <si>
    <t>COVER, ANTENNA OUTER</t>
  </si>
  <si>
    <t>86766-0D070-E0</t>
  </si>
  <si>
    <t>PCD-23-03-09-02</t>
  </si>
  <si>
    <t>86766-0D070-A0</t>
  </si>
  <si>
    <t>PCD-23-03-09-01</t>
  </si>
  <si>
    <t>Order to cover for BO part</t>
  </si>
  <si>
    <t>TMT-1760</t>
  </si>
  <si>
    <t>COVER, RR BUMPER L/COLOR</t>
  </si>
  <si>
    <t>52159-0D998-00</t>
  </si>
  <si>
    <t>PCD-23-03-08-03</t>
  </si>
  <si>
    <t>UMW-183</t>
  </si>
  <si>
    <t>LAMP ASSY, MAP</t>
  </si>
  <si>
    <t>81260-0D250-A0</t>
  </si>
  <si>
    <t>UMWT</t>
  </si>
  <si>
    <t>PCD-23-03-08-02</t>
  </si>
  <si>
    <t>Order to cover for backlog of supplier cannot supply for TMV</t>
  </si>
  <si>
    <t>UMW-182</t>
  </si>
  <si>
    <t>89650-0D820-00</t>
  </si>
  <si>
    <t>PCD-23-03-08-01</t>
  </si>
  <si>
    <t>Tueln</t>
  </si>
  <si>
    <t>6290.6275000.6A9.D60B.01.20000</t>
  </si>
  <si>
    <t>Order for study MSP to BMC for LSP</t>
  </si>
  <si>
    <t>TMI-2307</t>
  </si>
  <si>
    <t>CARPET ASSY, FLOOR, FR</t>
  </si>
  <si>
    <t>58510-BZV70-B0</t>
  </si>
  <si>
    <t>PCD-23-02-22-01</t>
  </si>
  <si>
    <t>Order for Vios RO</t>
  </si>
  <si>
    <t>TMT-1759</t>
  </si>
  <si>
    <t>CAPACITOR, DOOR CONTROL</t>
  </si>
  <si>
    <t>8598A-0D050-00</t>
  </si>
  <si>
    <t>PCD-23-03-03-22</t>
  </si>
  <si>
    <t>SWITCH ASSY, STEERING PAD</t>
  </si>
  <si>
    <t>84250-0D570-C0</t>
  </si>
  <si>
    <t>PCD-23-03-03-21</t>
  </si>
  <si>
    <t>HEADLAMP ASSY, LH</t>
  </si>
  <si>
    <t>81150-YP211-00</t>
  </si>
  <si>
    <t>PCD-23-03-03-20</t>
  </si>
  <si>
    <t>81150-0DF70-00</t>
  </si>
  <si>
    <t>PCD-23-03-03-19</t>
  </si>
  <si>
    <t>81150-0DF31-00</t>
  </si>
  <si>
    <t>PCD-23-03-03-18</t>
  </si>
  <si>
    <t>HEADLAMP ASSY, RH</t>
  </si>
  <si>
    <t>81110-YP211-00</t>
  </si>
  <si>
    <t>PCD-23-03-03-17</t>
  </si>
  <si>
    <t>74610-0D080-A0</t>
  </si>
  <si>
    <t>PCD-23-03-03-16</t>
  </si>
  <si>
    <t>VISOR ASSY, LH</t>
  </si>
  <si>
    <t>74320-0DD80-B0</t>
  </si>
  <si>
    <t>PCD-23-03-03-15</t>
  </si>
  <si>
    <t>ARMREST ASSY, RR DOOR, RH</t>
  </si>
  <si>
    <t>74250-0D040-A0</t>
  </si>
  <si>
    <t>PCD-23-03-03-14</t>
  </si>
  <si>
    <t>PCD-23-03-03-13</t>
  </si>
  <si>
    <t>BELT ASSY, RR SEAT INNER W/CTR, RH</t>
  </si>
  <si>
    <t>73470-0D460-A0</t>
  </si>
  <si>
    <t>PCD-23-03-03-12</t>
  </si>
  <si>
    <t>COVER, SEAT TRACK BRACKET, OUTER RR LH</t>
  </si>
  <si>
    <t>72138-0D090-A0</t>
  </si>
  <si>
    <t>PCD-23-03-03-11</t>
  </si>
  <si>
    <t>HANDLE SUB-ASSY, FR DOOR, INSIDE LH</t>
  </si>
  <si>
    <t>69206-0D340-A0</t>
  </si>
  <si>
    <t>PCD-23-03-03-10</t>
  </si>
  <si>
    <t>64330-0D560-A0</t>
  </si>
  <si>
    <t>PCD-23-03-03-09</t>
  </si>
  <si>
    <t>GARNISH ASSY, CTR PILLAR, LH</t>
  </si>
  <si>
    <t>62420-0D020-B0</t>
  </si>
  <si>
    <t>PCD-23-03-03-08</t>
  </si>
  <si>
    <t>GARNISH, CTR PILLAR, LWR RH</t>
  </si>
  <si>
    <t>62413-0D370-C0</t>
  </si>
  <si>
    <t>PCD-23-03-03-07</t>
  </si>
  <si>
    <t>GARNISH ASSY, CTR PILLAR, RH</t>
  </si>
  <si>
    <t>62410-0D020-A0</t>
  </si>
  <si>
    <t>PCD-23-03-03-06</t>
  </si>
  <si>
    <t>62410-0D020-B0</t>
  </si>
  <si>
    <t>PCD-23-03-03-05</t>
  </si>
  <si>
    <t>GARNISH, FR PILLAR, RH</t>
  </si>
  <si>
    <t>62211-0D810-A0</t>
  </si>
  <si>
    <t>PCD-23-03-03-04</t>
  </si>
  <si>
    <t>BOX ASSY, CONSOLE</t>
  </si>
  <si>
    <t>58810-0D120-C0</t>
  </si>
  <si>
    <t>PCD-23-03-03-03</t>
  </si>
  <si>
    <t xml:space="preserve">CPO cover robbing </t>
  </si>
  <si>
    <t>TMT-1758</t>
  </si>
  <si>
    <t>TAPE, BLACK OUT, NO.3 LH</t>
  </si>
  <si>
    <t>75926-0D060-00</t>
  </si>
  <si>
    <t>PCD-23-03-03-02</t>
  </si>
  <si>
    <t>TAPE, BLACK OUT, NO.3 RH</t>
  </si>
  <si>
    <t>75925-0D060-00</t>
  </si>
  <si>
    <t>PCD-23-03-03-01</t>
  </si>
  <si>
    <t>TMT-1756</t>
  </si>
  <si>
    <t>BRACKET, ELECTRICAL PARTS MOUNTING, NO.2</t>
  </si>
  <si>
    <t>5538B-0D010-00</t>
  </si>
  <si>
    <t>PCD-23-03-01-27</t>
  </si>
  <si>
    <t>COMPUTER ASSY, SMART KEY</t>
  </si>
  <si>
    <t>89990-0D110-00</t>
  </si>
  <si>
    <t>PCD-23-03-01-26</t>
  </si>
  <si>
    <t>LAMP SET, STOP CTR</t>
  </si>
  <si>
    <t>81006-0D270-A0</t>
  </si>
  <si>
    <t>PCD-23-03-01-25</t>
  </si>
  <si>
    <t>VISOR ASSY, RH</t>
  </si>
  <si>
    <t>74310-0DE20-A0</t>
  </si>
  <si>
    <t>PCD-23-03-01-24</t>
  </si>
  <si>
    <t>74310-0DE20-B0</t>
  </si>
  <si>
    <t>PCD-23-03-01-23</t>
  </si>
  <si>
    <t>BELT ASSY, RR SEAT INNER W/CTR, LH</t>
  </si>
  <si>
    <t>73480-0D510-C0</t>
  </si>
  <si>
    <t>PCD-23-03-01-22</t>
  </si>
  <si>
    <t>73470-0D460-C0</t>
  </si>
  <si>
    <t>PCD-23-03-01-21</t>
  </si>
  <si>
    <t>PCD-23-03-01-20</t>
  </si>
  <si>
    <t>BELT ASSY, RR SEAT, OUTER RH</t>
  </si>
  <si>
    <t>73360-0D510-C0</t>
  </si>
  <si>
    <t>PCD-23-03-01-19</t>
  </si>
  <si>
    <t>BELT ASSY, FR SEAT, OUTER LH</t>
  </si>
  <si>
    <t>73220-0D620-A0</t>
  </si>
  <si>
    <t>PCD-23-03-01-18</t>
  </si>
  <si>
    <t>ROD, RR SEAT BACK LOCK, LH</t>
  </si>
  <si>
    <t>72652-0D070-C0</t>
  </si>
  <si>
    <t>PCD-23-03-01-17</t>
  </si>
  <si>
    <t>ROD, RR SEAT BACK LOCK, RH</t>
  </si>
  <si>
    <t>72651-0D070-A0</t>
  </si>
  <si>
    <t>PCD-23-03-01-16</t>
  </si>
  <si>
    <t>72651-0D070-C0</t>
  </si>
  <si>
    <t>PCD-23-03-01-15</t>
  </si>
  <si>
    <t>COVER, SEAT TRACK BRACKET, OUTER RR RH</t>
  </si>
  <si>
    <t>72137-0D100-A0</t>
  </si>
  <si>
    <t>PCD-23-03-01-14</t>
  </si>
  <si>
    <t>69206-0D330-A0</t>
  </si>
  <si>
    <t>PCD-23-03-01-13</t>
  </si>
  <si>
    <t>PANEL SUB-ASSY, LUGGAGE COMPARTMENT DOOR</t>
  </si>
  <si>
    <t>64401-0D500-00</t>
  </si>
  <si>
    <t>PCD-23-03-01-12</t>
  </si>
  <si>
    <t>HEADLINING ASSY, ROOF</t>
  </si>
  <si>
    <t>63310-0DC20-A0</t>
  </si>
  <si>
    <t>PCD-23-03-01-11</t>
  </si>
  <si>
    <t>COVER, RR SEAT SIDE, LH</t>
  </si>
  <si>
    <t>62552-0D390-A0</t>
  </si>
  <si>
    <t>PCD-23-03-01-10</t>
  </si>
  <si>
    <t>62552-0D390-C0</t>
  </si>
  <si>
    <t>PCD-23-03-01-09</t>
  </si>
  <si>
    <t>GARNISH, ROOF SIDE, INNER RH</t>
  </si>
  <si>
    <t>62471-0D760-A0</t>
  </si>
  <si>
    <t>PCD-23-03-01-08</t>
  </si>
  <si>
    <t>GARNISH, CTR PILLAR, LWR LH</t>
  </si>
  <si>
    <t>62414-0D370-A0</t>
  </si>
  <si>
    <t>PCD-23-03-01-07</t>
  </si>
  <si>
    <t>62414-0D370-C0</t>
  </si>
  <si>
    <t>PCD-23-03-01-06</t>
  </si>
  <si>
    <t>62211-0D840-A0</t>
  </si>
  <si>
    <t>PCD-23-03-01-05</t>
  </si>
  <si>
    <t>BOX ASSY, CONSOLE, RR</t>
  </si>
  <si>
    <t>58910-0D480-C1</t>
  </si>
  <si>
    <t>PCD-23-03-01-04</t>
  </si>
  <si>
    <t>PANEL SUB-ASSY, CONSOLE, UPR RR</t>
  </si>
  <si>
    <t>58805-0D210-C0</t>
  </si>
  <si>
    <t>PCD-23-03-01-03</t>
  </si>
  <si>
    <t>DOOR ASSY, GLOVE COMPARTMENT</t>
  </si>
  <si>
    <t>55550-0D340-A0</t>
  </si>
  <si>
    <t>PCD-23-03-01-02</t>
  </si>
  <si>
    <t>PANEL, INSTRUMENT PANEL FINISH, LWR NO.2</t>
  </si>
  <si>
    <t>55433-0D270-A0</t>
  </si>
  <si>
    <t>PCD-23-03-01-01</t>
  </si>
  <si>
    <t>Dungnt</t>
  </si>
  <si>
    <t>4824.6275000.6A9.D60B.01.20000</t>
  </si>
  <si>
    <t>TMV D60B CKD order to repair goshi car</t>
  </si>
  <si>
    <t>TMI-2293</t>
  </si>
  <si>
    <t>JACK SUB-ASSY, PANTOGRAPH</t>
  </si>
  <si>
    <t>09111-BZ220-00</t>
  </si>
  <si>
    <t>PCD-23-02-02-04</t>
  </si>
  <si>
    <t>Tuyentq</t>
  </si>
  <si>
    <t>4812.6273300.000.0000.01.1000</t>
  </si>
  <si>
    <t>Order for  Absorber grade HK &amp; HJ</t>
  </si>
  <si>
    <t>TMI-2305</t>
  </si>
  <si>
    <t>SUPPORT SUB-ASSY, FR SUSPENSION</t>
  </si>
  <si>
    <t>48609-BZ170-00</t>
  </si>
  <si>
    <t>PCD-23-02-17-06</t>
  </si>
  <si>
    <t>SEAT SUB-ASSY, FR SPRING</t>
  </si>
  <si>
    <t>48044-BZ130-00</t>
  </si>
  <si>
    <t>PCD-23-02-17-05</t>
  </si>
  <si>
    <t>BUMPER, FR SPRING</t>
  </si>
  <si>
    <t>48331-BZ220-00</t>
  </si>
  <si>
    <t>PCD-23-02-17-04</t>
  </si>
  <si>
    <t>Tuanhna</t>
  </si>
  <si>
    <t>4290.6275000.000.0000.01.20000</t>
  </si>
  <si>
    <t>Order part for annual Frame cut check and acitivity 2023</t>
  </si>
  <si>
    <t>TMI-2304</t>
  </si>
  <si>
    <t>BRACKET SUB-ASSY, FUEL TANK</t>
  </si>
  <si>
    <t>77501-KK040-00</t>
  </si>
  <si>
    <t>PCD-23-02-20-34</t>
  </si>
  <si>
    <t>PLATE, RR SPRING, RH</t>
  </si>
  <si>
    <t>57771-KK010-00</t>
  </si>
  <si>
    <t>PCD-23-02-20-33</t>
  </si>
  <si>
    <t>BRACKET SUB-ASSY, RR BUMPER MOUNTING</t>
  </si>
  <si>
    <t>57081-KK010-00</t>
  </si>
  <si>
    <t>PCD-23-02-20-32</t>
  </si>
  <si>
    <t>BASE, BRAKE PEDAL SUPPORT</t>
  </si>
  <si>
    <t>55172-KK050-00</t>
  </si>
  <si>
    <t>PCD-23-02-20-31</t>
  </si>
  <si>
    <t>BRACKET SUB-ASSY, CAB MOUNTING, NO.6</t>
  </si>
  <si>
    <t>51709-KK010-00</t>
  </si>
  <si>
    <t>PCD-23-02-20-30</t>
  </si>
  <si>
    <t>BRACKET SUB-ASSY, CAB MOUNTING, NO.4 LH</t>
  </si>
  <si>
    <t>51708-KK010-00</t>
  </si>
  <si>
    <t>PCD-23-02-20-29</t>
  </si>
  <si>
    <t>BRACKET SUB-ASSY, CAB MOUNTING, NO.4 RH</t>
  </si>
  <si>
    <t>51707-KK010-00</t>
  </si>
  <si>
    <t>PCD-23-02-20-28</t>
  </si>
  <si>
    <t>BRACKET SUB-ASSY, CAB MT, NO.2 LH</t>
  </si>
  <si>
    <t>51704-KK010-00</t>
  </si>
  <si>
    <t>PCD-23-02-20-27</t>
  </si>
  <si>
    <t>BRACKET SUB-ASSY, CAB MT, NO.2 RH</t>
  </si>
  <si>
    <t>51703-KK010-00</t>
  </si>
  <si>
    <t>PCD-23-02-20-26</t>
  </si>
  <si>
    <t>BRACKET SUB-ASSY, CAB MOUNTING, NO.1</t>
  </si>
  <si>
    <t>51701-KK010-00</t>
  </si>
  <si>
    <t>PCD-23-02-20-25</t>
  </si>
  <si>
    <t>SUPPORT SUB-ASSY, STABILIZER, LH</t>
  </si>
  <si>
    <t>51509-KK010-00</t>
  </si>
  <si>
    <t>PCD-23-02-20-24</t>
  </si>
  <si>
    <t>SUPPORT SUB-ASSY, STABILIZER, RH</t>
  </si>
  <si>
    <t>51508-KK010-00</t>
  </si>
  <si>
    <t>PCD-23-02-20-23</t>
  </si>
  <si>
    <t>BRACKET SUB-ASSY, LWR CONT LINK SUPT, LH</t>
  </si>
  <si>
    <t>51504-KK010-00</t>
  </si>
  <si>
    <t>PCD-23-02-20-22</t>
  </si>
  <si>
    <t>BRACKET SUB-ASSY, LWR CONT LINK SUPT, RH</t>
  </si>
  <si>
    <t>51503-KK010-00</t>
  </si>
  <si>
    <t>PCD-23-02-20-21</t>
  </si>
  <si>
    <t>SUPPORT SUB-ASSY, SUSPENSION ARM, LH</t>
  </si>
  <si>
    <t>51502-KK020-00</t>
  </si>
  <si>
    <t>PCD-23-02-20-20</t>
  </si>
  <si>
    <t>SUPPORT SUB-ASSY, SUSPENSION ARM, RH</t>
  </si>
  <si>
    <t>51501-KK020-00</t>
  </si>
  <si>
    <t>PCD-23-02-20-19</t>
  </si>
  <si>
    <t>BRACKET SUB-ASSY, ENGINE FR MOUNTING, LH</t>
  </si>
  <si>
    <t>51402-KK040-00</t>
  </si>
  <si>
    <t>PCD-23-02-20-18</t>
  </si>
  <si>
    <t>BRACKET SUB-ASSY, ENGINE FR MOUNTING, RH</t>
  </si>
  <si>
    <t>51401-KK040-00</t>
  </si>
  <si>
    <t>PCD-23-02-20-17</t>
  </si>
  <si>
    <t>CROSSMEMBER ASSY, FRAME, NO.3</t>
  </si>
  <si>
    <t>51230-KK010-00</t>
  </si>
  <si>
    <t>PCD-23-02-20-16</t>
  </si>
  <si>
    <t>CROSSMEMBER SUB-ASSY, FRAME, RR</t>
  </si>
  <si>
    <t>51209-KK010-00</t>
  </si>
  <si>
    <t>PCD-23-02-20-15</t>
  </si>
  <si>
    <t>CROSSMEMBER SUB-ASSY, FRAME, NO.6</t>
  </si>
  <si>
    <t>51206-KK020-00</t>
  </si>
  <si>
    <t>PCD-23-02-20-14</t>
  </si>
  <si>
    <t>CROSSMEMBER SUB-ASSY, FRAME, NO.5</t>
  </si>
  <si>
    <t>51205-KK050-00</t>
  </si>
  <si>
    <t>PCD-23-02-20-13</t>
  </si>
  <si>
    <t>CROSSMEMBER SUB-ASSY, FRAME, NO.4</t>
  </si>
  <si>
    <t>51204-KK080-00</t>
  </si>
  <si>
    <t>PCD-23-02-20-12</t>
  </si>
  <si>
    <t>CROSSMEMBER SUB-ASSY, FRAME, NO.2</t>
  </si>
  <si>
    <t>51202-KK010-00</t>
  </si>
  <si>
    <t>PCD-23-02-20-11</t>
  </si>
  <si>
    <t>CROSSMEMBER SUB-ASSY, FRAME, NO.1</t>
  </si>
  <si>
    <t>51201-KK020-00</t>
  </si>
  <si>
    <t>PCD-23-02-20-10</t>
  </si>
  <si>
    <t>GUSSET, RR FRAME RAIL, NO.3</t>
  </si>
  <si>
    <t>51195-KK010-00</t>
  </si>
  <si>
    <t>PCD-23-02-20-09</t>
  </si>
  <si>
    <t>HOOK SUB-ASSY, TRANSPORT, RR LH</t>
  </si>
  <si>
    <t>51096-0K010-00</t>
  </si>
  <si>
    <t>PCD-23-02-20-08</t>
  </si>
  <si>
    <t>HOOK SUB-ASSY, TRANSPORT, RR RH</t>
  </si>
  <si>
    <t>51095-0K010-00</t>
  </si>
  <si>
    <t>PCD-23-02-20-07</t>
  </si>
  <si>
    <t>PLATE SUB-ASSY, FRAME SIDE RAIL, LH</t>
  </si>
  <si>
    <t>51036-KK010-00</t>
  </si>
  <si>
    <t>PCD-23-02-20-06</t>
  </si>
  <si>
    <t>PLATE SUB-ASSY, FRAME SIDE RAIL, RH</t>
  </si>
  <si>
    <t>51035-KK010-00</t>
  </si>
  <si>
    <t>PCD-23-02-20-05</t>
  </si>
  <si>
    <t>CROSSMEMBER SUB-ASSY, FRAME AUXILIARY</t>
  </si>
  <si>
    <t>51021-KK020-00</t>
  </si>
  <si>
    <t>PCD-23-02-20-04</t>
  </si>
  <si>
    <t>RAIL SUB-ASSY, FRAME SIDE, LH</t>
  </si>
  <si>
    <t>51012-KK040-00</t>
  </si>
  <si>
    <t>PCD-23-02-20-03</t>
  </si>
  <si>
    <t>RAIL SUB-ASSY, FRAME SIDE, RH</t>
  </si>
  <si>
    <t>51011-KK040-00</t>
  </si>
  <si>
    <t>PCD-23-02-20-02</t>
  </si>
  <si>
    <t>SUPPORT SUB-ASSY, EXHAUST PIPE</t>
  </si>
  <si>
    <t>17505-0L020-00</t>
  </si>
  <si>
    <t>PCD-23-02-20-01</t>
  </si>
  <si>
    <t>Cover robbing color part</t>
  </si>
  <si>
    <t>TMT-1749</t>
  </si>
  <si>
    <t>86766-0D070-C2</t>
  </si>
  <si>
    <t>PCD-23-02-14-01</t>
  </si>
  <si>
    <t>4812.6273300.000.0000.01.1C00</t>
  </si>
  <si>
    <t>TMI-2299</t>
  </si>
  <si>
    <t>PCD-23-02-07-06</t>
  </si>
  <si>
    <t>PCD-23-02-07-05</t>
  </si>
  <si>
    <t>PCD-23-02-07-04</t>
  </si>
  <si>
    <t>Khanhntn</t>
  </si>
  <si>
    <t xml:space="preserve">Cover gap between theory and actual </t>
  </si>
  <si>
    <t>TMI-2292</t>
  </si>
  <si>
    <t>CLIP, ROOF DRIP SIDE MOULDING</t>
  </si>
  <si>
    <t>75561-BZ010-00</t>
  </si>
  <si>
    <t>PCD-23-02-02-02</t>
  </si>
  <si>
    <t>SHEET, QUARTER PANEL SILENCER</t>
  </si>
  <si>
    <t>67813-BZ070-00</t>
  </si>
  <si>
    <t>PCD-23-02-02-01</t>
  </si>
  <si>
    <t>IC Shortage for "PIONEER" supply BMPV</t>
  </si>
  <si>
    <t>TMI-2290</t>
  </si>
  <si>
    <t>86180-BZA20-C0</t>
  </si>
  <si>
    <t>PCD-23-02-17-01</t>
  </si>
  <si>
    <t>CPO cover gap order progress after keihen to minimize impact of robbing</t>
  </si>
  <si>
    <t>TMI-2289</t>
  </si>
  <si>
    <t>COVER SUB-ASSY, ENGINE UNDER</t>
  </si>
  <si>
    <t>51405-BZ150-00</t>
  </si>
  <si>
    <t>PCD-23-01-24-12</t>
  </si>
  <si>
    <t>COMPUTER ASSY, FUEL INJECTION</t>
  </si>
  <si>
    <t>895E0-BZD60-00</t>
  </si>
  <si>
    <t>PCD-23-01-24-11</t>
  </si>
  <si>
    <t>MIRROR ASSY, OUTER RR VIEW, LH</t>
  </si>
  <si>
    <t>87940-BZM30-00</t>
  </si>
  <si>
    <t>PCD-23-01-24-10</t>
  </si>
  <si>
    <t>MIRROR ASSY, OUTER RR VIEW, RH</t>
  </si>
  <si>
    <t>87910-BZM50-00</t>
  </si>
  <si>
    <t>PCD-23-01-24-09</t>
  </si>
  <si>
    <t>PCD-23-01-24-08</t>
  </si>
  <si>
    <t>84250-BZ370-C0</t>
  </si>
  <si>
    <t>PCD-23-01-24-07</t>
  </si>
  <si>
    <t>WIRE, INSTRUMENT PANEL</t>
  </si>
  <si>
    <t>82141-BXT90-00</t>
  </si>
  <si>
    <t>PCD-23-01-24-06</t>
  </si>
  <si>
    <t>REGISTER ASSY, INSTRUMENT PANEL, NO.3</t>
  </si>
  <si>
    <t>55670-BZ420-C1</t>
  </si>
  <si>
    <t>PCD-23-01-24-05</t>
  </si>
  <si>
    <t>TMI-2288</t>
  </si>
  <si>
    <t>PCD-23-01-24-04</t>
  </si>
  <si>
    <t>TMT-1746</t>
  </si>
  <si>
    <t>BRACKET, ENGINE MOUNTING, RR</t>
  </si>
  <si>
    <t>12321-BZ380-00</t>
  </si>
  <si>
    <t>PCD-23-01-24-03</t>
  </si>
  <si>
    <t>81260-BZ050-B0</t>
  </si>
  <si>
    <t>PCD-23-01-24-02</t>
  </si>
  <si>
    <t>PCD-23-01-24-01</t>
  </si>
  <si>
    <t>Ngocntb</t>
  </si>
  <si>
    <t>Order for initial stock</t>
  </si>
  <si>
    <t>TMC-23-01</t>
  </si>
  <si>
    <t>NUT</t>
  </si>
  <si>
    <t>90179-06104-00</t>
  </si>
  <si>
    <t>TMC</t>
  </si>
  <si>
    <t>PCD-23-01-17-08</t>
  </si>
  <si>
    <t>SCREW, W/WASHER TAPPING</t>
  </si>
  <si>
    <t>90159-60477-00</t>
  </si>
  <si>
    <t>PCD-23-01-17-07</t>
  </si>
  <si>
    <t>TMT-1742</t>
  </si>
  <si>
    <t>SWITCH ASSY, MULTIPLEX NETWORK</t>
  </si>
  <si>
    <t>84030-BZ141-00</t>
  </si>
  <si>
    <t>PCD-23-01-17-11</t>
  </si>
  <si>
    <t>PCD-23-01-17-09</t>
  </si>
  <si>
    <t>PCD-23-01-17-06</t>
  </si>
  <si>
    <t>TMI-2280</t>
  </si>
  <si>
    <t>9004A-11397-00</t>
  </si>
  <si>
    <t>PCD-23-01-17-12</t>
  </si>
  <si>
    <t>TMI-2279</t>
  </si>
  <si>
    <t>KNOB SUB-ASSY, SHIFT LEVER</t>
  </si>
  <si>
    <t>33504-BZ292-C1</t>
  </si>
  <si>
    <t>PCD-23-01-17-10</t>
  </si>
  <si>
    <t>4490.6275000.6A9.D60B.01.20000</t>
  </si>
  <si>
    <t xml:space="preserve">order to buffer of T-shop </t>
  </si>
  <si>
    <t>TMI-2278</t>
  </si>
  <si>
    <t>EXT, RR WHEEL OPENING, NO.2 LH L/COLOUR</t>
  </si>
  <si>
    <t>61692-BZ901-00</t>
  </si>
  <si>
    <t>PCD-23-01-17-05</t>
  </si>
  <si>
    <t>COVER, OUTER MIRROR, LH</t>
  </si>
  <si>
    <t>87945-BZ730-00</t>
  </si>
  <si>
    <t>PCD-23-01-17-04</t>
  </si>
  <si>
    <t>87945-BZ530-00</t>
  </si>
  <si>
    <t>PCD-23-01-17-03</t>
  </si>
  <si>
    <t>COVER, OUTER MIRROR, RH</t>
  </si>
  <si>
    <t>87915-BZ730-00</t>
  </si>
  <si>
    <t>PCD-23-01-17-02</t>
  </si>
  <si>
    <t>87915-BZ520-00</t>
  </si>
  <si>
    <t>PCD-23-01-17-01</t>
  </si>
  <si>
    <t>Cover expired date part</t>
  </si>
  <si>
    <t>TMT-1740</t>
  </si>
  <si>
    <t>LINING, QUARTER PANEL REINF, NO.1</t>
  </si>
  <si>
    <t>61688-0D030-00</t>
  </si>
  <si>
    <t>PCD-23-01-12-01</t>
  </si>
  <si>
    <t>Order part R/O due to part quality issue</t>
  </si>
  <si>
    <t>TMI-2272</t>
  </si>
  <si>
    <t>BRACKET, RADIO RECEIVER, A</t>
  </si>
  <si>
    <t>86211-BZ400-00</t>
  </si>
  <si>
    <t>PCD-23-01-11-02</t>
  </si>
  <si>
    <t>86180-BZE20-C0</t>
  </si>
  <si>
    <t>PCD-23-01-11-01</t>
  </si>
  <si>
    <t>Part Shortage from "SEWT-A" IC shortage</t>
  </si>
  <si>
    <t>TMT-1737</t>
  </si>
  <si>
    <t>COMPUTER BODY</t>
  </si>
  <si>
    <t>89221-0K061-00</t>
  </si>
  <si>
    <t>PCD-23-01-05-04</t>
  </si>
  <si>
    <t>TMT-1736</t>
  </si>
  <si>
    <t>PCD-23-01-05-03</t>
  </si>
  <si>
    <t>TMT-1735</t>
  </si>
  <si>
    <t>89221-0KA21-00</t>
  </si>
  <si>
    <t>PCD-23-01-05-02</t>
  </si>
  <si>
    <t>PCD-23-01-05-01</t>
  </si>
  <si>
    <t>4833.6275000.6A9.D60B.01.20000</t>
  </si>
  <si>
    <t>Order buffer for production</t>
  </si>
  <si>
    <t>TMI-2267</t>
  </si>
  <si>
    <t>REINFORCEMENT, RR NO.2 SEAT LEG, FR LH</t>
  </si>
  <si>
    <t>57842-BZ010-00</t>
  </si>
  <si>
    <t>PCD-23-01-04-08</t>
  </si>
  <si>
    <t>REINFORCEMENT, RR NO.2 SEAT LEG, FR RH</t>
  </si>
  <si>
    <t>57841-BZ090-00</t>
  </si>
  <si>
    <t>PCD-23-01-04-07</t>
  </si>
  <si>
    <t>REINFORCEMENT, SEAT LEG</t>
  </si>
  <si>
    <t>57829-BZ010-00</t>
  </si>
  <si>
    <t>PCD-23-01-04-06</t>
  </si>
  <si>
    <t>BRACKET, COWL BODY MOUNTING, LWR RH</t>
  </si>
  <si>
    <t>55733-BZ080-00</t>
  </si>
  <si>
    <t>PCD-23-01-04-05</t>
  </si>
  <si>
    <t>REINFORCEMENT, DASH PANEL, NO.2</t>
  </si>
  <si>
    <t>55132-BZ090-00</t>
  </si>
  <si>
    <t>PCD-23-01-04-04</t>
  </si>
  <si>
    <t>PANEL, DASH, RR</t>
  </si>
  <si>
    <t>55115-BZ010-00</t>
  </si>
  <si>
    <t>PCD-23-01-04-03</t>
  </si>
  <si>
    <t>PANEL, DASH SIDE, LH</t>
  </si>
  <si>
    <t>55114-BZ040-00</t>
  </si>
  <si>
    <t>PCD-23-01-04-02</t>
  </si>
  <si>
    <t>53751-BZ190-00</t>
  </si>
  <si>
    <t>PCD-23-01-04-01</t>
  </si>
  <si>
    <t xml:space="preserve">Cover gap between sales FC and actual demand </t>
  </si>
  <si>
    <t>TMI-2261</t>
  </si>
  <si>
    <t>89348-BZ110-D2</t>
  </si>
  <si>
    <t>PCD-22-12-29-28</t>
  </si>
  <si>
    <t>89348-BZ110-A0</t>
  </si>
  <si>
    <t>PCD-22-12-29-27</t>
  </si>
  <si>
    <t>89348-BZ110-A2</t>
  </si>
  <si>
    <t>PCD-22-12-29-26</t>
  </si>
  <si>
    <t>89341-BZ350-D2</t>
  </si>
  <si>
    <t>PCD-22-12-29-25</t>
  </si>
  <si>
    <t>89341-BZ350-A0</t>
  </si>
  <si>
    <t>PCD-22-12-29-24</t>
  </si>
  <si>
    <t>89341-BZ350-A2</t>
  </si>
  <si>
    <t>PCD-22-12-29-23</t>
  </si>
  <si>
    <t>HANDLE ASSY, FR DOOR, OUTSIDE LH</t>
  </si>
  <si>
    <t>69220-BZ710-K0</t>
  </si>
  <si>
    <t>PCD-22-12-29-22</t>
  </si>
  <si>
    <t>69220-BZ710-D0</t>
  </si>
  <si>
    <t>PCD-22-12-29-21</t>
  </si>
  <si>
    <t>69220-BZ710-A2</t>
  </si>
  <si>
    <t>PCD-22-12-29-20</t>
  </si>
  <si>
    <t>69220-BZ640-A0</t>
  </si>
  <si>
    <t>PCD-22-12-29-19</t>
  </si>
  <si>
    <t>69220-BZ640-K0</t>
  </si>
  <si>
    <t>PCD-22-12-29-18</t>
  </si>
  <si>
    <t>69220-BZ640-D1</t>
  </si>
  <si>
    <t>PCD-22-12-29-17</t>
  </si>
  <si>
    <t>69220-BZ640-C0</t>
  </si>
  <si>
    <t>PCD-22-12-29-16</t>
  </si>
  <si>
    <t>69220-BZ640-A2</t>
  </si>
  <si>
    <t>PCD-22-12-29-15</t>
  </si>
  <si>
    <t>69220-BZ620-K0</t>
  </si>
  <si>
    <t>PCD-22-12-29-14</t>
  </si>
  <si>
    <t>69220-BZ620-C0</t>
  </si>
  <si>
    <t>PCD-22-12-29-13</t>
  </si>
  <si>
    <t>69220-BZ620-A0</t>
  </si>
  <si>
    <t>PCD-22-12-29-12</t>
  </si>
  <si>
    <t>HANDLE ASSY, FR DOOR, OUTSIDE RH</t>
  </si>
  <si>
    <t>69210-BZ720-K0</t>
  </si>
  <si>
    <t>PCD-22-12-29-11</t>
  </si>
  <si>
    <t>69210-BZ720-D0</t>
  </si>
  <si>
    <t>PCD-22-12-29-10</t>
  </si>
  <si>
    <t>69210-BZ720-A2</t>
  </si>
  <si>
    <t>PCD-22-12-29-09</t>
  </si>
  <si>
    <t>69210-BZ650-A0</t>
  </si>
  <si>
    <t>PCD-22-12-29-08</t>
  </si>
  <si>
    <t>69210-BZ650-K0</t>
  </si>
  <si>
    <t>PCD-22-12-29-07</t>
  </si>
  <si>
    <t>69210-BZ650-D1</t>
  </si>
  <si>
    <t>PCD-22-12-29-06</t>
  </si>
  <si>
    <t>69210-BZ650-C0</t>
  </si>
  <si>
    <t>PCD-22-12-29-05</t>
  </si>
  <si>
    <t>69210-BZ650-A2</t>
  </si>
  <si>
    <t>PCD-22-12-29-04</t>
  </si>
  <si>
    <t>69210-BZ630-K0</t>
  </si>
  <si>
    <t>PCD-22-12-29-03</t>
  </si>
  <si>
    <t>69210-BZ630-C0</t>
  </si>
  <si>
    <t>PCD-22-12-29-02</t>
  </si>
  <si>
    <t>69210-BZ630-A0</t>
  </si>
  <si>
    <t>PCD-22-12-29-01</t>
  </si>
  <si>
    <t>CPO new part SOP Feb'23 avoid low container efficiency if regular order</t>
  </si>
  <si>
    <t>TMI-2260</t>
  </si>
  <si>
    <t>PCD-22-12-28-02</t>
  </si>
  <si>
    <t>TMI-2256</t>
  </si>
  <si>
    <t>PCD-22-12-23-10</t>
  </si>
  <si>
    <t>TMI-2255</t>
  </si>
  <si>
    <t>PCD-22-12-23-09</t>
  </si>
  <si>
    <t>TMI-2254</t>
  </si>
  <si>
    <t>PCD-22-12-23-08</t>
  </si>
  <si>
    <t>PCD-22-12-23-07</t>
  </si>
  <si>
    <t>PCD-22-12-23-06</t>
  </si>
  <si>
    <t>PCD-22-12-23-05</t>
  </si>
  <si>
    <t>PCD-22-12-23-04</t>
  </si>
  <si>
    <t>PCD-22-12-23-03</t>
  </si>
  <si>
    <t>PCD-22-12-23-02</t>
  </si>
  <si>
    <t>PCD-22-12-23-01</t>
  </si>
  <si>
    <t>TMI-2253</t>
  </si>
  <si>
    <t>SHEET, RR FLOOR SILENCER, NO.1</t>
  </si>
  <si>
    <t>58651-BZ170-00</t>
  </si>
  <si>
    <t>PCD-22-12-13-07</t>
  </si>
  <si>
    <t>SHEET, FR FLOOR SILENCER, NO.3</t>
  </si>
  <si>
    <t>58613-BZ180-00</t>
  </si>
  <si>
    <t>PCD-22-12-13-06</t>
  </si>
  <si>
    <t>SHEET, FR FLOOR SILENCER, NO.2</t>
  </si>
  <si>
    <t>58612-BZ110-00</t>
  </si>
  <si>
    <t>PCD-22-12-13-05</t>
  </si>
  <si>
    <t>SHEET, FR FLOOR SILENCER, NO.1</t>
  </si>
  <si>
    <t>58611-BZ160-00</t>
  </si>
  <si>
    <t>PCD-22-12-13-04</t>
  </si>
  <si>
    <t>SHEET SUB-ASSY, RR FLOOR SILENCER</t>
  </si>
  <si>
    <t>58609-BZ070-00</t>
  </si>
  <si>
    <t>PCD-22-12-13-03</t>
  </si>
  <si>
    <t>TMI-2246</t>
  </si>
  <si>
    <t>PCD-22-12-19-11</t>
  </si>
  <si>
    <t>PCD-22-12-19-10</t>
  </si>
  <si>
    <t>PCD-22-12-19-09</t>
  </si>
  <si>
    <t>PCD-22-12-19-08</t>
  </si>
  <si>
    <t>PCD-22-12-19-07</t>
  </si>
  <si>
    <t>PCD-22-12-19-06</t>
  </si>
  <si>
    <t>PCD-22-12-19-05</t>
  </si>
  <si>
    <t>PCD-22-12-19-04</t>
  </si>
  <si>
    <t>PCD-22-12-19-03</t>
  </si>
  <si>
    <t>TMT-1728</t>
  </si>
  <si>
    <t>PCD-22-12-19-02</t>
  </si>
  <si>
    <t>PCD-22-12-19-01</t>
  </si>
  <si>
    <t>TMT-1727</t>
  </si>
  <si>
    <t>88162-0K021-00</t>
  </si>
  <si>
    <t>PCD-22-12-16-02</t>
  </si>
  <si>
    <t>TMT-1726</t>
  </si>
  <si>
    <t>PCD-22-12-16-01</t>
  </si>
  <si>
    <t>Cancel vì hàng cần gấp --&gt; chuyển đi air, order 2253</t>
  </si>
  <si>
    <t>TMI-2241</t>
  </si>
  <si>
    <t>Ord for build out</t>
  </si>
  <si>
    <t>F2</t>
  </si>
  <si>
    <t>TMI-2228</t>
  </si>
  <si>
    <t>PCD-22-12-02-06</t>
  </si>
  <si>
    <t>PANEL, INSTRUMENT CLUSTER FINISH, UPR</t>
  </si>
  <si>
    <t>55421-BZ120-C0</t>
  </si>
  <si>
    <t>PCD-22-12-02-05</t>
  </si>
  <si>
    <t>TMI-2227</t>
  </si>
  <si>
    <t>86180BZE20C0</t>
  </si>
  <si>
    <t>PCD-22-12-02-04</t>
  </si>
  <si>
    <t>BRACKET, RADIO RECEIVER, B</t>
  </si>
  <si>
    <t>86212BZ40000</t>
  </si>
  <si>
    <t>PCD-22-12-02-03</t>
  </si>
  <si>
    <t>86211BZ40000</t>
  </si>
  <si>
    <t>PCD-22-12-02-02</t>
  </si>
  <si>
    <t>PCD-22-12-02-01</t>
  </si>
  <si>
    <t>TMI-2238</t>
  </si>
  <si>
    <t>PCD-22-12-13-02</t>
  </si>
  <si>
    <t>TMI-2237</t>
  </si>
  <si>
    <t>PCD-22-12-13-01</t>
  </si>
  <si>
    <t>TMT-1723</t>
  </si>
  <si>
    <t>89221-0KA22-00</t>
  </si>
  <si>
    <t>PCD-22-12-12-07</t>
  </si>
  <si>
    <t>TMT-1722</t>
  </si>
  <si>
    <t>PCD-22-12-12-06</t>
  </si>
  <si>
    <t>TMT-1721</t>
  </si>
  <si>
    <t>PCD-22-12-12-05</t>
  </si>
  <si>
    <t>PCD-22-12-12-04</t>
  </si>
  <si>
    <t>TMT-1720</t>
  </si>
  <si>
    <t>PCD-22-12-12-03</t>
  </si>
  <si>
    <t>TMT-1719</t>
  </si>
  <si>
    <t>PCD-22-12-12-02</t>
  </si>
  <si>
    <t>PCD-22-12-12-01</t>
  </si>
  <si>
    <t>TMT-1718</t>
  </si>
  <si>
    <t>PCD-22-12-07-02</t>
  </si>
  <si>
    <t>TMT-1717</t>
  </si>
  <si>
    <t>PCD-22-12-07-01</t>
  </si>
  <si>
    <t>Cover btw sale focast and actual</t>
  </si>
  <si>
    <t>TMI-2229</t>
  </si>
  <si>
    <t>PCD-22-12-05-26</t>
  </si>
  <si>
    <t>PCD-22-12-05-25</t>
  </si>
  <si>
    <t>89348-BZ110-K0</t>
  </si>
  <si>
    <t>PCD-22-12-05-24</t>
  </si>
  <si>
    <t>PCD-22-12-05-23</t>
  </si>
  <si>
    <t>PCD-22-12-05-22</t>
  </si>
  <si>
    <t>PCD-22-12-05-21</t>
  </si>
  <si>
    <t>89341-BZ350-K0</t>
  </si>
  <si>
    <t>PCD-22-12-05-20</t>
  </si>
  <si>
    <t>PCD-22-12-05-19</t>
  </si>
  <si>
    <t>PCD-22-12-05-18</t>
  </si>
  <si>
    <t>PCD-22-12-05-17</t>
  </si>
  <si>
    <t>PCD-22-12-05-16</t>
  </si>
  <si>
    <t>PCD-22-12-05-15</t>
  </si>
  <si>
    <t>PCD-22-12-05-14</t>
  </si>
  <si>
    <t>PCD-22-12-05-13</t>
  </si>
  <si>
    <t>PCD-22-12-05-12</t>
  </si>
  <si>
    <t>PCD-22-12-05-11</t>
  </si>
  <si>
    <t>PCD-22-12-05-10</t>
  </si>
  <si>
    <t>PCD-22-12-05-09</t>
  </si>
  <si>
    <t>PCD-22-12-05-08</t>
  </si>
  <si>
    <t>PCD-22-12-05-07</t>
  </si>
  <si>
    <t>PCD-22-12-05-06</t>
  </si>
  <si>
    <t>PCD-22-12-05-05</t>
  </si>
  <si>
    <t>PCD-22-12-05-04</t>
  </si>
  <si>
    <t>PCD-22-12-05-03</t>
  </si>
  <si>
    <t>PCD-22-12-05-02</t>
  </si>
  <si>
    <t>PCD-22-12-05-01</t>
  </si>
  <si>
    <t>TMT-1714</t>
  </si>
  <si>
    <t>PCD-22-12-01-03</t>
  </si>
  <si>
    <t>TMT-1713</t>
  </si>
  <si>
    <t>PCD-22-12-01-02</t>
  </si>
  <si>
    <t>TLI-087</t>
  </si>
  <si>
    <t>89348-0K040-E2</t>
  </si>
  <si>
    <t>PCF-22-12-01-01</t>
  </si>
  <si>
    <t>TMT-1712</t>
  </si>
  <si>
    <t>COMPUTER, BODY</t>
  </si>
  <si>
    <t>PCD-22-11-30-08</t>
  </si>
  <si>
    <t>TMT-1711</t>
  </si>
  <si>
    <t>PCD-22-11-30-07</t>
  </si>
  <si>
    <t>PCD-22-11-30-06</t>
  </si>
  <si>
    <t>TMT-1710</t>
  </si>
  <si>
    <t>PCD-22-11-30-05</t>
  </si>
  <si>
    <t>TMT-1709</t>
  </si>
  <si>
    <t>PCD-22-11-30-04</t>
  </si>
  <si>
    <t>PCD-22-11-30-03</t>
  </si>
  <si>
    <t>TMT-1708</t>
  </si>
  <si>
    <t>PCD-22-11-30-02</t>
  </si>
  <si>
    <t>TMT-1707</t>
  </si>
  <si>
    <t>PCD-22-11-30-01</t>
  </si>
  <si>
    <t>Huanlh</t>
  </si>
  <si>
    <t>4390.6278800.000.0000.01.1C000</t>
  </si>
  <si>
    <t>Order sample parts for tryout project</t>
  </si>
  <si>
    <t>TMI-2219</t>
  </si>
  <si>
    <t>PANEL SUB-ASSY, DASH</t>
  </si>
  <si>
    <t>55101-KK010-00</t>
  </si>
  <si>
    <t>PCD-22-11-28-01</t>
  </si>
  <si>
    <t>TMT-1705</t>
  </si>
  <si>
    <t>PCD-22-11-29-06</t>
  </si>
  <si>
    <t>TMT-1704</t>
  </si>
  <si>
    <t>PCD-22-11-29-05</t>
  </si>
  <si>
    <t>PCD-22-11-29-04</t>
  </si>
  <si>
    <t>22018142-22018144-22018337</t>
  </si>
  <si>
    <t>TMI-2215</t>
  </si>
  <si>
    <t>PCD-22-11-24-01</t>
  </si>
  <si>
    <t>TMT-1703</t>
  </si>
  <si>
    <t>PCD-22-11-23-03</t>
  </si>
  <si>
    <t>PCD-22-11-23-02</t>
  </si>
  <si>
    <t>TMT-1702</t>
  </si>
  <si>
    <t>PCD-22-11-23-01</t>
  </si>
  <si>
    <t>TMT-1701</t>
  </si>
  <si>
    <t>PCD-22-11-22-07</t>
  </si>
  <si>
    <t>TMT-1700</t>
  </si>
  <si>
    <t>PCD-22-11-22-06</t>
  </si>
  <si>
    <t>TMT-1699</t>
  </si>
  <si>
    <t>PCD-22-11-22-05</t>
  </si>
  <si>
    <t>Cover fluctuate volumn</t>
  </si>
  <si>
    <t>TMI-2214</t>
  </si>
  <si>
    <t>DAM, QUARTER WINDOW GLASS ADHESIVE, RH</t>
  </si>
  <si>
    <t>62715-BZ040-00</t>
  </si>
  <si>
    <t>PCD-22-11-22-04</t>
  </si>
  <si>
    <t>TMT-1698</t>
  </si>
  <si>
    <t>PCD-22-11-22-03</t>
  </si>
  <si>
    <t>PCD-22-11-22-02</t>
  </si>
  <si>
    <t>TMT-1697</t>
  </si>
  <si>
    <t>PCD-22-11-22-01</t>
  </si>
  <si>
    <t>to cannot support last ETD/ETA request</t>
  </si>
  <si>
    <t>TMI-2212</t>
  </si>
  <si>
    <t>PCD-22-11-21-04</t>
  </si>
  <si>
    <t>86212-BZ400-00</t>
  </si>
  <si>
    <t>PCD-22-11-21-03</t>
  </si>
  <si>
    <t>PCD-22-11-21-02</t>
  </si>
  <si>
    <t>PCD-22-11-21-01</t>
  </si>
  <si>
    <t>cover regular order roundown box size avoid surplus after R/O</t>
  </si>
  <si>
    <t>TMT-1694</t>
  </si>
  <si>
    <t>81260-BZ110-B0</t>
  </si>
  <si>
    <t>PCD-22-11-21-05</t>
  </si>
  <si>
    <t>Kit part, order to keep same stk &amp; avoid robbing</t>
  </si>
  <si>
    <t>TMI-2204</t>
  </si>
  <si>
    <t>WINDOW ASSY, QUARTER, RH</t>
  </si>
  <si>
    <t>62710-0K400-00</t>
  </si>
  <si>
    <t>PCD-22-11-15-02</t>
  </si>
  <si>
    <t>reflect actual stk at production site</t>
  </si>
  <si>
    <t>TMT-1689</t>
  </si>
  <si>
    <t>NUT, FLANGE</t>
  </si>
  <si>
    <t>90178-T0071-00</t>
  </si>
  <si>
    <t>PCD-22-11-15-01</t>
  </si>
  <si>
    <t>Recovery CPO to cover IC shortage supply</t>
  </si>
  <si>
    <t>TMT-1687</t>
  </si>
  <si>
    <t>AMPLIFIER ASSY, STEREO COMPONENT</t>
  </si>
  <si>
    <t>86280-0K060-00</t>
  </si>
  <si>
    <t>PCD-22-11-12-10</t>
  </si>
  <si>
    <t>TMT-1686</t>
  </si>
  <si>
    <t>PCD-22-11-12-09</t>
  </si>
  <si>
    <t>TMT-1685</t>
  </si>
  <si>
    <t>PCD-22-11-12-08</t>
  </si>
  <si>
    <t>TMT-1684</t>
  </si>
  <si>
    <t>PCD-22-11-12-07</t>
  </si>
  <si>
    <t>TMT-1683</t>
  </si>
  <si>
    <t>PCD-22-11-12-06</t>
  </si>
  <si>
    <t>TMI-2200</t>
  </si>
  <si>
    <t>PCD-22-11-12-05</t>
  </si>
  <si>
    <t>PCD-22-11-12-04</t>
  </si>
  <si>
    <t>PCD-22-11-12-03</t>
  </si>
  <si>
    <t>PCD-22-11-12-02</t>
  </si>
  <si>
    <t>PCD-22-11-12-01</t>
  </si>
  <si>
    <t>22018834/22018835</t>
  </si>
  <si>
    <t>TMI-2199</t>
  </si>
  <si>
    <t>PCD-22-11-10-353</t>
  </si>
  <si>
    <t>PCD-22-11-10-352</t>
  </si>
  <si>
    <t>PCD-22-11-10-351</t>
  </si>
  <si>
    <t>PCD-22-11-10-350</t>
  </si>
  <si>
    <t>PCD-22-11-10-349</t>
  </si>
  <si>
    <t>PCD-22-11-10-348</t>
  </si>
  <si>
    <t>PCD-22-11-10-347</t>
  </si>
  <si>
    <t>PCD-22-11-10-346</t>
  </si>
  <si>
    <t>PCD-22-11-10-345</t>
  </si>
  <si>
    <t>PCD-22-11-10-344</t>
  </si>
  <si>
    <t>PCD-22-11-10-343</t>
  </si>
  <si>
    <t>PCD-22-11-10-342</t>
  </si>
  <si>
    <t>PCD-22-11-10-341</t>
  </si>
  <si>
    <t>PCD-22-11-10-340</t>
  </si>
  <si>
    <t>PCD-22-11-10-339</t>
  </si>
  <si>
    <t>PCD-22-11-10-338</t>
  </si>
  <si>
    <t>PCD-22-11-10-337</t>
  </si>
  <si>
    <t>PCD-22-11-10-336</t>
  </si>
  <si>
    <t>PCD-22-11-10-335</t>
  </si>
  <si>
    <t>PCD-22-11-10-334</t>
  </si>
  <si>
    <t>PCD-22-11-10-333</t>
  </si>
  <si>
    <t>PCD-22-11-10-332</t>
  </si>
  <si>
    <t>PCD-22-11-10-331</t>
  </si>
  <si>
    <t>PCD-22-11-10-330</t>
  </si>
  <si>
    <t>PCD-22-11-10-329</t>
  </si>
  <si>
    <t>PCD-22-11-10-328</t>
  </si>
  <si>
    <t>PCD-22-11-10-327</t>
  </si>
  <si>
    <t>PCD-22-11-10-326</t>
  </si>
  <si>
    <t>PCD-22-11-10-325</t>
  </si>
  <si>
    <t>PCD-22-11-10-324</t>
  </si>
  <si>
    <t>PCD-22-11-10-323</t>
  </si>
  <si>
    <t>PCD-22-11-10-322</t>
  </si>
  <si>
    <t>PCD-22-11-10-321</t>
  </si>
  <si>
    <t>PCD-22-11-10-320</t>
  </si>
  <si>
    <t>PCD-22-11-10-319</t>
  </si>
  <si>
    <t>PCD-22-11-10-318</t>
  </si>
  <si>
    <t>PCD-22-11-10-317</t>
  </si>
  <si>
    <t>PCD-22-11-10-316</t>
  </si>
  <si>
    <t>PCD-22-11-10-315</t>
  </si>
  <si>
    <t>PCD-22-11-10-314</t>
  </si>
  <si>
    <t>PCD-22-11-10-313</t>
  </si>
  <si>
    <t>PCD-22-11-10-312</t>
  </si>
  <si>
    <t>PCD-22-11-10-311</t>
  </si>
  <si>
    <t>PCD-22-11-10-310</t>
  </si>
  <si>
    <t>PCD-22-11-10-309</t>
  </si>
  <si>
    <t>PCD-22-11-10-308</t>
  </si>
  <si>
    <t>PCD-22-11-10-307</t>
  </si>
  <si>
    <t>PCD-22-11-10-306</t>
  </si>
  <si>
    <t>PCD-22-11-10-305</t>
  </si>
  <si>
    <t>PCD-22-11-10-304</t>
  </si>
  <si>
    <t>PCD-22-11-10-303</t>
  </si>
  <si>
    <t>PCD-22-11-10-302</t>
  </si>
  <si>
    <t>PCD-22-11-10-301</t>
  </si>
  <si>
    <t>PCD-22-11-10-300</t>
  </si>
  <si>
    <t>PCD-22-11-10-299</t>
  </si>
  <si>
    <t>PCD-22-11-10-298</t>
  </si>
  <si>
    <t>PCD-22-11-10-297</t>
  </si>
  <si>
    <t>PCD-22-11-10-296</t>
  </si>
  <si>
    <t>PCD-22-11-10-295</t>
  </si>
  <si>
    <t>PCD-22-11-10-294</t>
  </si>
  <si>
    <t>PCD-22-11-10-293</t>
  </si>
  <si>
    <t>PCD-22-11-10-292</t>
  </si>
  <si>
    <t>PCD-22-11-10-291</t>
  </si>
  <si>
    <t>PCD-22-11-10-290</t>
  </si>
  <si>
    <t>PCD-22-11-10-289</t>
  </si>
  <si>
    <t>PCD-22-11-10-288</t>
  </si>
  <si>
    <t>PCD-22-11-10-287</t>
  </si>
  <si>
    <t>PCD-22-11-10-286</t>
  </si>
  <si>
    <t>PCD-22-11-10-285</t>
  </si>
  <si>
    <t>PCD-22-11-10-284</t>
  </si>
  <si>
    <t>PCD-22-11-10-283</t>
  </si>
  <si>
    <t>PCD-22-11-10-282</t>
  </si>
  <si>
    <t>PCD-22-11-10-281</t>
  </si>
  <si>
    <t>PCD-22-11-10-280</t>
  </si>
  <si>
    <t>PCD-22-11-10-279</t>
  </si>
  <si>
    <t>PCD-22-11-10-278</t>
  </si>
  <si>
    <t>PCD-22-11-10-277</t>
  </si>
  <si>
    <t>PCD-22-11-10-276</t>
  </si>
  <si>
    <t>PCD-22-11-10-275</t>
  </si>
  <si>
    <t>PCD-22-11-10-274</t>
  </si>
  <si>
    <t>PCD-22-11-10-273</t>
  </si>
  <si>
    <t>PCD-22-11-10-272</t>
  </si>
  <si>
    <t>PCD-22-11-10-271</t>
  </si>
  <si>
    <t>PCD-22-11-10-270</t>
  </si>
  <si>
    <t>PCD-22-11-10-269</t>
  </si>
  <si>
    <t>PCD-22-11-10-268</t>
  </si>
  <si>
    <t>PCD-22-11-10-267</t>
  </si>
  <si>
    <t>PCD-22-11-10-266</t>
  </si>
  <si>
    <t>PCD-22-11-10-265</t>
  </si>
  <si>
    <t>PCD-22-11-10-264</t>
  </si>
  <si>
    <t>PCD-22-11-10-263</t>
  </si>
  <si>
    <t>PCD-22-11-10-262</t>
  </si>
  <si>
    <t>PCD-22-11-10-261</t>
  </si>
  <si>
    <t>PCD-22-11-10-260</t>
  </si>
  <si>
    <t>57509-KK040-00</t>
  </si>
  <si>
    <t>PCD-22-11-10-259</t>
  </si>
  <si>
    <t>57469-KK020-00</t>
  </si>
  <si>
    <t>PCD-22-11-10-258</t>
  </si>
  <si>
    <t>57468-KK020-00</t>
  </si>
  <si>
    <t>PCD-22-11-10-257</t>
  </si>
  <si>
    <t>PCD-22-11-10-256</t>
  </si>
  <si>
    <t>PCD-22-11-10-255</t>
  </si>
  <si>
    <t>PCD-22-11-10-254</t>
  </si>
  <si>
    <t>PCD-22-11-10-253</t>
  </si>
  <si>
    <t>PCD-22-11-10-252</t>
  </si>
  <si>
    <t>PCD-22-11-10-251</t>
  </si>
  <si>
    <t>PCD-22-11-10-250</t>
  </si>
  <si>
    <t>PCD-22-11-10-249</t>
  </si>
  <si>
    <t>PCD-22-11-10-248</t>
  </si>
  <si>
    <t>PCD-22-11-10-247</t>
  </si>
  <si>
    <t>PCD-22-11-10-246</t>
  </si>
  <si>
    <t>PCD-22-11-10-245</t>
  </si>
  <si>
    <t>PCD-22-11-10-244</t>
  </si>
  <si>
    <t>PCD-22-11-10-243</t>
  </si>
  <si>
    <t>PCD-22-11-10-242</t>
  </si>
  <si>
    <t>PCD-22-11-10-241</t>
  </si>
  <si>
    <t>PCD-22-11-10-240</t>
  </si>
  <si>
    <t>PCD-22-11-10-239</t>
  </si>
  <si>
    <t>PCD-22-11-10-238</t>
  </si>
  <si>
    <t>PCD-22-11-10-237</t>
  </si>
  <si>
    <t>PCD-22-11-10-236</t>
  </si>
  <si>
    <t>PCD-22-11-10-235</t>
  </si>
  <si>
    <t>PCD-22-11-10-234</t>
  </si>
  <si>
    <t>PCD-22-11-10-233</t>
  </si>
  <si>
    <t>PCD-22-11-10-232</t>
  </si>
  <si>
    <t>PCD-22-11-10-231</t>
  </si>
  <si>
    <t>PCD-22-11-10-230</t>
  </si>
  <si>
    <t>PCD-22-11-10-229</t>
  </si>
  <si>
    <t>PCD-22-11-10-228</t>
  </si>
  <si>
    <t>PCD-22-11-10-227</t>
  </si>
  <si>
    <t>PCD-22-11-10-226</t>
  </si>
  <si>
    <t>PCD-22-11-10-225</t>
  </si>
  <si>
    <t>PCD-22-11-10-224</t>
  </si>
  <si>
    <t>PCD-22-11-10-223</t>
  </si>
  <si>
    <t>22018833/22018820</t>
  </si>
  <si>
    <t>TMI-2198</t>
  </si>
  <si>
    <t>PCD-22-11-10-222</t>
  </si>
  <si>
    <t>PCD-22-11-10-221</t>
  </si>
  <si>
    <t>PCD-22-11-10-220</t>
  </si>
  <si>
    <t>PCD-22-11-10-219</t>
  </si>
  <si>
    <t>PAD, ROOF SILENCER</t>
  </si>
  <si>
    <t>63341-0K090-00</t>
  </si>
  <si>
    <t>PCD-22-11-10-218</t>
  </si>
  <si>
    <t>REINFORCE, SEAT BELT ANC TO BACK FRAME</t>
  </si>
  <si>
    <t>63197-0K010-00</t>
  </si>
  <si>
    <t>PCD-22-11-10-217</t>
  </si>
  <si>
    <t>PCD-22-11-10-216</t>
  </si>
  <si>
    <t>63176-0K030-00</t>
  </si>
  <si>
    <t>PCD-22-11-10-215</t>
  </si>
  <si>
    <t>63175-0K030-00</t>
  </si>
  <si>
    <t>PCD-22-11-10-214</t>
  </si>
  <si>
    <t>PCD-22-11-10-213</t>
  </si>
  <si>
    <t>BRACKET, BACK DOOR OPENING UPR FRAME</t>
  </si>
  <si>
    <t>63167-0K010-00</t>
  </si>
  <si>
    <t>PCD-22-11-10-212</t>
  </si>
  <si>
    <t>BRACKET, ROOF PANEL REINFORCEMENT</t>
  </si>
  <si>
    <t>63147-0K010-00</t>
  </si>
  <si>
    <t>PCD-22-11-10-211</t>
  </si>
  <si>
    <t>63144-0K030-00</t>
  </si>
  <si>
    <t>PCD-22-11-10-210</t>
  </si>
  <si>
    <t>REINFORCEMENT, ROOF PANEL, NO.3</t>
  </si>
  <si>
    <t>63143-0K030-00</t>
  </si>
  <si>
    <t>PCD-22-11-10-209</t>
  </si>
  <si>
    <t>REINFORCEMENT, ROOF PANEL, NO.2</t>
  </si>
  <si>
    <t>63142-0K040-00</t>
  </si>
  <si>
    <t>PCD-22-11-10-208</t>
  </si>
  <si>
    <t>REINFORCEMENT, ROOF PANEL, CTR</t>
  </si>
  <si>
    <t>63141-0K020-00</t>
  </si>
  <si>
    <t>PCD-22-11-10-207</t>
  </si>
  <si>
    <t>63137-0K060-00</t>
  </si>
  <si>
    <t>PCD-22-11-10-206</t>
  </si>
  <si>
    <t>63135-0K020-00</t>
  </si>
  <si>
    <t>PCD-22-11-10-205</t>
  </si>
  <si>
    <t>63134-0K030-00</t>
  </si>
  <si>
    <t>PCD-22-11-10-204</t>
  </si>
  <si>
    <t>63132-0K020-00</t>
  </si>
  <si>
    <t>PCD-22-11-10-203</t>
  </si>
  <si>
    <t>63111-0K100-00</t>
  </si>
  <si>
    <t>PCD-22-11-10-202</t>
  </si>
  <si>
    <t>REINFORCEMENT SUB-ASSY, ROOF PANEL, NO.4</t>
  </si>
  <si>
    <t>63106-0K030-00</t>
  </si>
  <si>
    <t>PCD-22-11-10-201</t>
  </si>
  <si>
    <t>62556-0K040-00</t>
  </si>
  <si>
    <t>PCD-22-11-10-200</t>
  </si>
  <si>
    <t>PCD-22-11-10-199</t>
  </si>
  <si>
    <t>PCD-22-11-10-198</t>
  </si>
  <si>
    <t>PCD-22-11-10-197</t>
  </si>
  <si>
    <t>PCD-22-11-10-196</t>
  </si>
  <si>
    <t>PCD-22-11-10-195</t>
  </si>
  <si>
    <t>PCD-22-11-10-194</t>
  </si>
  <si>
    <t>RETAINER, QUARTER PANEL, LH</t>
  </si>
  <si>
    <t>61848-0K010-00</t>
  </si>
  <si>
    <t>PCD-22-11-10-193</t>
  </si>
  <si>
    <t>61779-0K010-00</t>
  </si>
  <si>
    <t>PCD-22-11-10-192</t>
  </si>
  <si>
    <t>REINFORCEMENT, ROOF SIDE, INNER RR LH</t>
  </si>
  <si>
    <t>61748-0K040-00</t>
  </si>
  <si>
    <t>PCD-22-11-10-191</t>
  </si>
  <si>
    <t>61732-0K080-00</t>
  </si>
  <si>
    <t>PCD-22-11-10-190</t>
  </si>
  <si>
    <t>61731-0K080-00</t>
  </si>
  <si>
    <t>PCD-22-11-10-189</t>
  </si>
  <si>
    <t>PANEL SUB-ASSY, ROOF SIDE, INNER FR LH</t>
  </si>
  <si>
    <t>61708-0K030-00</t>
  </si>
  <si>
    <t>PCD-22-11-10-188</t>
  </si>
  <si>
    <t>PANEL SUB-ASSY, ROOF SIDE, INNER FR RH</t>
  </si>
  <si>
    <t>61707-0K030-00</t>
  </si>
  <si>
    <t>PCD-22-11-10-187</t>
  </si>
  <si>
    <t>61706-0K100-00</t>
  </si>
  <si>
    <t>PCD-22-11-10-186</t>
  </si>
  <si>
    <t>61705-0K100-00</t>
  </si>
  <si>
    <t>PCD-22-11-10-185</t>
  </si>
  <si>
    <t>PCD-22-11-10-184</t>
  </si>
  <si>
    <t>PCD-22-11-10-183</t>
  </si>
  <si>
    <t>PCD-22-11-10-182</t>
  </si>
  <si>
    <t>PCD-22-11-10-181</t>
  </si>
  <si>
    <t>61672-0K020-00</t>
  </si>
  <si>
    <t>PCD-22-11-10-180</t>
  </si>
  <si>
    <t>61671-0K020-00</t>
  </si>
  <si>
    <t>PCD-22-11-10-179</t>
  </si>
  <si>
    <t>PCD-22-11-10-178</t>
  </si>
  <si>
    <t>PCD-22-11-10-177</t>
  </si>
  <si>
    <t>PCD-22-11-10-176</t>
  </si>
  <si>
    <t>PCD-22-11-10-175</t>
  </si>
  <si>
    <t>PCD-22-11-10-174</t>
  </si>
  <si>
    <t>PCD-22-11-10-173</t>
  </si>
  <si>
    <t>61632-0K020-00</t>
  </si>
  <si>
    <t>PCD-22-11-10-172</t>
  </si>
  <si>
    <t>61631-0K020-00</t>
  </si>
  <si>
    <t>PCD-22-11-10-171</t>
  </si>
  <si>
    <t>PANEL, QUARTER, INNER CTR LH</t>
  </si>
  <si>
    <t>61616-0K020-00</t>
  </si>
  <si>
    <t>PCD-22-11-10-170</t>
  </si>
  <si>
    <t>PANEL, QUARTER, INNER CTR RH</t>
  </si>
  <si>
    <t>61615-0K020-00</t>
  </si>
  <si>
    <t>PCD-22-11-10-169</t>
  </si>
  <si>
    <t>PANEL SUB-ASSY, RR UPR SIDE INNER, LH</t>
  </si>
  <si>
    <t>61504-0K050-00</t>
  </si>
  <si>
    <t>PCD-22-11-10-168</t>
  </si>
  <si>
    <t>PANEL SUB-ASSY, RR UPR SIDE INNER, RH</t>
  </si>
  <si>
    <t>61503-0K050-00</t>
  </si>
  <si>
    <t>PCD-22-11-10-167</t>
  </si>
  <si>
    <t>EXTENSION, ROCKER, OUTER LH</t>
  </si>
  <si>
    <t>61416-KK010-00</t>
  </si>
  <si>
    <t>PCD-22-11-10-166</t>
  </si>
  <si>
    <t>EXTENSION, ROCKER, OUTER RH</t>
  </si>
  <si>
    <t>61415-KK010-00</t>
  </si>
  <si>
    <t>PCD-22-11-10-165</t>
  </si>
  <si>
    <t>61402-0K010-00</t>
  </si>
  <si>
    <t>PCD-22-11-10-164</t>
  </si>
  <si>
    <t>61401-0K010-00</t>
  </si>
  <si>
    <t>PCD-22-11-10-163</t>
  </si>
  <si>
    <t>PILLAR SUB-ASSY, CTR BODY, INNER LH</t>
  </si>
  <si>
    <t>61308-0K050-00</t>
  </si>
  <si>
    <t>PCD-22-11-10-162</t>
  </si>
  <si>
    <t>PILLAR SUB-ASSY, CTR BODY, INNER RH</t>
  </si>
  <si>
    <t>61307-0K050-00</t>
  </si>
  <si>
    <t>PCD-22-11-10-161</t>
  </si>
  <si>
    <t>61304-0K070-00</t>
  </si>
  <si>
    <t>PCD-22-11-10-160</t>
  </si>
  <si>
    <t>61303-0K070-00</t>
  </si>
  <si>
    <t>PCD-22-11-10-159</t>
  </si>
  <si>
    <t>BRACKET, ASSIST GRIP, NO.2 LH</t>
  </si>
  <si>
    <t>61238-0K070-00</t>
  </si>
  <si>
    <t>PCD-22-11-10-158</t>
  </si>
  <si>
    <t>PCD-22-11-10-157</t>
  </si>
  <si>
    <t>BRACKET, ASSIST GRIP, NO.2 RH</t>
  </si>
  <si>
    <t>61237-0K070-00</t>
  </si>
  <si>
    <t>PCD-22-11-10-156</t>
  </si>
  <si>
    <t>PCD-22-11-10-155</t>
  </si>
  <si>
    <t>RAIL ASSY, ROOF SIDE, LH</t>
  </si>
  <si>
    <t>61220-0K070-00</t>
  </si>
  <si>
    <t>PCD-22-11-10-154</t>
  </si>
  <si>
    <t>RAIL ASSY, ROOF SIDE, RH</t>
  </si>
  <si>
    <t>61210-0K060-00</t>
  </si>
  <si>
    <t>PCD-22-11-10-153</t>
  </si>
  <si>
    <t>RAIL SUB-ASSY, ROOF SIDE, OUTER LH</t>
  </si>
  <si>
    <t>61202-0K010-00</t>
  </si>
  <si>
    <t>PCD-22-11-10-152</t>
  </si>
  <si>
    <t>RAIL SUB-ASSY, ROOF SIDE, OUTER RH</t>
  </si>
  <si>
    <t>61201-0K010-00</t>
  </si>
  <si>
    <t>PCD-22-11-10-151</t>
  </si>
  <si>
    <t>EXTENSION, FR BODY PILLAR, UPR OUTER LH</t>
  </si>
  <si>
    <t>61148-0K030-00</t>
  </si>
  <si>
    <t>PCD-22-11-10-150</t>
  </si>
  <si>
    <t>EXTENSION, FR BODY PILLAR, UPR OUTER RH</t>
  </si>
  <si>
    <t>61147-0K030-00</t>
  </si>
  <si>
    <t>PCD-22-11-10-149</t>
  </si>
  <si>
    <t>61109-0K040-00</t>
  </si>
  <si>
    <t>PCD-22-11-10-148</t>
  </si>
  <si>
    <t>61108-0K050-00</t>
  </si>
  <si>
    <t>PCD-22-11-10-147</t>
  </si>
  <si>
    <t>61104-0K020-00</t>
  </si>
  <si>
    <t>PCD-22-11-10-146</t>
  </si>
  <si>
    <t>61103-0K020-00</t>
  </si>
  <si>
    <t>PCD-22-11-10-145</t>
  </si>
  <si>
    <t>REINFORCE SUB-ASSY, BACK DOOR OPG SI, LH</t>
  </si>
  <si>
    <t>61034-0K050-00</t>
  </si>
  <si>
    <t>PCD-22-11-10-144</t>
  </si>
  <si>
    <t>REINFORCE SUB-ASSY, BACK DOOR OPG SI, RH</t>
  </si>
  <si>
    <t>61033-0K050-00</t>
  </si>
  <si>
    <t>PCD-22-11-10-143</t>
  </si>
  <si>
    <t>PILLAR SUB-ASSY, FR BODY, INNER LH</t>
  </si>
  <si>
    <t>61024-0K110-00</t>
  </si>
  <si>
    <t>PCD-22-11-10-142</t>
  </si>
  <si>
    <t>PILLAR SUB-ASSY, FR BODY, INNER RH</t>
  </si>
  <si>
    <t>61023-0K100-00</t>
  </si>
  <si>
    <t>PCD-22-11-10-141</t>
  </si>
  <si>
    <t>PCD-22-11-10-140</t>
  </si>
  <si>
    <t>PCD-22-11-10-139</t>
  </si>
  <si>
    <t>PCD-22-11-10-138</t>
  </si>
  <si>
    <t>PCD-22-11-10-137</t>
  </si>
  <si>
    <t>PCD-22-11-10-136</t>
  </si>
  <si>
    <t>58307-KK050-00</t>
  </si>
  <si>
    <t>PCD-22-11-10-135</t>
  </si>
  <si>
    <t>PCD-22-11-10-134</t>
  </si>
  <si>
    <t>PCD-22-11-10-133</t>
  </si>
  <si>
    <t>PCD-22-11-10-132</t>
  </si>
  <si>
    <t>PCD-22-11-10-131</t>
  </si>
  <si>
    <t>PCD-22-11-10-130</t>
  </si>
  <si>
    <t>PCD-22-11-10-129</t>
  </si>
  <si>
    <t>PCD-22-11-10-128</t>
  </si>
  <si>
    <t>PCD-22-11-10-127</t>
  </si>
  <si>
    <t>PCD-22-11-10-126</t>
  </si>
  <si>
    <t>PCD-22-11-10-125</t>
  </si>
  <si>
    <t>PCD-22-11-10-124</t>
  </si>
  <si>
    <t>PCD-22-11-10-123</t>
  </si>
  <si>
    <t>PCD-22-11-10-122</t>
  </si>
  <si>
    <t>PCD-22-11-10-121</t>
  </si>
  <si>
    <t>PCD-22-11-10-120</t>
  </si>
  <si>
    <t>PCD-22-11-10-119</t>
  </si>
  <si>
    <t>PCD-22-11-10-118</t>
  </si>
  <si>
    <t>PCD-22-11-10-117</t>
  </si>
  <si>
    <t>REINFORCEMENT, COWL TOP, INNER LH</t>
  </si>
  <si>
    <t>55746-0K070-00</t>
  </si>
  <si>
    <t>PCD-22-11-10-116</t>
  </si>
  <si>
    <t>EXTENSION, COWL TO COWL SIDE, LH</t>
  </si>
  <si>
    <t>55744-0K020-00</t>
  </si>
  <si>
    <t>PCD-22-11-10-115</t>
  </si>
  <si>
    <t>EXTENSION, COWL TO COWL SIDE, RH</t>
  </si>
  <si>
    <t>55743-0K030-00</t>
  </si>
  <si>
    <t>PCD-22-11-10-114</t>
  </si>
  <si>
    <t>PANEL, COWL TOP, INNER</t>
  </si>
  <si>
    <t>55741-0K090-00</t>
  </si>
  <si>
    <t>PCD-22-11-10-113</t>
  </si>
  <si>
    <t>BRACKET, COWL BODY MOUNTING, UPR LH</t>
  </si>
  <si>
    <t>55732-0K010-00</t>
  </si>
  <si>
    <t>PCD-22-11-10-112</t>
  </si>
  <si>
    <t>BRACKET, COWL BODY MOUNTING, UPR RH</t>
  </si>
  <si>
    <t>55731-0K010-00</t>
  </si>
  <si>
    <t>PCD-22-11-10-111</t>
  </si>
  <si>
    <t>55718-0K040-00</t>
  </si>
  <si>
    <t>PCD-22-11-10-110</t>
  </si>
  <si>
    <t>55717-0K040-00</t>
  </si>
  <si>
    <t>PCD-22-11-10-109</t>
  </si>
  <si>
    <t>PANEL SUB-ASSY, COWL TOP, OUTER FR</t>
  </si>
  <si>
    <t>55702-0K100-00</t>
  </si>
  <si>
    <t>PCD-22-11-10-108</t>
  </si>
  <si>
    <t>PCD-22-11-10-107</t>
  </si>
  <si>
    <t>BRACKET, FR FENDER, RR</t>
  </si>
  <si>
    <t>53821-16010-00</t>
  </si>
  <si>
    <t>PCD-22-11-10-106</t>
  </si>
  <si>
    <t>PCD-22-11-10-105</t>
  </si>
  <si>
    <t>REINFORCEMENT, FR FDR APRON FR EXT, LH</t>
  </si>
  <si>
    <t>53744-KK020-00</t>
  </si>
  <si>
    <t>PCD-22-11-10-104</t>
  </si>
  <si>
    <t>REINFORCEMENT, FR FDR APRON FR EXT, RH</t>
  </si>
  <si>
    <t>53743-KK020-00</t>
  </si>
  <si>
    <t>PCD-22-11-10-103</t>
  </si>
  <si>
    <t>PCD-22-11-10-102</t>
  </si>
  <si>
    <t>PCD-22-11-10-101</t>
  </si>
  <si>
    <t>53714-KK010-00</t>
  </si>
  <si>
    <t>PCD-22-11-10-100</t>
  </si>
  <si>
    <t>53713-KK010-00</t>
  </si>
  <si>
    <t>PCD-22-11-10-99</t>
  </si>
  <si>
    <t>PCD-22-11-10-98</t>
  </si>
  <si>
    <t>53711-KK110-00</t>
  </si>
  <si>
    <t>PCD-22-11-10-97</t>
  </si>
  <si>
    <t>PCD-22-11-10-96</t>
  </si>
  <si>
    <t>PCD-22-11-10-95</t>
  </si>
  <si>
    <t>PCD-22-11-10-94</t>
  </si>
  <si>
    <t>PCD-22-11-10-93</t>
  </si>
  <si>
    <t>PCD-22-11-10-92</t>
  </si>
  <si>
    <t>TMT-1682</t>
  </si>
  <si>
    <t>BRACKET, WIRING HARNESS CLAMP</t>
  </si>
  <si>
    <t>82715-0D100-00</t>
  </si>
  <si>
    <t>PCD-22-11-10-91</t>
  </si>
  <si>
    <t>PCD-22-11-10-90</t>
  </si>
  <si>
    <t>REINFORCE SUB-ASSY, PKG TRAY BRKT, LH</t>
  </si>
  <si>
    <t>64305-0D170-00</t>
  </si>
  <si>
    <t>PCD-22-11-10-89</t>
  </si>
  <si>
    <t>REINFORCE SUB-ASSY, PKG TRAY BRKT, RH</t>
  </si>
  <si>
    <t>64304-0D170-00</t>
  </si>
  <si>
    <t>PCD-22-11-10-88</t>
  </si>
  <si>
    <t>PANEL SUB-ASSY, UPR BACK</t>
  </si>
  <si>
    <t>64101-0D230-00</t>
  </si>
  <si>
    <t>PCD-22-11-10-87</t>
  </si>
  <si>
    <t>FRAME, BACK WINDOW</t>
  </si>
  <si>
    <t>63133-0D130-00</t>
  </si>
  <si>
    <t>PCD-22-11-10-86</t>
  </si>
  <si>
    <t>62556-0D010-00</t>
  </si>
  <si>
    <t>PCD-22-11-10-85</t>
  </si>
  <si>
    <t>62555-0D020-00</t>
  </si>
  <si>
    <t>PCD-22-11-10-84</t>
  </si>
  <si>
    <t>62553-0D100-00</t>
  </si>
  <si>
    <t>PCD-22-11-10-83</t>
  </si>
  <si>
    <t>PCD-22-11-10-82</t>
  </si>
  <si>
    <t>PAD, COWL SIDE SILENCER, LH</t>
  </si>
  <si>
    <t>62152-0D010-00</t>
  </si>
  <si>
    <t>PCD-22-11-10-81</t>
  </si>
  <si>
    <t>PAD, COWL SIDE SILENCER, RH</t>
  </si>
  <si>
    <t>62151-0D130-00</t>
  </si>
  <si>
    <t>PCD-22-11-10-80</t>
  </si>
  <si>
    <t>PCD-22-11-10-79</t>
  </si>
  <si>
    <t>PCD-22-11-10-78</t>
  </si>
  <si>
    <t>61725-0D220-00</t>
  </si>
  <si>
    <t>PCD-22-11-10-77</t>
  </si>
  <si>
    <t>PCD-22-11-10-76</t>
  </si>
  <si>
    <t>PCD-22-11-10-75</t>
  </si>
  <si>
    <t>SEAL, QUARTER WHEEL HOUSE</t>
  </si>
  <si>
    <t>61679-0D070-00</t>
  </si>
  <si>
    <t>PCD-22-11-10-74</t>
  </si>
  <si>
    <t>PCD-22-11-10-73</t>
  </si>
  <si>
    <t>61679-0D040-00</t>
  </si>
  <si>
    <t>PCD-22-11-10-72</t>
  </si>
  <si>
    <t>PCD-22-11-10-71</t>
  </si>
  <si>
    <t>BRACKET, DECK SIDE TRIM, RH</t>
  </si>
  <si>
    <t>61653-0D010-00</t>
  </si>
  <si>
    <t>PCD-22-11-10-70</t>
  </si>
  <si>
    <t>PCD-22-11-10-69</t>
  </si>
  <si>
    <t>61634-52140-00</t>
  </si>
  <si>
    <t>PCD-22-11-10-68</t>
  </si>
  <si>
    <t>61633-52140-00</t>
  </si>
  <si>
    <t>PCD-22-11-10-67</t>
  </si>
  <si>
    <t>61632-K0010-00</t>
  </si>
  <si>
    <t>PCD-22-11-10-66</t>
  </si>
  <si>
    <t>61631-K0010-00</t>
  </si>
  <si>
    <t>PCD-22-11-10-65</t>
  </si>
  <si>
    <t>EXTENSION, QUARTER PANEL, RR LH</t>
  </si>
  <si>
    <t>61626-K0040-00</t>
  </si>
  <si>
    <t>PCD-22-11-10-64</t>
  </si>
  <si>
    <t>EXTENSION, QUARTER PANEL, RR RH</t>
  </si>
  <si>
    <t>61625-K0030-00</t>
  </si>
  <si>
    <t>PCD-22-11-10-63</t>
  </si>
  <si>
    <t>TROUGH, LUGGAGE COMPARTMENT OPENING, LH</t>
  </si>
  <si>
    <t>61622-K0040-00</t>
  </si>
  <si>
    <t>PCD-22-11-10-62</t>
  </si>
  <si>
    <t>TROUGH, LUGGAGE COMPARTMENT OPENING, RH</t>
  </si>
  <si>
    <t>61621-K0030-00</t>
  </si>
  <si>
    <t>PCD-22-11-10-61</t>
  </si>
  <si>
    <t>REINFORCE SUB-ASSY, ROCKER, OUTER LH</t>
  </si>
  <si>
    <t>61404-0D350-00</t>
  </si>
  <si>
    <t>PCD-22-11-10-60</t>
  </si>
  <si>
    <t>REINFORCE SUB-ASSY, ROCKER, OUTER RH</t>
  </si>
  <si>
    <t>61403-0D350-00</t>
  </si>
  <si>
    <t>PCD-22-11-10-59</t>
  </si>
  <si>
    <t>61212-0D230-00</t>
  </si>
  <si>
    <t>PCD-22-11-10-58</t>
  </si>
  <si>
    <t>61211-0D240-00</t>
  </si>
  <si>
    <t>PCD-22-11-10-57</t>
  </si>
  <si>
    <t>RAIL SUB-ASSY, ROOF SIDE INNER, NO.1 LH</t>
  </si>
  <si>
    <t>61206-0D010-00</t>
  </si>
  <si>
    <t>PCD-22-11-10-56</t>
  </si>
  <si>
    <t>RAIL SUB-ASSY, ROOF SIDE, INNER NO.1 RH</t>
  </si>
  <si>
    <t>61205-0D010-00</t>
  </si>
  <si>
    <t>PCD-22-11-10-55</t>
  </si>
  <si>
    <t>RAIL SUB-ASSY, ROOF SIDE, INNER LH</t>
  </si>
  <si>
    <t>61204-0D030-00</t>
  </si>
  <si>
    <t>PCD-22-11-10-54</t>
  </si>
  <si>
    <t>RAIL SUB-ASSY, ROOF SIDE, INNER RH</t>
  </si>
  <si>
    <t>61203-0D030-00</t>
  </si>
  <si>
    <t>PCD-22-11-10-53</t>
  </si>
  <si>
    <t>61109-0D120-00</t>
  </si>
  <si>
    <t>PCD-22-11-10-52</t>
  </si>
  <si>
    <t>61108-0D120-00</t>
  </si>
  <si>
    <t>PCD-22-11-10-51</t>
  </si>
  <si>
    <t>PILLAR SUB-ASSY, NO.1 INNER, LH</t>
  </si>
  <si>
    <t>61042-0D210-00</t>
  </si>
  <si>
    <t>PCD-22-11-10-50</t>
  </si>
  <si>
    <t>REINFORCEMENT SUB-ASSY, CTR BODY PLR, LH</t>
  </si>
  <si>
    <t>61038-0D400-00</t>
  </si>
  <si>
    <t>PCD-22-11-10-49</t>
  </si>
  <si>
    <t>REINFORCEMENT SUB-ASSY, CTR BODY PLR, RH</t>
  </si>
  <si>
    <t>61037-0D400-00</t>
  </si>
  <si>
    <t>PCD-22-11-10-48</t>
  </si>
  <si>
    <t>PILLAR SUB-ASSY, NO.1 INNER, RH</t>
  </si>
  <si>
    <t>61032-0D210-00</t>
  </si>
  <si>
    <t>PCD-22-11-10-47</t>
  </si>
  <si>
    <t>61024-0D270-00</t>
  </si>
  <si>
    <t>PCD-22-11-10-46</t>
  </si>
  <si>
    <t>61023-0D270-00</t>
  </si>
  <si>
    <t>PCD-22-11-10-45</t>
  </si>
  <si>
    <t>BRACKET, SPARE WHEEL CLAMP</t>
  </si>
  <si>
    <t>58351-0D080-00</t>
  </si>
  <si>
    <t>PCD-22-11-10-44</t>
  </si>
  <si>
    <t>58307-0D480-00</t>
  </si>
  <si>
    <t>PCD-22-11-10-43</t>
  </si>
  <si>
    <t>REINFORCEMENT, PARKING BRAKE BASE, NO.1</t>
  </si>
  <si>
    <t>58175-0D010-00</t>
  </si>
  <si>
    <t>PCD-22-11-10-42</t>
  </si>
  <si>
    <t>REINFORCEMENT, BELT ANC TO FLR PAN, NO.1</t>
  </si>
  <si>
    <t>58161-0D100-00</t>
  </si>
  <si>
    <t>PCD-22-11-10-41</t>
  </si>
  <si>
    <t>REINFORCE S/A, FR CROSS TO FR PANEL, LH</t>
  </si>
  <si>
    <t>58108-0D130-00</t>
  </si>
  <si>
    <t>PCD-22-11-10-40</t>
  </si>
  <si>
    <t>REINFORCE S/A, FR CROSS TO FR PANEL, RH</t>
  </si>
  <si>
    <t>58107-0D160-00</t>
  </si>
  <si>
    <t>PCD-22-11-10-39</t>
  </si>
  <si>
    <t>REINFORCEMENT SUB-ASSY, BELT ANC, NO.1</t>
  </si>
  <si>
    <t>57805-0D100-00</t>
  </si>
  <si>
    <t>PCD-22-11-10-38</t>
  </si>
  <si>
    <t>MEMBER SUB-ASSY, RR FLOOR CROSS, NO.2</t>
  </si>
  <si>
    <t>57606-0D060-00</t>
  </si>
  <si>
    <t>PCD-22-11-10-37</t>
  </si>
  <si>
    <t>MEMBER SUB-ASSY, RR FLOOR CROSS, NO.1</t>
  </si>
  <si>
    <t>57605-0D120-00</t>
  </si>
  <si>
    <t>PCD-22-11-10-36</t>
  </si>
  <si>
    <t>MEMBER SUB-ASSY, RR FLOOR SIDE, LH</t>
  </si>
  <si>
    <t>57602-0D200-00</t>
  </si>
  <si>
    <t>PCD-22-11-10-35</t>
  </si>
  <si>
    <t>MEMBER SUB-ASSY, RR FLOOR SIDE, RH</t>
  </si>
  <si>
    <t>57601-0D250-00</t>
  </si>
  <si>
    <t>PCD-22-11-10-34</t>
  </si>
  <si>
    <t>57402-0D220-00</t>
  </si>
  <si>
    <t>PCD-22-11-10-33</t>
  </si>
  <si>
    <t>57401-0D240-00</t>
  </si>
  <si>
    <t>PCD-22-11-10-32</t>
  </si>
  <si>
    <t>EXTENSION, FR SIDE MEMBER, LH</t>
  </si>
  <si>
    <t>57114-0D030-00</t>
  </si>
  <si>
    <t>PCD-22-11-10-31</t>
  </si>
  <si>
    <t>EXTENSION, FR SIDE MEMBER, RH</t>
  </si>
  <si>
    <t>57113-0D030-00</t>
  </si>
  <si>
    <t>PCD-22-11-10-30</t>
  </si>
  <si>
    <t>MEMBER SUB-ASSY, FR FLOOR CROSS, LH</t>
  </si>
  <si>
    <t>57052-0D120-00</t>
  </si>
  <si>
    <t>PCD-22-11-10-29</t>
  </si>
  <si>
    <t>MEMBER SUB-ASSY, FR FLOOR CROSS, RH</t>
  </si>
  <si>
    <t>57051-0D130-00</t>
  </si>
  <si>
    <t>PCD-22-11-10-28</t>
  </si>
  <si>
    <t>REINFORCEMENT SUB-ASSY, FR SI MBR, RR LH</t>
  </si>
  <si>
    <t>57044-0D050-00</t>
  </si>
  <si>
    <t>PCD-22-11-10-27</t>
  </si>
  <si>
    <t>REINFORCEMENT SUB-ASSY, FR SI MBR, RR RH</t>
  </si>
  <si>
    <t>57043-0D020-00</t>
  </si>
  <si>
    <t>PCD-22-11-10-26</t>
  </si>
  <si>
    <t>MEMBER SUB-ASSY, FR SIDE, OUTER LH</t>
  </si>
  <si>
    <t>57026-0D030-00</t>
  </si>
  <si>
    <t>PCD-22-11-10-25</t>
  </si>
  <si>
    <t>MEMBER SUB-ASSY, FR SIDE, OUTER RH</t>
  </si>
  <si>
    <t>57025-0D030-00</t>
  </si>
  <si>
    <t>PCD-22-11-10-24</t>
  </si>
  <si>
    <t>MEMBER SUB-ASSY, RR SIDE, LH</t>
  </si>
  <si>
    <t>57024-0D090-00</t>
  </si>
  <si>
    <t>PCD-22-11-10-23</t>
  </si>
  <si>
    <t>MEMBER SUB-ASSY, RR SIDE, RH</t>
  </si>
  <si>
    <t>57023-0D090-00</t>
  </si>
  <si>
    <t>PCD-22-11-10-22</t>
  </si>
  <si>
    <t>REINFORCEMENT SUB-ASSY, FR SIDE MBR, LH</t>
  </si>
  <si>
    <t>57017-0D180-00</t>
  </si>
  <si>
    <t>PCD-22-11-10-21</t>
  </si>
  <si>
    <t>REINFORCEMENT SUB-ASSY, FR SIDE MBR, RH</t>
  </si>
  <si>
    <t>57016-0D110-00</t>
  </si>
  <si>
    <t>PCD-22-11-10-20</t>
  </si>
  <si>
    <t>BRACKET, HOOD DAMPER MOUNTING</t>
  </si>
  <si>
    <t>55765-0D030-00</t>
  </si>
  <si>
    <t>PCD-22-11-10-19</t>
  </si>
  <si>
    <t>BRACKET, INSTRUMENT PANEL TO COWL, NO.1</t>
  </si>
  <si>
    <t>55753-0D130-00</t>
  </si>
  <si>
    <t>PCD-22-11-10-18</t>
  </si>
  <si>
    <t>55718-0D110-00</t>
  </si>
  <si>
    <t>PCD-22-11-10-17</t>
  </si>
  <si>
    <t>55717-0D110-00</t>
  </si>
  <si>
    <t>PCD-22-11-10-16</t>
  </si>
  <si>
    <t>BRACE, COWL TOP TO APRON, LH</t>
  </si>
  <si>
    <t>55716-0D050-00</t>
  </si>
  <si>
    <t>PCD-22-11-10-15</t>
  </si>
  <si>
    <t>BRACE, COWL TOP TO APRON, RH</t>
  </si>
  <si>
    <t>55715-0D050-00</t>
  </si>
  <si>
    <t>PCD-22-11-10-14</t>
  </si>
  <si>
    <t>55703-0D301-00</t>
  </si>
  <si>
    <t>PCD-22-11-10-13</t>
  </si>
  <si>
    <t>53714-0D200-00</t>
  </si>
  <si>
    <t>PCD-22-11-10-12</t>
  </si>
  <si>
    <t>53713-0D200-00</t>
  </si>
  <si>
    <t>PCD-22-11-10-11</t>
  </si>
  <si>
    <t>APRON SUB-ASSY, FR FENDER, LH</t>
  </si>
  <si>
    <t>53702-0D320-00</t>
  </si>
  <si>
    <t>PCD-22-11-10-10</t>
  </si>
  <si>
    <t>APRON SUB-ASSY, FR FENDER, RH</t>
  </si>
  <si>
    <t>53701-0D330-00</t>
  </si>
  <si>
    <t>PCD-22-11-10-09</t>
  </si>
  <si>
    <t>BRACKET, HEADLAMP MOUNTING, LH</t>
  </si>
  <si>
    <t>53272-0D041-00</t>
  </si>
  <si>
    <t>PCD-22-11-10-08</t>
  </si>
  <si>
    <t>BRACKET, HEADLAMP MOUNTING, RH</t>
  </si>
  <si>
    <t>53271-0D041-00</t>
  </si>
  <si>
    <t>PCD-22-11-10-07</t>
  </si>
  <si>
    <t>BRACKET, HEADLAMP MOUNTING, UPR LH</t>
  </si>
  <si>
    <t>53246-0D110-00</t>
  </si>
  <si>
    <t>PCD-22-11-10-06</t>
  </si>
  <si>
    <t>BRACKET, HEADLAMP MOUNTING, UPR RH</t>
  </si>
  <si>
    <t>53245-0D110-00</t>
  </si>
  <si>
    <t>PCD-22-11-10-05</t>
  </si>
  <si>
    <t>SUPPORT, RADIATOR, UPR</t>
  </si>
  <si>
    <t>53216-0D090-00</t>
  </si>
  <si>
    <t>PCD-22-11-10-04</t>
  </si>
  <si>
    <t>BRACE SUB-ASSY, RAD SUPT TO C/MEMBER, RH</t>
  </si>
  <si>
    <t>53209-0D021-00</t>
  </si>
  <si>
    <t>PCD-22-11-10-03</t>
  </si>
  <si>
    <t>BRACE SUB-ASSY, RAD SUPT TO C/MEMBER, LH</t>
  </si>
  <si>
    <t>53204-0D021-00</t>
  </si>
  <si>
    <t>PCD-22-11-10-02</t>
  </si>
  <si>
    <t>SUPPORT SUB-ASSY, RADIATOR, LWR</t>
  </si>
  <si>
    <t>53028-0D070-00</t>
  </si>
  <si>
    <t>PCD-22-11-10-01</t>
  </si>
  <si>
    <t>TMT-1680</t>
  </si>
  <si>
    <t>PCD-22-11-09-02</t>
  </si>
  <si>
    <t>PCD-22-11-09-01</t>
  </si>
  <si>
    <t>TMT-1679</t>
  </si>
  <si>
    <t>TRANSMITTER SUB-ASSY, ELECTRICAL KEY</t>
  </si>
  <si>
    <t>89904-0KN80-00</t>
  </si>
  <si>
    <t>PCD-22-08-11-10</t>
  </si>
  <si>
    <t>TMT-1678</t>
  </si>
  <si>
    <t>89904-0KR80-00</t>
  </si>
  <si>
    <t>PCD-22-08-11-09</t>
  </si>
  <si>
    <t>TMT-1677</t>
  </si>
  <si>
    <t>PCD-22-08-11-08</t>
  </si>
  <si>
    <t>89904-0KL90-00</t>
  </si>
  <si>
    <t>PCD-22-08-11-07</t>
  </si>
  <si>
    <t>TMT-1676</t>
  </si>
  <si>
    <t>PCD-22-08-11-05</t>
  </si>
  <si>
    <t>PCD-22-08-11-04</t>
  </si>
  <si>
    <t>TMT-1675</t>
  </si>
  <si>
    <t>PCD-22-08-11-06</t>
  </si>
  <si>
    <t>TMT-1674</t>
  </si>
  <si>
    <t>PCD-22-08-11-03</t>
  </si>
  <si>
    <t>TMT-1673</t>
  </si>
  <si>
    <t>PCD-22-08-11-02</t>
  </si>
  <si>
    <t>PCD-22-08-11-01</t>
  </si>
  <si>
    <t>TMT-1672</t>
  </si>
  <si>
    <t>89904-0D160-00</t>
  </si>
  <si>
    <t>PCD-22-11-07-06</t>
  </si>
  <si>
    <t>TMT-1671</t>
  </si>
  <si>
    <t>PCD-22-11-07-04</t>
  </si>
  <si>
    <t>TMT-1670</t>
  </si>
  <si>
    <t>PCD-22-11-07-05</t>
  </si>
  <si>
    <t>TMT-1669</t>
  </si>
  <si>
    <t>PCD-22-11-07-02</t>
  </si>
  <si>
    <t>PCD-22-11-07-01</t>
  </si>
  <si>
    <t>TMT-1668</t>
  </si>
  <si>
    <t>PCD-22-11-07-03</t>
  </si>
  <si>
    <t>Cover Vessel delayed</t>
  </si>
  <si>
    <t>TLI-85</t>
  </si>
  <si>
    <t>PCD-22-10-25-04</t>
  </si>
  <si>
    <t>Cover for robbing</t>
  </si>
  <si>
    <t>TMT-1667</t>
  </si>
  <si>
    <t>PCD-22-11-03-01</t>
  </si>
  <si>
    <t>TMT-1663</t>
  </si>
  <si>
    <t>PCD-22-11-02-27</t>
  </si>
  <si>
    <t>TMT-1662</t>
  </si>
  <si>
    <t>PCD-22-11-02-26</t>
  </si>
  <si>
    <t>PCD-22-11-02-25</t>
  </si>
  <si>
    <t>TMT-1661</t>
  </si>
  <si>
    <t>PCD-22-11-02-23</t>
  </si>
  <si>
    <t>PCD-22-11-02-22</t>
  </si>
  <si>
    <t>TMT-1660</t>
  </si>
  <si>
    <t>PCD-22-11-02-24</t>
  </si>
  <si>
    <t>TMt-1659</t>
  </si>
  <si>
    <t>PCD-22-11-02-21</t>
  </si>
  <si>
    <t>TMT-1658</t>
  </si>
  <si>
    <t>PCD-22-11-02-20</t>
  </si>
  <si>
    <t>PCD-22-11-02-19</t>
  </si>
  <si>
    <t>TMT-1657</t>
  </si>
  <si>
    <t>PCD-22-11-02-17</t>
  </si>
  <si>
    <t>PCD-22-11-02-16</t>
  </si>
  <si>
    <t>TMT-1656</t>
  </si>
  <si>
    <t>PCD-22-11-02-18</t>
  </si>
  <si>
    <t>TMT-1655</t>
  </si>
  <si>
    <t>PCD-22-11-02-15</t>
  </si>
  <si>
    <t>TMT-1654</t>
  </si>
  <si>
    <t>PCD-22-11-02-14</t>
  </si>
  <si>
    <t>PCD-22-11-02-13</t>
  </si>
  <si>
    <t>TMI-2193</t>
  </si>
  <si>
    <t>COMPUTER ASSY, CLEARANCE WARNING</t>
  </si>
  <si>
    <t>89340-0D080-00</t>
  </si>
  <si>
    <t>PCD-22-11-02-01</t>
  </si>
  <si>
    <t>TMT-1653</t>
  </si>
  <si>
    <t>SENSOR, SIDE AIR BAG</t>
  </si>
  <si>
    <t>89831-02260-00</t>
  </si>
  <si>
    <t>PCD-22-11-02-12</t>
  </si>
  <si>
    <t>CYLINDER &amp; KEY SET</t>
  </si>
  <si>
    <t>69005-0DJ20-00</t>
  </si>
  <si>
    <t>PCD-22-11-02-11</t>
  </si>
  <si>
    <t>SPEAKER ASSY, RADIO</t>
  </si>
  <si>
    <t>86160-0K270-00</t>
  </si>
  <si>
    <t>PCD-22-11-02-10</t>
  </si>
  <si>
    <t>PANEL ASSY, INSTRUMENT PANEL FINISH, LWR</t>
  </si>
  <si>
    <t>55480-0D040-A0</t>
  </si>
  <si>
    <t>PCD-22-11-02-09</t>
  </si>
  <si>
    <t>TMT-1652</t>
  </si>
  <si>
    <t>PCD-22-11-02-05</t>
  </si>
  <si>
    <t>HOSE SUB-ASSY, WATER</t>
  </si>
  <si>
    <t>87209-0D350-00</t>
  </si>
  <si>
    <t>PCD-22-11-02-04</t>
  </si>
  <si>
    <t>87209-0D330-00</t>
  </si>
  <si>
    <t>PCD-22-11-02-03</t>
  </si>
  <si>
    <t>87209-0D320-00</t>
  </si>
  <si>
    <t>PCD-22-11-02-02</t>
  </si>
  <si>
    <t>TLI-86</t>
  </si>
  <si>
    <t>SWITCH ASSY, HEADLAMP DIMMER</t>
  </si>
  <si>
    <t>84140-0DA60-00</t>
  </si>
  <si>
    <t>PCD-22-11-02-08</t>
  </si>
  <si>
    <t>SUPPORT ASSY, BRAKE PEDAL</t>
  </si>
  <si>
    <t>47110-0D400-00</t>
  </si>
  <si>
    <t>PCD-22-11-02-07</t>
  </si>
  <si>
    <t>SENSOR ASSY, AIR BAG</t>
  </si>
  <si>
    <t>89170-0DB10-00</t>
  </si>
  <si>
    <t>PCD-22-11-02-06</t>
  </si>
  <si>
    <t xml:space="preserve"> </t>
  </si>
  <si>
    <t>L</t>
  </si>
  <si>
    <t>x</t>
  </si>
  <si>
    <t>Recevie</t>
  </si>
  <si>
    <t>Order</t>
  </si>
  <si>
    <t>ORDER PERSON</t>
  </si>
  <si>
    <t>Budget code</t>
  </si>
  <si>
    <t xml:space="preserve"> Reason</t>
  </si>
  <si>
    <t>Received Qty</t>
  </si>
  <si>
    <t>Received Date</t>
  </si>
  <si>
    <t>Invoice</t>
  </si>
  <si>
    <t>ETA EXP REPLY</t>
  </si>
  <si>
    <t>Actual Part Order</t>
  </si>
  <si>
    <t>ETA Request</t>
  </si>
  <si>
    <t>Reason Code</t>
  </si>
  <si>
    <t>Transport</t>
  </si>
  <si>
    <t>Order Date</t>
  </si>
  <si>
    <t>Order Qty</t>
  </si>
  <si>
    <t>Order No</t>
  </si>
  <si>
    <t>Part Name</t>
  </si>
  <si>
    <t>Part No</t>
  </si>
  <si>
    <t>Source</t>
  </si>
  <si>
    <t>Model</t>
  </si>
  <si>
    <t>Run no</t>
  </si>
  <si>
    <t>SMQD Date</t>
  </si>
  <si>
    <t>Order  Patern</t>
  </si>
  <si>
    <t>Key</t>
  </si>
  <si>
    <t>No</t>
  </si>
  <si>
    <t>RECEIVED INFORMATION</t>
  </si>
  <si>
    <t>AT PORT</t>
  </si>
  <si>
    <t>CPO INFORMATION</t>
  </si>
  <si>
    <t>A</t>
  </si>
  <si>
    <t>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</si>
</sst>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;@"/>
  </numFmts>
  <fonts count="7" x14ac:knownFonts="1">
    <font>
      <sz val="11"/>
      <color theme="1"/>
      <name val="Arial"/>
      <family val="2"/>
    </font>
    <font>
      <sz val="9"/>
      <color theme="1"/>
      <name val="Tahoma"/>
      <family val="2"/>
    </font>
    <font>
      <sz val="9"/>
      <name val="Tahoma"/>
      <family val="2"/>
    </font>
    <font>
      <sz val="9"/>
      <color rgb="FFFF0000"/>
      <name val="Tahoma"/>
      <family val="2"/>
    </font>
    <font>
      <sz val="9"/>
      <color theme="0"/>
      <name val="Tahoma"/>
      <family val="2"/>
    </font>
    <font>
      <b/>
      <sz val="16"/>
      <color theme="0"/>
      <name val="Tahoma"/>
      <family val="2"/>
    </font>
    <font>
      <b/>
      <sz val="14"/>
      <color theme="0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2" borderId="0" xfId="0" applyFont="1" applyFill="1"/>
    <xf numFmtId="1" fontId="1" fillId="2" borderId="0" xfId="0" applyNumberFormat="1" applyFont="1" applyFill="1" applyAlignment="1">
      <alignment horizontal="left"/>
    </xf>
    <xf numFmtId="0" fontId="1" fillId="2" borderId="0" xfId="0" applyFont="1" applyFill="1" applyAlignment="1">
      <alignment horizontal="left" vertical="center"/>
    </xf>
    <xf numFmtId="0" fontId="1" fillId="2" borderId="0" xfId="0" applyFont="1" applyFill="1" applyAlignment="1">
      <alignment horizontal="center" vertical="center"/>
    </xf>
    <xf numFmtId="164" fontId="1" fillId="2" borderId="0" xfId="0" applyNumberFormat="1" applyFont="1" applyFill="1" applyAlignment="1">
      <alignment horizontal="center" vertical="center"/>
    </xf>
    <xf numFmtId="1" fontId="1" fillId="2" borderId="0" xfId="0" applyNumberFormat="1" applyFont="1" applyFill="1" applyAlignment="1">
      <alignment horizontal="center" vertical="center"/>
    </xf>
    <xf numFmtId="1" fontId="1" fillId="2" borderId="0" xfId="0" applyNumberFormat="1" applyFont="1" applyFill="1" applyAlignment="1">
      <alignment horizontal="center"/>
    </xf>
    <xf numFmtId="164" fontId="1" fillId="2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left"/>
    </xf>
    <xf numFmtId="0" fontId="1" fillId="2" borderId="1" xfId="0" applyFont="1" applyFill="1" applyBorder="1" applyAlignment="1">
      <alignment horizontal="center" vertical="center"/>
    </xf>
    <xf numFmtId="164" fontId="1" fillId="3" borderId="1" xfId="0" applyNumberFormat="1" applyFont="1" applyFill="1" applyBorder="1" applyAlignment="1">
      <alignment horizontal="center" vertical="center"/>
    </xf>
    <xf numFmtId="164" fontId="1" fillId="3" borderId="1" xfId="0" applyNumberFormat="1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center" vertical="center"/>
    </xf>
    <xf numFmtId="164" fontId="1" fillId="3" borderId="1" xfId="0" applyNumberFormat="1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left"/>
    </xf>
    <xf numFmtId="0" fontId="1" fillId="3" borderId="1" xfId="0" quotePrefix="1" applyFont="1" applyFill="1" applyBorder="1" applyAlignment="1">
      <alignment horizontal="center" vertical="center"/>
    </xf>
    <xf numFmtId="11" fontId="1" fillId="3" borderId="1" xfId="0" applyNumberFormat="1" applyFont="1" applyFill="1" applyBorder="1" applyAlignment="1">
      <alignment horizontal="center"/>
    </xf>
    <xf numFmtId="20" fontId="1" fillId="2" borderId="0" xfId="0" applyNumberFormat="1" applyFont="1" applyFill="1"/>
    <xf numFmtId="1" fontId="1" fillId="3" borderId="1" xfId="0" applyNumberFormat="1" applyFont="1" applyFill="1" applyBorder="1" applyAlignment="1">
      <alignment horizontal="center" vertical="center"/>
    </xf>
    <xf numFmtId="0" fontId="1" fillId="3" borderId="1" xfId="0" quotePrefix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" fontId="1" fillId="3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3" fontId="1" fillId="3" borderId="1" xfId="0" applyNumberFormat="1" applyFont="1" applyFill="1" applyBorder="1" applyAlignment="1">
      <alignment horizontal="center" vertical="center"/>
    </xf>
    <xf numFmtId="0" fontId="2" fillId="2" borderId="0" xfId="0" applyFont="1" applyFill="1"/>
    <xf numFmtId="0" fontId="2" fillId="3" borderId="1" xfId="0" applyFont="1" applyFill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vertical="center"/>
    </xf>
    <xf numFmtId="164" fontId="2" fillId="3" borderId="1" xfId="0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left"/>
    </xf>
    <xf numFmtId="20" fontId="1" fillId="2" borderId="0" xfId="0" applyNumberFormat="1" applyFont="1" applyFill="1" applyAlignment="1">
      <alignment wrapText="1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/>
    </xf>
    <xf numFmtId="16" fontId="1" fillId="3" borderId="1" xfId="0" applyNumberFormat="1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2" borderId="0" xfId="0" applyFont="1" applyFill="1" applyAlignment="1">
      <alignment vertical="center"/>
    </xf>
    <xf numFmtId="0" fontId="1" fillId="2" borderId="4" xfId="0" applyFont="1" applyFill="1" applyBorder="1" applyAlignment="1">
      <alignment horizontal="center" vertical="center"/>
    </xf>
    <xf numFmtId="1" fontId="1" fillId="2" borderId="0" xfId="0" applyNumberFormat="1" applyFont="1" applyFill="1" applyAlignment="1">
      <alignment horizontal="left" vertical="center"/>
    </xf>
    <xf numFmtId="18" fontId="1" fillId="2" borderId="0" xfId="0" applyNumberFormat="1" applyFont="1" applyFill="1" applyAlignment="1">
      <alignment horizontal="center"/>
    </xf>
    <xf numFmtId="0" fontId="1" fillId="2" borderId="0" xfId="0" applyFont="1" applyFill="1" applyAlignment="1">
      <alignment wrapText="1"/>
    </xf>
    <xf numFmtId="0" fontId="4" fillId="4" borderId="5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 wrapText="1"/>
    </xf>
    <xf numFmtId="1" fontId="4" fillId="4" borderId="5" xfId="0" applyNumberFormat="1" applyFont="1" applyFill="1" applyBorder="1" applyAlignment="1">
      <alignment horizontal="center" vertical="center" wrapText="1"/>
    </xf>
    <xf numFmtId="164" fontId="4" fillId="4" borderId="5" xfId="0" applyNumberFormat="1" applyFont="1" applyFill="1" applyBorder="1" applyAlignment="1">
      <alignment horizontal="center" vertical="center" wrapText="1"/>
    </xf>
    <xf numFmtId="0" fontId="5" fillId="4" borderId="0" xfId="0" applyFont="1" applyFill="1" applyAlignment="1">
      <alignment vertical="center"/>
    </xf>
    <xf numFmtId="1" fontId="5" fillId="4" borderId="6" xfId="0" applyNumberFormat="1" applyFont="1" applyFill="1" applyBorder="1" applyAlignment="1">
      <alignment vertical="center"/>
    </xf>
    <xf numFmtId="1" fontId="4" fillId="4" borderId="0" xfId="0" applyNumberFormat="1" applyFont="1" applyFill="1" applyAlignment="1">
      <alignment horizontal="center" vertical="center"/>
    </xf>
    <xf numFmtId="0" fontId="6" fillId="4" borderId="7" xfId="0" applyFont="1" applyFill="1" applyBorder="1" applyAlignment="1">
      <alignment vertical="center"/>
    </xf>
    <xf numFmtId="0" fontId="6" fillId="4" borderId="8" xfId="0" applyFont="1" applyFill="1" applyBorder="1" applyAlignment="1">
      <alignment vertical="center"/>
    </xf>
    <xf numFmtId="0" fontId="4" fillId="5" borderId="0" xfId="0" applyFont="1" applyFill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164" fontId="1" fillId="3" borderId="9" xfId="0" applyNumberFormat="1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left"/>
    </xf>
    <xf numFmtId="164" fontId="1" fillId="3" borderId="9" xfId="0" applyNumberFormat="1" applyFont="1" applyFill="1" applyBorder="1" applyAlignment="1">
      <alignment horizont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327882</xdr:colOff>
      <xdr:row>1</xdr:row>
      <xdr:rowOff>40501</xdr:rowOff>
    </xdr:from>
    <xdr:to>
      <xdr:col>15</xdr:col>
      <xdr:colOff>143494</xdr:colOff>
      <xdr:row>4</xdr:row>
      <xdr:rowOff>32096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SpPr/>
      </xdr:nvSpPr>
      <xdr:spPr>
        <a:xfrm>
          <a:off x="5814282" y="221476"/>
          <a:ext cx="4616212" cy="534520"/>
        </a:xfrm>
        <a:prstGeom prst="rect">
          <a:avLst/>
        </a:prstGeom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2400">
              <a:latin typeface="Trebuchet MS" pitchFamily="34" charset="0"/>
            </a:rPr>
            <a:t>SPECIAL ORDERING</a:t>
          </a:r>
          <a:r>
            <a:rPr lang="en-US" sz="2400" baseline="0">
              <a:latin typeface="Trebuchet MS" pitchFamily="34" charset="0"/>
            </a:rPr>
            <a:t> AND RECEIVING </a:t>
          </a:r>
          <a:r>
            <a:rPr lang="en-US" sz="2400">
              <a:latin typeface="Trebuchet MS" pitchFamily="34" charset="0"/>
            </a:rPr>
            <a:t>DATABASE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QuangTrung\Documents\Zalo%20Received%20Files\Robbing%20&amp;%20CPO%20(1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"/>
      <sheetName val="CPL"/>
      <sheetName val="SMQD"/>
      <sheetName val="To POC- Kit parts"/>
      <sheetName val="SMQD copy from PQC"/>
      <sheetName val="Robbing"/>
      <sheetName val="List PxP SMQD"/>
      <sheetName val="TPM, RO part"/>
      <sheetName val="Request Out"/>
      <sheetName val="Formulas"/>
      <sheetName val="EKLM"/>
      <sheetName val="Getsudo"/>
      <sheetName val="Special"/>
      <sheetName val="Not Yet Order"/>
      <sheetName val="Order Format"/>
      <sheetName val="N.Order"/>
      <sheetName val="S.Order"/>
      <sheetName val="Rule"/>
      <sheetName val="Email"/>
    </sheetNames>
    <sheetDataSet>
      <sheetData sheetId="0"/>
      <sheetData sheetId="1">
        <row r="1">
          <cell r="J1" t="str">
            <v>,</v>
          </cell>
        </row>
        <row r="5">
          <cell r="F5">
            <v>6481</v>
          </cell>
        </row>
        <row r="7">
          <cell r="C7" t="str">
            <v>Part no&amp;Model</v>
          </cell>
          <cell r="F7" t="str">
            <v>Order Pattern</v>
          </cell>
        </row>
        <row r="9">
          <cell r="C9" t="str">
            <v>09101-0K790-00758W</v>
          </cell>
          <cell r="F9" t="str">
            <v>Local PxP</v>
          </cell>
        </row>
        <row r="10">
          <cell r="C10" t="str">
            <v>09111-0K181-00758W</v>
          </cell>
          <cell r="F10" t="str">
            <v>Lot</v>
          </cell>
        </row>
        <row r="11">
          <cell r="C11" t="str">
            <v>12000-0C210-00758W</v>
          </cell>
          <cell r="F11" t="str">
            <v>PxP</v>
          </cell>
        </row>
        <row r="12">
          <cell r="C12" t="str">
            <v>12145-0C020-00758W</v>
          </cell>
          <cell r="F12" t="str">
            <v>Lot</v>
          </cell>
        </row>
        <row r="13">
          <cell r="C13" t="str">
            <v>12262-0C090-00758W</v>
          </cell>
          <cell r="F13" t="str">
            <v>Local PxP</v>
          </cell>
        </row>
        <row r="14">
          <cell r="C14" t="str">
            <v>12371-0C072-00758W</v>
          </cell>
          <cell r="F14" t="str">
            <v>PxP</v>
          </cell>
        </row>
        <row r="15">
          <cell r="C15" t="str">
            <v>12371-0C190-00758W</v>
          </cell>
          <cell r="F15" t="str">
            <v>PxP</v>
          </cell>
        </row>
        <row r="16">
          <cell r="C16" t="str">
            <v>12391-0L010-00758W</v>
          </cell>
          <cell r="F16" t="str">
            <v>PxP</v>
          </cell>
        </row>
        <row r="17">
          <cell r="C17" t="str">
            <v>16361-0C011-00758W</v>
          </cell>
          <cell r="F17" t="str">
            <v>Lot</v>
          </cell>
        </row>
        <row r="18">
          <cell r="C18" t="str">
            <v>16400-0C282-00758W</v>
          </cell>
          <cell r="F18" t="str">
            <v>PxP</v>
          </cell>
        </row>
        <row r="19">
          <cell r="C19" t="str">
            <v>16400-0C382-00758W</v>
          </cell>
          <cell r="F19" t="str">
            <v>PxP</v>
          </cell>
        </row>
        <row r="20">
          <cell r="C20" t="str">
            <v>16401-0C050-00758W</v>
          </cell>
          <cell r="F20" t="str">
            <v>PxP</v>
          </cell>
        </row>
        <row r="21">
          <cell r="C21" t="str">
            <v>16470-0C110-00758W</v>
          </cell>
          <cell r="F21" t="str">
            <v>Lot</v>
          </cell>
        </row>
        <row r="22">
          <cell r="C22" t="str">
            <v>16571-0C220-00758W</v>
          </cell>
          <cell r="F22" t="str">
            <v>Local PxP</v>
          </cell>
        </row>
        <row r="23">
          <cell r="C23" t="str">
            <v>16572-0C230-00758W</v>
          </cell>
          <cell r="F23" t="str">
            <v>Local PxP</v>
          </cell>
        </row>
        <row r="24">
          <cell r="C24" t="str">
            <v>16581-0C040-00758W</v>
          </cell>
          <cell r="F24" t="str">
            <v>PxP</v>
          </cell>
        </row>
        <row r="25">
          <cell r="C25" t="str">
            <v>16593-0E010-00758W</v>
          </cell>
          <cell r="F25" t="str">
            <v>Local PxP</v>
          </cell>
        </row>
        <row r="26">
          <cell r="C26" t="str">
            <v>16603-0E010-00758W</v>
          </cell>
          <cell r="F26" t="str">
            <v>PxP</v>
          </cell>
        </row>
        <row r="27">
          <cell r="C27" t="str">
            <v>16711-0C180-00758W</v>
          </cell>
          <cell r="F27" t="str">
            <v>Lot</v>
          </cell>
        </row>
        <row r="28">
          <cell r="C28" t="str">
            <v>17000-0C220-00758W</v>
          </cell>
          <cell r="F28" t="str">
            <v>PxP</v>
          </cell>
        </row>
        <row r="29">
          <cell r="C29" t="str">
            <v>17118-75080-00758W</v>
          </cell>
          <cell r="F29" t="str">
            <v>PxP</v>
          </cell>
        </row>
        <row r="30">
          <cell r="C30" t="str">
            <v>17341-0C110-00758W</v>
          </cell>
          <cell r="F30" t="str">
            <v>Lot</v>
          </cell>
        </row>
        <row r="31">
          <cell r="C31" t="str">
            <v>17341-0C130-00758W</v>
          </cell>
          <cell r="F31" t="str">
            <v>Lot</v>
          </cell>
        </row>
        <row r="32">
          <cell r="C32" t="str">
            <v>17342-0C130-00758W</v>
          </cell>
          <cell r="F32" t="str">
            <v>Lot</v>
          </cell>
        </row>
        <row r="33">
          <cell r="C33" t="str">
            <v>17343-0C090-00758W</v>
          </cell>
          <cell r="F33" t="str">
            <v>PxP</v>
          </cell>
        </row>
        <row r="34">
          <cell r="C34" t="str">
            <v>17344-0C090-00758W</v>
          </cell>
          <cell r="F34" t="str">
            <v>Lot</v>
          </cell>
        </row>
        <row r="35">
          <cell r="C35" t="str">
            <v>17366-0C010-00758W</v>
          </cell>
          <cell r="F35" t="str">
            <v>PxP</v>
          </cell>
        </row>
        <row r="36">
          <cell r="C36" t="str">
            <v>17401-0C200-00758W</v>
          </cell>
          <cell r="F36" t="str">
            <v>PxP</v>
          </cell>
        </row>
        <row r="37">
          <cell r="C37" t="str">
            <v>17403-0C130-00758W</v>
          </cell>
          <cell r="F37" t="str">
            <v>PxP</v>
          </cell>
        </row>
        <row r="38">
          <cell r="C38" t="str">
            <v>17405-0C150-00758W</v>
          </cell>
          <cell r="F38" t="str">
            <v>PxP</v>
          </cell>
        </row>
        <row r="39">
          <cell r="C39" t="str">
            <v>17451-0L050-00758W</v>
          </cell>
          <cell r="F39" t="str">
            <v>PxP</v>
          </cell>
        </row>
        <row r="40">
          <cell r="C40" t="str">
            <v>17505-0L020-00758W</v>
          </cell>
          <cell r="F40" t="str">
            <v>Lot</v>
          </cell>
        </row>
        <row r="41">
          <cell r="C41" t="str">
            <v>17565-0L100-00758W</v>
          </cell>
          <cell r="F41" t="str">
            <v>PxP</v>
          </cell>
        </row>
        <row r="42">
          <cell r="C42" t="str">
            <v>17565-0P240-00758W</v>
          </cell>
          <cell r="F42" t="str">
            <v>PxP</v>
          </cell>
        </row>
        <row r="43">
          <cell r="C43" t="str">
            <v>17571-0L010-00758W</v>
          </cell>
          <cell r="F43" t="str">
            <v>Lot</v>
          </cell>
        </row>
        <row r="44">
          <cell r="C44" t="str">
            <v>17600-0C072-00758W</v>
          </cell>
          <cell r="F44" t="str">
            <v>PxP</v>
          </cell>
        </row>
        <row r="45">
          <cell r="C45" t="str">
            <v>17611-0C060-00758W</v>
          </cell>
          <cell r="F45" t="str">
            <v>Lot</v>
          </cell>
        </row>
        <row r="46">
          <cell r="C46" t="str">
            <v>17621-0C080-00758W</v>
          </cell>
          <cell r="F46" t="str">
            <v>PxP</v>
          </cell>
        </row>
        <row r="47">
          <cell r="C47" t="str">
            <v>17700-0C210-00758W</v>
          </cell>
          <cell r="F47" t="str">
            <v>Lot</v>
          </cell>
        </row>
        <row r="48">
          <cell r="C48" t="str">
            <v>17750-0L070-00758W</v>
          </cell>
          <cell r="F48" t="str">
            <v>Lot</v>
          </cell>
        </row>
        <row r="49">
          <cell r="C49" t="str">
            <v>17861-0C080-00758W</v>
          </cell>
          <cell r="F49" t="str">
            <v>Lot</v>
          </cell>
        </row>
        <row r="50">
          <cell r="C50" t="str">
            <v>17880-0C090-00758W</v>
          </cell>
          <cell r="F50" t="str">
            <v>Lot</v>
          </cell>
        </row>
        <row r="51">
          <cell r="C51" t="str">
            <v>23271-0C040-00758W</v>
          </cell>
          <cell r="F51" t="str">
            <v>Local PxP</v>
          </cell>
        </row>
        <row r="52">
          <cell r="C52" t="str">
            <v>23273-0C171-00758W</v>
          </cell>
          <cell r="F52" t="str">
            <v>Lot</v>
          </cell>
        </row>
        <row r="53">
          <cell r="C53" t="str">
            <v>23292-0C010-00758W</v>
          </cell>
          <cell r="F53" t="str">
            <v>PxP</v>
          </cell>
        </row>
        <row r="54">
          <cell r="C54" t="str">
            <v>23300-75140-00758W</v>
          </cell>
          <cell r="F54" t="str">
            <v>PxP</v>
          </cell>
        </row>
        <row r="55">
          <cell r="C55" t="str">
            <v>23827-0C070-00758W</v>
          </cell>
          <cell r="F55" t="str">
            <v>Local PxP</v>
          </cell>
        </row>
        <row r="56">
          <cell r="C56" t="str">
            <v>23829-0L011-00758W</v>
          </cell>
          <cell r="F56" t="str">
            <v>Local PxP</v>
          </cell>
        </row>
        <row r="57">
          <cell r="C57" t="str">
            <v>25860-0C010-00758W</v>
          </cell>
          <cell r="F57" t="str">
            <v>Local PxP</v>
          </cell>
        </row>
        <row r="58">
          <cell r="C58" t="str">
            <v>27060-0C080-00758W</v>
          </cell>
          <cell r="F58" t="str">
            <v>Lot</v>
          </cell>
        </row>
        <row r="59">
          <cell r="C59" t="str">
            <v>28100-0C090-00758W</v>
          </cell>
          <cell r="F59" t="str">
            <v>Lot</v>
          </cell>
        </row>
        <row r="60">
          <cell r="C60" t="str">
            <v>28300-0L011-00758W</v>
          </cell>
          <cell r="F60" t="str">
            <v>PxP</v>
          </cell>
        </row>
        <row r="61">
          <cell r="C61" t="str">
            <v>28800-0C211-00758W</v>
          </cell>
          <cell r="F61" t="str">
            <v>PxP</v>
          </cell>
        </row>
        <row r="62">
          <cell r="C62" t="str">
            <v>28800-0C370-00758W</v>
          </cell>
          <cell r="F62" t="str">
            <v>Local PxP</v>
          </cell>
        </row>
        <row r="63">
          <cell r="C63" t="str">
            <v>31380-KK080-00758W</v>
          </cell>
          <cell r="F63" t="str">
            <v>PxP</v>
          </cell>
        </row>
        <row r="64">
          <cell r="C64" t="str">
            <v>31415-0K010-00758W</v>
          </cell>
          <cell r="F64" t="str">
            <v>PxP</v>
          </cell>
        </row>
        <row r="65">
          <cell r="C65" t="str">
            <v>31420-0K014-00758W</v>
          </cell>
          <cell r="F65" t="str">
            <v>PxP</v>
          </cell>
        </row>
        <row r="66">
          <cell r="C66" t="str">
            <v>31434-0K111-00758W</v>
          </cell>
          <cell r="F66" t="str">
            <v>PxP</v>
          </cell>
        </row>
        <row r="67">
          <cell r="C67" t="str">
            <v>31470-0K090-00758W</v>
          </cell>
          <cell r="F67" t="str">
            <v>PxP</v>
          </cell>
        </row>
        <row r="68">
          <cell r="C68" t="str">
            <v>31481-KK020-00758W</v>
          </cell>
          <cell r="F68" t="str">
            <v>PxP</v>
          </cell>
        </row>
        <row r="69">
          <cell r="C69" t="str">
            <v>31482-KK040-00758W</v>
          </cell>
          <cell r="F69" t="str">
            <v>PxP</v>
          </cell>
        </row>
        <row r="70">
          <cell r="C70" t="str">
            <v>31484-0K010-00758W</v>
          </cell>
          <cell r="F70" t="str">
            <v>PxP</v>
          </cell>
        </row>
        <row r="71">
          <cell r="C71" t="str">
            <v>31485-KK010-00758W</v>
          </cell>
          <cell r="F71" t="str">
            <v>PxP</v>
          </cell>
        </row>
        <row r="72">
          <cell r="C72" t="str">
            <v>32904-0K110-00758W</v>
          </cell>
          <cell r="F72" t="str">
            <v>PxP</v>
          </cell>
        </row>
        <row r="73">
          <cell r="C73" t="str">
            <v>32905-0K110-00758W</v>
          </cell>
          <cell r="F73" t="str">
            <v>PxP</v>
          </cell>
        </row>
        <row r="74">
          <cell r="C74" t="str">
            <v>32909-KK070-00758W</v>
          </cell>
          <cell r="F74" t="str">
            <v>PxP</v>
          </cell>
        </row>
        <row r="75">
          <cell r="C75" t="str">
            <v>32909-KK080-00758W</v>
          </cell>
          <cell r="F75" t="str">
            <v>PxP</v>
          </cell>
        </row>
        <row r="76">
          <cell r="C76" t="str">
            <v>32909-KK090-00758W</v>
          </cell>
          <cell r="F76" t="str">
            <v>PxP</v>
          </cell>
        </row>
        <row r="77">
          <cell r="C77" t="str">
            <v>33019-0K030-00758W</v>
          </cell>
          <cell r="F77" t="str">
            <v>PxP</v>
          </cell>
        </row>
        <row r="78">
          <cell r="C78" t="str">
            <v>33030-0KA75-00758W</v>
          </cell>
          <cell r="F78" t="str">
            <v>PxP</v>
          </cell>
        </row>
        <row r="79">
          <cell r="C79" t="str">
            <v>33146-0K050-00758W</v>
          </cell>
          <cell r="F79" t="str">
            <v>PxP</v>
          </cell>
        </row>
        <row r="80">
          <cell r="C80" t="str">
            <v>33502-0K030-00758W</v>
          </cell>
          <cell r="F80" t="str">
            <v>PxP</v>
          </cell>
        </row>
        <row r="81">
          <cell r="C81" t="str">
            <v>33504-0K121-C0758W</v>
          </cell>
          <cell r="F81" t="str">
            <v>PxP</v>
          </cell>
        </row>
        <row r="82">
          <cell r="C82" t="str">
            <v>33504-0K150-C0758W</v>
          </cell>
          <cell r="F82" t="str">
            <v>PxP</v>
          </cell>
        </row>
        <row r="83">
          <cell r="C83" t="str">
            <v>33530-0K621-00758W</v>
          </cell>
          <cell r="F83" t="str">
            <v>PxP</v>
          </cell>
        </row>
        <row r="84">
          <cell r="C84" t="str">
            <v>33550-0K190-00758W</v>
          </cell>
          <cell r="F84" t="str">
            <v>PxP</v>
          </cell>
        </row>
        <row r="85">
          <cell r="C85" t="str">
            <v>33820-0K180-00758W</v>
          </cell>
          <cell r="F85" t="str">
            <v>PxP</v>
          </cell>
        </row>
        <row r="86">
          <cell r="C86" t="str">
            <v>33823-KK010-00758W</v>
          </cell>
          <cell r="F86" t="str">
            <v>PxP</v>
          </cell>
        </row>
        <row r="87">
          <cell r="C87" t="str">
            <v>35010-0K160-00758W</v>
          </cell>
          <cell r="F87" t="str">
            <v>PxP</v>
          </cell>
        </row>
        <row r="88">
          <cell r="C88" t="str">
            <v>3512A-0K110-00758W</v>
          </cell>
          <cell r="F88" t="str">
            <v>PxP</v>
          </cell>
        </row>
        <row r="89">
          <cell r="C89" t="str">
            <v>35970-0K350-00758W</v>
          </cell>
          <cell r="F89" t="str">
            <v>PxP</v>
          </cell>
        </row>
        <row r="90">
          <cell r="C90" t="str">
            <v>35979-0K010-00758W</v>
          </cell>
          <cell r="F90" t="str">
            <v>PxP</v>
          </cell>
        </row>
        <row r="91">
          <cell r="C91" t="str">
            <v>36478-0K040-00758W</v>
          </cell>
          <cell r="F91" t="str">
            <v>PxP</v>
          </cell>
        </row>
        <row r="92">
          <cell r="C92" t="str">
            <v>37100-0KK70-00758W</v>
          </cell>
          <cell r="F92" t="str">
            <v>PxP</v>
          </cell>
        </row>
        <row r="93">
          <cell r="C93" t="str">
            <v>37100-0KM50-00758W</v>
          </cell>
          <cell r="F93" t="str">
            <v>PxP</v>
          </cell>
        </row>
        <row r="94">
          <cell r="C94" t="str">
            <v>42100-0KY41-00758W</v>
          </cell>
          <cell r="F94" t="str">
            <v>PxP</v>
          </cell>
        </row>
        <row r="95">
          <cell r="C95" t="str">
            <v>42603-0K290-00758W</v>
          </cell>
          <cell r="F95" t="str">
            <v>PxP</v>
          </cell>
        </row>
        <row r="96">
          <cell r="C96" t="str">
            <v>42603-YP040-00758W</v>
          </cell>
          <cell r="F96" t="str">
            <v>PxP</v>
          </cell>
        </row>
        <row r="97">
          <cell r="C97" t="str">
            <v>42611-0KR70-00758W</v>
          </cell>
          <cell r="F97" t="str">
            <v>Local PxP</v>
          </cell>
        </row>
        <row r="98">
          <cell r="C98" t="str">
            <v>42611-YP280-00758W</v>
          </cell>
          <cell r="F98" t="str">
            <v>Local PxP</v>
          </cell>
        </row>
        <row r="99">
          <cell r="C99" t="str">
            <v>42652-06A53-00758W</v>
          </cell>
          <cell r="F99" t="str">
            <v>PxP</v>
          </cell>
        </row>
        <row r="100">
          <cell r="C100" t="str">
            <v>42652-0KF80-00758W</v>
          </cell>
          <cell r="F100" t="str">
            <v>Local PxP</v>
          </cell>
        </row>
        <row r="101">
          <cell r="C101" t="str">
            <v>42661-0KR50-00758W</v>
          </cell>
          <cell r="F101" t="str">
            <v>PxP</v>
          </cell>
        </row>
        <row r="102">
          <cell r="C102" t="str">
            <v>42661-0KR90-00758W</v>
          </cell>
          <cell r="F102" t="str">
            <v>PxP</v>
          </cell>
        </row>
        <row r="103">
          <cell r="C103" t="str">
            <v>43210-0K811-00758W</v>
          </cell>
          <cell r="F103" t="str">
            <v>Lot</v>
          </cell>
        </row>
        <row r="104">
          <cell r="C104" t="str">
            <v>43220-0K811-00758W</v>
          </cell>
          <cell r="F104" t="str">
            <v>Lot</v>
          </cell>
        </row>
        <row r="105">
          <cell r="C105" t="str">
            <v>44200-0K620-00758W</v>
          </cell>
          <cell r="F105" t="str">
            <v>PxP</v>
          </cell>
        </row>
        <row r="106">
          <cell r="C106" t="str">
            <v>44310-0K010-00758W</v>
          </cell>
          <cell r="F106" t="str">
            <v>Lot</v>
          </cell>
        </row>
        <row r="107">
          <cell r="C107" t="str">
            <v>44327-30030-00758W</v>
          </cell>
          <cell r="F107" t="str">
            <v>PxP</v>
          </cell>
        </row>
        <row r="108">
          <cell r="C108" t="str">
            <v>44406-0K140-00758W</v>
          </cell>
          <cell r="F108" t="str">
            <v>Lot</v>
          </cell>
        </row>
        <row r="109">
          <cell r="C109" t="str">
            <v>44411-0K200-00758W</v>
          </cell>
          <cell r="F109" t="str">
            <v>Lot</v>
          </cell>
        </row>
        <row r="110">
          <cell r="C110" t="str">
            <v>44416-0K040-00758W</v>
          </cell>
          <cell r="F110" t="str">
            <v>PxP</v>
          </cell>
        </row>
        <row r="111">
          <cell r="C111" t="str">
            <v>44540-0KA90-00758W</v>
          </cell>
          <cell r="F111" t="str">
            <v>Lot</v>
          </cell>
        </row>
        <row r="112">
          <cell r="C112" t="str">
            <v>44590-0K060-00758W</v>
          </cell>
          <cell r="F112" t="str">
            <v>Local PxP</v>
          </cell>
        </row>
        <row r="113">
          <cell r="C113" t="str">
            <v>44750-KK020-00758W</v>
          </cell>
          <cell r="F113" t="str">
            <v>Lot</v>
          </cell>
        </row>
        <row r="114">
          <cell r="C114" t="str">
            <v>44763-KK140-00758W</v>
          </cell>
          <cell r="F114" t="str">
            <v>PxP</v>
          </cell>
        </row>
        <row r="115">
          <cell r="C115" t="str">
            <v>44763-KK150-00758W</v>
          </cell>
          <cell r="F115" t="str">
            <v>PxP</v>
          </cell>
        </row>
        <row r="116">
          <cell r="C116" t="str">
            <v>44772-KK110-00758W</v>
          </cell>
          <cell r="F116" t="str">
            <v>PxP</v>
          </cell>
        </row>
        <row r="117">
          <cell r="C117" t="str">
            <v>44774-KK020-00758W</v>
          </cell>
          <cell r="F117" t="str">
            <v>Lot</v>
          </cell>
        </row>
        <row r="118">
          <cell r="C118" t="str">
            <v>44785-17010-00758W</v>
          </cell>
          <cell r="F118" t="str">
            <v>PxP</v>
          </cell>
        </row>
        <row r="119">
          <cell r="C119" t="str">
            <v>45020-0K120-00758W</v>
          </cell>
          <cell r="F119" t="str">
            <v>PxP</v>
          </cell>
        </row>
        <row r="120">
          <cell r="C120" t="str">
            <v>45020-0K190-00758W</v>
          </cell>
          <cell r="F120" t="str">
            <v>PxP</v>
          </cell>
        </row>
        <row r="121">
          <cell r="C121" t="str">
            <v>45024-0K010-C0758W</v>
          </cell>
          <cell r="F121" t="str">
            <v>PxP</v>
          </cell>
        </row>
        <row r="122">
          <cell r="C122" t="str">
            <v>45024-0K030-C0758W</v>
          </cell>
          <cell r="F122" t="str">
            <v>PxP</v>
          </cell>
        </row>
        <row r="123">
          <cell r="C123" t="str">
            <v>45025-KK020-00758W</v>
          </cell>
          <cell r="F123" t="str">
            <v>PxP</v>
          </cell>
        </row>
        <row r="124">
          <cell r="C124" t="str">
            <v>45025-KK040-00758W</v>
          </cell>
          <cell r="F124" t="str">
            <v>PxP</v>
          </cell>
        </row>
        <row r="125">
          <cell r="C125" t="str">
            <v>45100-0KC50-C0758W</v>
          </cell>
          <cell r="F125" t="str">
            <v>PxP</v>
          </cell>
        </row>
        <row r="126">
          <cell r="C126" t="str">
            <v>45100-0KC60-C1758W</v>
          </cell>
          <cell r="F126" t="str">
            <v>PxP</v>
          </cell>
        </row>
        <row r="127">
          <cell r="C127" t="str">
            <v>45130-0K170-C0758W</v>
          </cell>
          <cell r="F127" t="str">
            <v>PxP</v>
          </cell>
        </row>
        <row r="128">
          <cell r="C128" t="str">
            <v>45186-0K080-C0758W</v>
          </cell>
          <cell r="F128" t="str">
            <v>PxP</v>
          </cell>
        </row>
        <row r="129">
          <cell r="C129" t="str">
            <v>45186-0K130-C0758W</v>
          </cell>
          <cell r="F129" t="str">
            <v>PxP</v>
          </cell>
        </row>
        <row r="130">
          <cell r="C130" t="str">
            <v>45187-0K040-C0758W</v>
          </cell>
          <cell r="F130" t="str">
            <v>PxP</v>
          </cell>
        </row>
        <row r="131">
          <cell r="C131" t="str">
            <v>45187-0K050-C0758W</v>
          </cell>
          <cell r="F131" t="str">
            <v>PxP</v>
          </cell>
        </row>
        <row r="132">
          <cell r="C132" t="str">
            <v>45203-0K160-00758W</v>
          </cell>
          <cell r="F132" t="str">
            <v>Lot</v>
          </cell>
        </row>
        <row r="133">
          <cell r="C133" t="str">
            <v>45206-0K120-00758W</v>
          </cell>
          <cell r="F133" t="str">
            <v>Lot</v>
          </cell>
        </row>
        <row r="134">
          <cell r="C134" t="str">
            <v>45219-0K090-00758W</v>
          </cell>
          <cell r="F134" t="str">
            <v>PxP</v>
          </cell>
        </row>
        <row r="135">
          <cell r="C135" t="str">
            <v>45250-0K070-00758W</v>
          </cell>
          <cell r="F135" t="str">
            <v>PxP</v>
          </cell>
        </row>
        <row r="136">
          <cell r="C136" t="str">
            <v>45250-0K080-00758W</v>
          </cell>
          <cell r="F136" t="str">
            <v>PxP</v>
          </cell>
        </row>
        <row r="137">
          <cell r="C137" t="str">
            <v>45286-0K040-C0758W</v>
          </cell>
          <cell r="F137" t="str">
            <v>Lot</v>
          </cell>
        </row>
        <row r="138">
          <cell r="C138" t="str">
            <v>45897-12020-00758W</v>
          </cell>
          <cell r="F138" t="str">
            <v>PxP</v>
          </cell>
        </row>
        <row r="139">
          <cell r="C139" t="str">
            <v>46210-0K160-C0758W</v>
          </cell>
          <cell r="F139" t="str">
            <v>Lot</v>
          </cell>
        </row>
        <row r="140">
          <cell r="C140" t="str">
            <v>46304-0K060-00758W</v>
          </cell>
          <cell r="F140" t="str">
            <v>Lot</v>
          </cell>
        </row>
        <row r="141">
          <cell r="C141" t="str">
            <v>46334-0K010-00758W</v>
          </cell>
          <cell r="F141" t="str">
            <v>Lot</v>
          </cell>
        </row>
        <row r="142">
          <cell r="C142" t="str">
            <v>46410-0K090-00758W</v>
          </cell>
          <cell r="F142" t="str">
            <v>Lot</v>
          </cell>
        </row>
        <row r="143">
          <cell r="C143" t="str">
            <v>46439-0K060-00758W</v>
          </cell>
          <cell r="F143" t="str">
            <v>Lot</v>
          </cell>
        </row>
        <row r="144">
          <cell r="C144" t="str">
            <v>46439-0K070-00758W</v>
          </cell>
          <cell r="F144" t="str">
            <v>PxP</v>
          </cell>
        </row>
        <row r="145">
          <cell r="C145" t="str">
            <v>46451-0K050-00758W</v>
          </cell>
          <cell r="F145" t="str">
            <v>Local PxP</v>
          </cell>
        </row>
        <row r="146">
          <cell r="C146" t="str">
            <v>47110-KK100-00758W</v>
          </cell>
          <cell r="F146" t="str">
            <v>PxP</v>
          </cell>
        </row>
        <row r="147">
          <cell r="C147" t="str">
            <v>47110-KK120-00758W</v>
          </cell>
          <cell r="F147" t="str">
            <v>PxP</v>
          </cell>
        </row>
        <row r="148">
          <cell r="C148" t="str">
            <v>47148-35010-00758W</v>
          </cell>
          <cell r="F148" t="str">
            <v>PxP</v>
          </cell>
        </row>
        <row r="149">
          <cell r="C149" t="str">
            <v>47200-0KN60-00758W</v>
          </cell>
          <cell r="F149" t="str">
            <v>PxP</v>
          </cell>
        </row>
        <row r="150">
          <cell r="C150" t="str">
            <v>47200-0KN70-00758W</v>
          </cell>
          <cell r="F150" t="str">
            <v>PxP</v>
          </cell>
        </row>
        <row r="151">
          <cell r="C151" t="str">
            <v>47311-KK070-00758W</v>
          </cell>
          <cell r="F151" t="str">
            <v>Lot</v>
          </cell>
        </row>
        <row r="152">
          <cell r="C152" t="str">
            <v>47313-KK060-00758W</v>
          </cell>
          <cell r="F152" t="str">
            <v>Lot</v>
          </cell>
        </row>
        <row r="153">
          <cell r="C153" t="str">
            <v>47314-KK010-00758W</v>
          </cell>
          <cell r="F153" t="str">
            <v>PxP</v>
          </cell>
        </row>
        <row r="154">
          <cell r="C154" t="str">
            <v>47315-KK060-00758W</v>
          </cell>
          <cell r="F154" t="str">
            <v>Lot</v>
          </cell>
        </row>
        <row r="155">
          <cell r="C155" t="str">
            <v>47316-KK010-00758W</v>
          </cell>
          <cell r="F155" t="str">
            <v>PxP</v>
          </cell>
        </row>
        <row r="156">
          <cell r="C156" t="str">
            <v>47321-KK040-00758W</v>
          </cell>
          <cell r="F156" t="str">
            <v>Lot</v>
          </cell>
        </row>
        <row r="157">
          <cell r="C157" t="str">
            <v>47322-KK040-00758W</v>
          </cell>
          <cell r="F157" t="str">
            <v>Lot</v>
          </cell>
        </row>
        <row r="158">
          <cell r="C158" t="str">
            <v>47323-KK080-00758W</v>
          </cell>
          <cell r="F158" t="str">
            <v>Lot</v>
          </cell>
        </row>
        <row r="159">
          <cell r="C159" t="str">
            <v>47324-KK030-00758W</v>
          </cell>
          <cell r="F159" t="str">
            <v>Lot</v>
          </cell>
        </row>
        <row r="160">
          <cell r="C160" t="str">
            <v>47325-KK050-00758W</v>
          </cell>
          <cell r="F160" t="str">
            <v>Lot</v>
          </cell>
        </row>
        <row r="161">
          <cell r="C161" t="str">
            <v>47327-KK200-00758W</v>
          </cell>
          <cell r="F161" t="str">
            <v>Lot</v>
          </cell>
        </row>
        <row r="162">
          <cell r="C162" t="str">
            <v>47328-KK200-00758W</v>
          </cell>
          <cell r="F162" t="str">
            <v>Lot</v>
          </cell>
        </row>
        <row r="163">
          <cell r="C163" t="str">
            <v>47353-0K011-00758W</v>
          </cell>
          <cell r="F163" t="str">
            <v>PxP</v>
          </cell>
        </row>
        <row r="164">
          <cell r="C164" t="str">
            <v>47354-0K010-00758W</v>
          </cell>
          <cell r="F164" t="str">
            <v>PxP</v>
          </cell>
        </row>
        <row r="165">
          <cell r="C165" t="str">
            <v>47355-KK030-00758W</v>
          </cell>
          <cell r="F165" t="str">
            <v>PxP</v>
          </cell>
        </row>
        <row r="166">
          <cell r="C166" t="str">
            <v>47356-KK030-00758W</v>
          </cell>
          <cell r="F166" t="str">
            <v>PxP</v>
          </cell>
        </row>
        <row r="167">
          <cell r="C167" t="str">
            <v>47389-50021-00758W</v>
          </cell>
          <cell r="F167" t="str">
            <v>PxP</v>
          </cell>
        </row>
        <row r="168">
          <cell r="C168" t="str">
            <v>47749-58010-00758W</v>
          </cell>
          <cell r="F168" t="str">
            <v>PxP</v>
          </cell>
        </row>
        <row r="169">
          <cell r="C169" t="str">
            <v>48068-0K010-00758W</v>
          </cell>
          <cell r="F169" t="str">
            <v>Lot</v>
          </cell>
        </row>
        <row r="170">
          <cell r="C170" t="str">
            <v>48069-0K010-00758W</v>
          </cell>
          <cell r="F170" t="str">
            <v>Lot</v>
          </cell>
        </row>
        <row r="171">
          <cell r="C171" t="str">
            <v>48131-0KE10-00758W</v>
          </cell>
          <cell r="F171" t="str">
            <v>Lot</v>
          </cell>
        </row>
        <row r="172">
          <cell r="C172" t="str">
            <v>48157-0K010-00758W</v>
          </cell>
          <cell r="F172" t="str">
            <v>Lot</v>
          </cell>
        </row>
        <row r="173">
          <cell r="C173" t="str">
            <v>48190-0K020-00758W</v>
          </cell>
          <cell r="F173" t="str">
            <v>Lot</v>
          </cell>
        </row>
        <row r="174">
          <cell r="C174" t="str">
            <v>48198-0K020-00758W</v>
          </cell>
          <cell r="F174" t="str">
            <v>PxP</v>
          </cell>
        </row>
        <row r="175">
          <cell r="C175" t="str">
            <v>48231-0K320-00758W</v>
          </cell>
          <cell r="F175" t="str">
            <v>Lot</v>
          </cell>
        </row>
        <row r="176">
          <cell r="C176" t="str">
            <v>48257-0K010-00758W</v>
          </cell>
          <cell r="F176" t="str">
            <v>Local PxP</v>
          </cell>
        </row>
        <row r="177">
          <cell r="C177" t="str">
            <v>48304-0K010-00758W</v>
          </cell>
          <cell r="F177" t="str">
            <v>Lot</v>
          </cell>
        </row>
        <row r="178">
          <cell r="C178" t="str">
            <v>48341-0K150-00758W</v>
          </cell>
          <cell r="F178" t="str">
            <v>Lot</v>
          </cell>
        </row>
        <row r="179">
          <cell r="C179" t="str">
            <v>48510-0K710-00758W</v>
          </cell>
          <cell r="F179" t="str">
            <v>Lot</v>
          </cell>
        </row>
        <row r="180">
          <cell r="C180" t="str">
            <v>48516-0K030-00758W</v>
          </cell>
          <cell r="F180" t="str">
            <v>PxP</v>
          </cell>
        </row>
        <row r="181">
          <cell r="C181" t="str">
            <v>48517-0K020-00758W</v>
          </cell>
          <cell r="F181" t="str">
            <v>PxP</v>
          </cell>
        </row>
        <row r="182">
          <cell r="C182" t="str">
            <v>48520-0K560-00758W</v>
          </cell>
          <cell r="F182" t="str">
            <v>Lot</v>
          </cell>
        </row>
        <row r="183">
          <cell r="C183" t="str">
            <v>48530-0K010-00758W</v>
          </cell>
          <cell r="F183" t="str">
            <v>Lot</v>
          </cell>
        </row>
        <row r="184">
          <cell r="C184" t="str">
            <v>48609-0K150-00758W</v>
          </cell>
          <cell r="F184" t="str">
            <v>Lot</v>
          </cell>
        </row>
        <row r="185">
          <cell r="C185" t="str">
            <v>48610-0K010-00758W</v>
          </cell>
          <cell r="F185" t="str">
            <v>Lot</v>
          </cell>
        </row>
        <row r="186">
          <cell r="C186" t="str">
            <v>48625-0K011-00758W</v>
          </cell>
          <cell r="F186" t="str">
            <v>Lot</v>
          </cell>
        </row>
        <row r="187">
          <cell r="C187" t="str">
            <v>48626-0K011-00758W</v>
          </cell>
          <cell r="F187" t="str">
            <v>Lot</v>
          </cell>
        </row>
        <row r="188">
          <cell r="C188" t="str">
            <v>48630-0K010-00758W</v>
          </cell>
          <cell r="F188" t="str">
            <v>Lot</v>
          </cell>
        </row>
        <row r="189">
          <cell r="C189" t="str">
            <v>48710-0K070-00758W</v>
          </cell>
          <cell r="F189" t="str">
            <v>PxP</v>
          </cell>
        </row>
        <row r="190">
          <cell r="C190" t="str">
            <v>48710-0K080-00758W</v>
          </cell>
          <cell r="F190" t="str">
            <v>PxP</v>
          </cell>
        </row>
        <row r="191">
          <cell r="C191" t="str">
            <v>48720-0K050-00758W</v>
          </cell>
          <cell r="F191" t="str">
            <v>Lot</v>
          </cell>
        </row>
        <row r="192">
          <cell r="C192" t="str">
            <v>48740-0K050-00758W</v>
          </cell>
          <cell r="F192" t="str">
            <v>Lot</v>
          </cell>
        </row>
        <row r="193">
          <cell r="C193" t="str">
            <v>48811-0K140-00758W</v>
          </cell>
          <cell r="F193" t="str">
            <v>Lot</v>
          </cell>
        </row>
        <row r="194">
          <cell r="C194" t="str">
            <v>48815-0K130-00758W</v>
          </cell>
          <cell r="F194" t="str">
            <v>PxP</v>
          </cell>
        </row>
        <row r="195">
          <cell r="C195" t="str">
            <v>48820-0K010-00758W</v>
          </cell>
          <cell r="F195" t="str">
            <v>Lot</v>
          </cell>
        </row>
        <row r="196">
          <cell r="C196" t="str">
            <v>48824-0K010-00758W</v>
          </cell>
          <cell r="F196" t="str">
            <v>PxP</v>
          </cell>
        </row>
        <row r="197">
          <cell r="C197" t="str">
            <v>51011-KK050-00758W</v>
          </cell>
          <cell r="F197" t="str">
            <v>Lot</v>
          </cell>
        </row>
        <row r="198">
          <cell r="C198" t="str">
            <v>51012-KK050-00758W</v>
          </cell>
          <cell r="F198" t="str">
            <v>Lot</v>
          </cell>
        </row>
        <row r="199">
          <cell r="C199" t="str">
            <v>51021-KK020-00758W</v>
          </cell>
          <cell r="F199" t="str">
            <v>Lot</v>
          </cell>
        </row>
        <row r="200">
          <cell r="C200" t="str">
            <v>51035-KK010-00758W</v>
          </cell>
          <cell r="F200" t="str">
            <v>Lot</v>
          </cell>
        </row>
        <row r="201">
          <cell r="C201" t="str">
            <v>51036-KK010-00758W</v>
          </cell>
          <cell r="F201" t="str">
            <v>Lot</v>
          </cell>
        </row>
        <row r="202">
          <cell r="C202" t="str">
            <v>51095-0K010-00758W</v>
          </cell>
          <cell r="F202" t="str">
            <v>Lot</v>
          </cell>
        </row>
        <row r="203">
          <cell r="C203" t="str">
            <v>51096-0K010-00758W</v>
          </cell>
          <cell r="F203" t="str">
            <v>Lot</v>
          </cell>
        </row>
        <row r="204">
          <cell r="C204" t="str">
            <v>51201-KK010-00758W</v>
          </cell>
          <cell r="F204" t="str">
            <v>Lot</v>
          </cell>
        </row>
        <row r="205">
          <cell r="C205" t="str">
            <v>51204-KK070-00758W</v>
          </cell>
          <cell r="F205" t="str">
            <v>Lot</v>
          </cell>
        </row>
        <row r="206">
          <cell r="C206" t="str">
            <v>51205-KK010-00758W</v>
          </cell>
          <cell r="F206" t="str">
            <v>Lot</v>
          </cell>
        </row>
        <row r="207">
          <cell r="C207" t="str">
            <v>51206-KK020-00758W</v>
          </cell>
          <cell r="F207" t="str">
            <v>Lot</v>
          </cell>
        </row>
        <row r="208">
          <cell r="C208" t="str">
            <v>51209-KK010-00758W</v>
          </cell>
          <cell r="F208" t="str">
            <v>Lot</v>
          </cell>
        </row>
        <row r="209">
          <cell r="C209" t="str">
            <v>51220-KK010-00758W</v>
          </cell>
          <cell r="F209" t="str">
            <v>Lot</v>
          </cell>
        </row>
        <row r="210">
          <cell r="C210" t="str">
            <v>51230-KK060-00758W</v>
          </cell>
          <cell r="F210" t="str">
            <v>Lot</v>
          </cell>
        </row>
        <row r="211">
          <cell r="C211" t="str">
            <v>51230-KK070-00758W</v>
          </cell>
          <cell r="F211" t="str">
            <v>Lot</v>
          </cell>
        </row>
        <row r="212">
          <cell r="C212" t="str">
            <v>51401-KK020-00758W</v>
          </cell>
          <cell r="F212" t="str">
            <v>Lot</v>
          </cell>
        </row>
        <row r="213">
          <cell r="C213" t="str">
            <v>51402-KK020-00758W</v>
          </cell>
          <cell r="F213" t="str">
            <v>Lot</v>
          </cell>
        </row>
        <row r="214">
          <cell r="C214" t="str">
            <v>51405-KK010-00758W</v>
          </cell>
          <cell r="F214" t="str">
            <v>Local PxP</v>
          </cell>
        </row>
        <row r="215">
          <cell r="C215" t="str">
            <v>51501-KK010-00758W</v>
          </cell>
          <cell r="F215" t="str">
            <v>Lot</v>
          </cell>
        </row>
        <row r="216">
          <cell r="C216" t="str">
            <v>51502-KK010-00758W</v>
          </cell>
          <cell r="F216" t="str">
            <v>Lot</v>
          </cell>
        </row>
        <row r="217">
          <cell r="C217" t="str">
            <v>51503-KK020-00758W</v>
          </cell>
          <cell r="F217" t="str">
            <v>Lot</v>
          </cell>
        </row>
        <row r="218">
          <cell r="C218" t="str">
            <v>51504-KK020-00758W</v>
          </cell>
          <cell r="F218" t="str">
            <v>Lot</v>
          </cell>
        </row>
        <row r="219">
          <cell r="C219" t="str">
            <v>51505-KK010-00758W</v>
          </cell>
          <cell r="F219" t="str">
            <v>Lot</v>
          </cell>
        </row>
        <row r="220">
          <cell r="C220" t="str">
            <v>51506-KK010-00758W</v>
          </cell>
          <cell r="F220" t="str">
            <v>Lot</v>
          </cell>
        </row>
        <row r="221">
          <cell r="C221" t="str">
            <v>51569-KK050-00758W</v>
          </cell>
          <cell r="F221" t="str">
            <v>Lot</v>
          </cell>
        </row>
        <row r="222">
          <cell r="C222" t="str">
            <v>51569-KK060-00758W</v>
          </cell>
          <cell r="F222" t="str">
            <v>PxP</v>
          </cell>
        </row>
        <row r="223">
          <cell r="C223" t="str">
            <v>51701-KK010-00758W</v>
          </cell>
          <cell r="F223" t="str">
            <v>Lot</v>
          </cell>
        </row>
        <row r="224">
          <cell r="C224" t="str">
            <v>51703-KK010-00758W</v>
          </cell>
          <cell r="F224" t="str">
            <v>Lot</v>
          </cell>
        </row>
        <row r="225">
          <cell r="C225" t="str">
            <v>51704-KK010-00758W</v>
          </cell>
          <cell r="F225" t="str">
            <v>Lot</v>
          </cell>
        </row>
        <row r="226">
          <cell r="C226" t="str">
            <v>51707-KK010-00758W</v>
          </cell>
          <cell r="F226" t="str">
            <v>Lot</v>
          </cell>
        </row>
        <row r="227">
          <cell r="C227" t="str">
            <v>51708-KK010-00758W</v>
          </cell>
          <cell r="F227" t="str">
            <v>Lot</v>
          </cell>
        </row>
        <row r="228">
          <cell r="C228" t="str">
            <v>51709-KK010-00758W</v>
          </cell>
          <cell r="F228" t="str">
            <v>Lot</v>
          </cell>
        </row>
        <row r="229">
          <cell r="C229" t="str">
            <v>51900-0K120-00758W</v>
          </cell>
          <cell r="F229" t="str">
            <v>Lot</v>
          </cell>
        </row>
        <row r="230">
          <cell r="C230" t="str">
            <v>51927-0K040-00758W</v>
          </cell>
          <cell r="F230" t="str">
            <v>Lot</v>
          </cell>
        </row>
        <row r="231">
          <cell r="C231" t="str">
            <v>51927-KK020-00758W</v>
          </cell>
          <cell r="F231" t="str">
            <v>PxP</v>
          </cell>
        </row>
        <row r="232">
          <cell r="C232" t="str">
            <v>52021-KK010-00758W</v>
          </cell>
          <cell r="F232" t="str">
            <v>Local PxP</v>
          </cell>
        </row>
        <row r="233">
          <cell r="C233" t="str">
            <v>52115-0K210-00758W</v>
          </cell>
          <cell r="F233" t="str">
            <v>Lot</v>
          </cell>
        </row>
        <row r="234">
          <cell r="C234" t="str">
            <v>52116-0K140-00758W</v>
          </cell>
          <cell r="F234" t="str">
            <v>Lot</v>
          </cell>
        </row>
        <row r="235">
          <cell r="C235" t="str">
            <v>52119-YP931-00758W</v>
          </cell>
          <cell r="F235" t="str">
            <v>PxP</v>
          </cell>
        </row>
        <row r="236">
          <cell r="C236" t="str">
            <v>52125-YP100-00758W</v>
          </cell>
          <cell r="F236" t="str">
            <v>PxP</v>
          </cell>
        </row>
        <row r="237">
          <cell r="C237" t="str">
            <v>52125-YP110-00758W</v>
          </cell>
          <cell r="F237" t="str">
            <v>PxP</v>
          </cell>
        </row>
        <row r="238">
          <cell r="C238" t="str">
            <v>52126-YP100-00758W</v>
          </cell>
          <cell r="F238" t="str">
            <v>PxP</v>
          </cell>
        </row>
        <row r="239">
          <cell r="C239" t="str">
            <v>52126-YP110-00758W</v>
          </cell>
          <cell r="F239" t="str">
            <v>PxP</v>
          </cell>
        </row>
        <row r="240">
          <cell r="C240" t="str">
            <v>52127-YP140-00758W</v>
          </cell>
          <cell r="F240" t="str">
            <v>PxP</v>
          </cell>
        </row>
        <row r="241">
          <cell r="C241" t="str">
            <v>52127-YY060-00758W</v>
          </cell>
          <cell r="F241" t="str">
            <v>PxP</v>
          </cell>
        </row>
        <row r="242">
          <cell r="C242" t="str">
            <v>52128-YP140-00758W</v>
          </cell>
          <cell r="F242" t="str">
            <v>PxP</v>
          </cell>
        </row>
        <row r="243">
          <cell r="C243" t="str">
            <v>52128-YY070-00758W</v>
          </cell>
          <cell r="F243" t="str">
            <v>PxP</v>
          </cell>
        </row>
        <row r="244">
          <cell r="C244" t="str">
            <v>52159-0M911-00758W</v>
          </cell>
          <cell r="F244" t="str">
            <v>PxP</v>
          </cell>
        </row>
        <row r="245">
          <cell r="C245" t="str">
            <v>52161-0K040-00758W</v>
          </cell>
          <cell r="F245" t="str">
            <v>PxP</v>
          </cell>
        </row>
        <row r="246">
          <cell r="C246" t="str">
            <v>52169-0K010-00758W</v>
          </cell>
          <cell r="F246" t="str">
            <v>PxP</v>
          </cell>
        </row>
        <row r="247">
          <cell r="C247" t="str">
            <v>52191-0K010-00758W</v>
          </cell>
          <cell r="F247" t="str">
            <v>PxP</v>
          </cell>
        </row>
        <row r="248">
          <cell r="C248" t="str">
            <v>52201-0K100-00758W</v>
          </cell>
          <cell r="F248" t="str">
            <v>Lot</v>
          </cell>
        </row>
        <row r="249">
          <cell r="C249" t="str">
            <v>52202-0K100-00758W</v>
          </cell>
          <cell r="F249" t="str">
            <v>Lot</v>
          </cell>
        </row>
        <row r="250">
          <cell r="C250" t="str">
            <v>52203-0K130-00758W</v>
          </cell>
          <cell r="F250" t="str">
            <v>Lot</v>
          </cell>
        </row>
        <row r="251">
          <cell r="C251" t="str">
            <v>52204-0K130-00758W</v>
          </cell>
          <cell r="F251" t="str">
            <v>Lot</v>
          </cell>
        </row>
        <row r="252">
          <cell r="C252" t="str">
            <v>52205-0K180-00758W</v>
          </cell>
          <cell r="F252" t="str">
            <v>Lot</v>
          </cell>
        </row>
        <row r="253">
          <cell r="C253" t="str">
            <v>52206-0K140-00758W</v>
          </cell>
          <cell r="F253" t="str">
            <v>Lot</v>
          </cell>
        </row>
        <row r="254">
          <cell r="C254" t="str">
            <v>52207-0K090-00758W</v>
          </cell>
          <cell r="F254" t="str">
            <v>Lot</v>
          </cell>
        </row>
        <row r="255">
          <cell r="C255" t="str">
            <v>52216-KK010-00758W</v>
          </cell>
          <cell r="F255" t="str">
            <v>PxP</v>
          </cell>
        </row>
        <row r="256">
          <cell r="C256" t="str">
            <v>52217-0K010-00758W</v>
          </cell>
          <cell r="F256" t="str">
            <v>PxP</v>
          </cell>
        </row>
        <row r="257">
          <cell r="C257" t="str">
            <v>52217-0K020-00758W</v>
          </cell>
          <cell r="F257" t="str">
            <v>Lot</v>
          </cell>
        </row>
        <row r="258">
          <cell r="C258" t="str">
            <v>52217-0K050-00758W</v>
          </cell>
          <cell r="F258" t="str">
            <v>PxP</v>
          </cell>
        </row>
        <row r="259">
          <cell r="C259" t="str">
            <v>52217-0K060-00758W</v>
          </cell>
          <cell r="F259" t="str">
            <v>PxP</v>
          </cell>
        </row>
        <row r="260">
          <cell r="C260" t="str">
            <v>52218-0K010-00758W</v>
          </cell>
          <cell r="F260" t="str">
            <v>Local PxP</v>
          </cell>
        </row>
        <row r="261">
          <cell r="C261" t="str">
            <v>52219-0K010-00758W</v>
          </cell>
          <cell r="F261" t="str">
            <v>Local PxP</v>
          </cell>
        </row>
        <row r="262">
          <cell r="C262" t="str">
            <v>52421-0K020-00758W</v>
          </cell>
          <cell r="F262" t="str">
            <v>Lot</v>
          </cell>
        </row>
        <row r="263">
          <cell r="C263" t="str">
            <v>52491-60010-00758W</v>
          </cell>
          <cell r="F263" t="str">
            <v>PxP</v>
          </cell>
        </row>
        <row r="264">
          <cell r="C264" t="str">
            <v>52562-58010-00758W</v>
          </cell>
          <cell r="F264" t="str">
            <v>PxP</v>
          </cell>
        </row>
        <row r="265">
          <cell r="C265" t="str">
            <v>52575-0K100-00758W</v>
          </cell>
          <cell r="F265" t="str">
            <v>Lot</v>
          </cell>
        </row>
        <row r="266">
          <cell r="C266" t="str">
            <v>52576-0K100-00758W</v>
          </cell>
          <cell r="F266" t="str">
            <v>Lot</v>
          </cell>
        </row>
        <row r="267">
          <cell r="C267" t="str">
            <v>53100-YP320-00758W</v>
          </cell>
          <cell r="F267" t="str">
            <v>PxP</v>
          </cell>
        </row>
        <row r="268">
          <cell r="C268" t="str">
            <v>53100-YP330-00758W</v>
          </cell>
          <cell r="F268" t="str">
            <v>PxP</v>
          </cell>
        </row>
        <row r="269">
          <cell r="C269" t="str">
            <v>53100-YY050-00758W</v>
          </cell>
          <cell r="F269" t="str">
            <v>PxP</v>
          </cell>
        </row>
        <row r="270">
          <cell r="C270" t="str">
            <v>53112-YP130-00758W</v>
          </cell>
          <cell r="F270" t="str">
            <v>Lot</v>
          </cell>
        </row>
        <row r="271">
          <cell r="C271" t="str">
            <v>53153-0K120-00758W</v>
          </cell>
          <cell r="F271" t="str">
            <v>PxP</v>
          </cell>
        </row>
        <row r="272">
          <cell r="C272" t="str">
            <v>53154-0K010-00758W</v>
          </cell>
          <cell r="F272" t="str">
            <v>PxP</v>
          </cell>
        </row>
        <row r="273">
          <cell r="C273" t="str">
            <v>53162-KK020-00758W</v>
          </cell>
          <cell r="F273" t="str">
            <v>Lot</v>
          </cell>
        </row>
        <row r="274">
          <cell r="C274" t="str">
            <v>53163-KK020-00758W</v>
          </cell>
          <cell r="F274" t="str">
            <v>Lot</v>
          </cell>
        </row>
        <row r="275">
          <cell r="C275" t="str">
            <v>53202-KK020-00758W</v>
          </cell>
          <cell r="F275" t="str">
            <v>Lot</v>
          </cell>
        </row>
        <row r="276">
          <cell r="C276" t="str">
            <v>53203-KK020-00758W</v>
          </cell>
          <cell r="F276" t="str">
            <v>Lot</v>
          </cell>
        </row>
        <row r="277">
          <cell r="C277" t="str">
            <v>53205-KK020-00758W</v>
          </cell>
          <cell r="F277" t="str">
            <v>Local PxP</v>
          </cell>
        </row>
        <row r="278">
          <cell r="C278" t="str">
            <v>53208-KK040-00758W</v>
          </cell>
          <cell r="F278" t="str">
            <v>Lot</v>
          </cell>
        </row>
        <row r="279">
          <cell r="C279" t="str">
            <v>53257-35030-00758W</v>
          </cell>
          <cell r="F279" t="str">
            <v>PxP</v>
          </cell>
        </row>
        <row r="280">
          <cell r="C280" t="str">
            <v>53268-KK010-00758W</v>
          </cell>
          <cell r="F280" t="str">
            <v>PxP</v>
          </cell>
        </row>
        <row r="281">
          <cell r="C281" t="str">
            <v>53269-KK010-00758W</v>
          </cell>
          <cell r="F281" t="str">
            <v>PxP</v>
          </cell>
        </row>
        <row r="282">
          <cell r="C282" t="str">
            <v>53275-KK010-00758W</v>
          </cell>
          <cell r="F282" t="str">
            <v>Lot</v>
          </cell>
        </row>
        <row r="283">
          <cell r="C283" t="str">
            <v>53276-KK010-00758W</v>
          </cell>
          <cell r="F283" t="str">
            <v>Lot</v>
          </cell>
        </row>
        <row r="284">
          <cell r="C284" t="str">
            <v>53293-YP140-00758W</v>
          </cell>
          <cell r="F284" t="str">
            <v>Lot</v>
          </cell>
        </row>
        <row r="285">
          <cell r="C285" t="str">
            <v>53294-YP140-00758W</v>
          </cell>
          <cell r="F285" t="str">
            <v>Lot</v>
          </cell>
        </row>
        <row r="286">
          <cell r="C286" t="str">
            <v>53298-KK010-00758W</v>
          </cell>
          <cell r="F286" t="str">
            <v>Local PxP</v>
          </cell>
        </row>
        <row r="287">
          <cell r="C287" t="str">
            <v>53299-KK010-00758W</v>
          </cell>
          <cell r="F287" t="str">
            <v>Local PxP</v>
          </cell>
        </row>
        <row r="288">
          <cell r="C288" t="str">
            <v>53301-0K150-00758W</v>
          </cell>
          <cell r="F288" t="str">
            <v>Lot</v>
          </cell>
        </row>
        <row r="289">
          <cell r="C289" t="str">
            <v>53341-0K130-00758W</v>
          </cell>
          <cell r="F289" t="str">
            <v>Lot</v>
          </cell>
        </row>
        <row r="290">
          <cell r="C290" t="str">
            <v>53381-0K060-00758W</v>
          </cell>
          <cell r="F290" t="str">
            <v>Lot</v>
          </cell>
        </row>
        <row r="291">
          <cell r="C291" t="str">
            <v>53383-0K060-00758W</v>
          </cell>
          <cell r="F291" t="str">
            <v>Lot</v>
          </cell>
        </row>
        <row r="292">
          <cell r="C292" t="str">
            <v>53384-0K040-00758W</v>
          </cell>
          <cell r="F292" t="str">
            <v>PxP</v>
          </cell>
        </row>
        <row r="293">
          <cell r="C293" t="str">
            <v>53410-0K160-00758W</v>
          </cell>
          <cell r="F293" t="str">
            <v>Lot</v>
          </cell>
        </row>
        <row r="294">
          <cell r="C294" t="str">
            <v>53420-0K160-00758W</v>
          </cell>
          <cell r="F294" t="str">
            <v>Lot</v>
          </cell>
        </row>
        <row r="295">
          <cell r="C295" t="str">
            <v>53451-0K090-00758W</v>
          </cell>
          <cell r="F295" t="str">
            <v>Lot</v>
          </cell>
        </row>
        <row r="296">
          <cell r="C296" t="str">
            <v>53452-0K020-00758W</v>
          </cell>
          <cell r="F296" t="str">
            <v>PxP</v>
          </cell>
        </row>
        <row r="297">
          <cell r="C297" t="str">
            <v>53454-52020-00758W</v>
          </cell>
          <cell r="F297" t="str">
            <v>PxP</v>
          </cell>
        </row>
        <row r="298">
          <cell r="C298" t="str">
            <v>53510-0K610-00758W</v>
          </cell>
          <cell r="F298" t="str">
            <v>PxP</v>
          </cell>
        </row>
        <row r="299">
          <cell r="C299" t="str">
            <v>53510-0K620-00758W</v>
          </cell>
          <cell r="F299" t="str">
            <v>PxP</v>
          </cell>
        </row>
        <row r="300">
          <cell r="C300" t="str">
            <v>53601-0D070-C0758W</v>
          </cell>
          <cell r="F300" t="str">
            <v>PxP</v>
          </cell>
        </row>
        <row r="301">
          <cell r="C301" t="str">
            <v>53630-0K400-00758W</v>
          </cell>
          <cell r="F301" t="str">
            <v>Local PxP</v>
          </cell>
        </row>
        <row r="302">
          <cell r="C302" t="str">
            <v>53630-0K410-00758W</v>
          </cell>
          <cell r="F302" t="str">
            <v>Local PxP</v>
          </cell>
        </row>
        <row r="303">
          <cell r="C303" t="str">
            <v>53704-KK010-00758W</v>
          </cell>
          <cell r="F303" t="str">
            <v>Lot</v>
          </cell>
        </row>
        <row r="304">
          <cell r="C304" t="str">
            <v>53707-KK010-00758W</v>
          </cell>
          <cell r="F304" t="str">
            <v>PxP</v>
          </cell>
        </row>
        <row r="305">
          <cell r="C305" t="str">
            <v>53708-KK010-00758W</v>
          </cell>
          <cell r="F305" t="str">
            <v>PxP</v>
          </cell>
        </row>
        <row r="306">
          <cell r="C306" t="str">
            <v>53711-KK110-00758W</v>
          </cell>
          <cell r="F306" t="str">
            <v>Lot</v>
          </cell>
        </row>
        <row r="307">
          <cell r="C307" t="str">
            <v>53712-KK030-00758W</v>
          </cell>
          <cell r="F307" t="str">
            <v>Lot</v>
          </cell>
        </row>
        <row r="308">
          <cell r="C308" t="str">
            <v>53713-KK010-00758W</v>
          </cell>
          <cell r="F308" t="str">
            <v>Lot</v>
          </cell>
        </row>
        <row r="309">
          <cell r="C309" t="str">
            <v>53714-KK010-00758W</v>
          </cell>
          <cell r="F309" t="str">
            <v>Lot</v>
          </cell>
        </row>
        <row r="310">
          <cell r="C310" t="str">
            <v>53715-0K030-00758W</v>
          </cell>
          <cell r="F310" t="str">
            <v>Local PxP</v>
          </cell>
        </row>
        <row r="311">
          <cell r="C311" t="str">
            <v>53716-0K030-00758W</v>
          </cell>
          <cell r="F311" t="str">
            <v>Local PxP</v>
          </cell>
        </row>
        <row r="312">
          <cell r="C312" t="str">
            <v>53717-KK010-00758W</v>
          </cell>
          <cell r="F312" t="str">
            <v>Lot</v>
          </cell>
        </row>
        <row r="313">
          <cell r="C313" t="str">
            <v>53718-KK010-00758W</v>
          </cell>
          <cell r="F313" t="str">
            <v>Lot</v>
          </cell>
        </row>
        <row r="314">
          <cell r="C314" t="str">
            <v>53731-KK010-00758W</v>
          </cell>
          <cell r="F314" t="str">
            <v>Local PxP</v>
          </cell>
        </row>
        <row r="315">
          <cell r="C315" t="str">
            <v>53732-KK010-00758W</v>
          </cell>
          <cell r="F315" t="str">
            <v>Local PxP</v>
          </cell>
        </row>
        <row r="316">
          <cell r="C316" t="str">
            <v>53735-KK030-00758W</v>
          </cell>
          <cell r="F316" t="str">
            <v>PxP</v>
          </cell>
        </row>
        <row r="317">
          <cell r="C317" t="str">
            <v>53741-KK010-00758W</v>
          </cell>
          <cell r="F317" t="str">
            <v>Local PxP</v>
          </cell>
        </row>
        <row r="318">
          <cell r="C318" t="str">
            <v>53742-KK010-00758W</v>
          </cell>
          <cell r="F318" t="str">
            <v>Local PxP</v>
          </cell>
        </row>
        <row r="319">
          <cell r="C319" t="str">
            <v>53743-KK020-00758W</v>
          </cell>
          <cell r="F319" t="str">
            <v>Lot</v>
          </cell>
        </row>
        <row r="320">
          <cell r="C320" t="str">
            <v>53744-KK020-00758W</v>
          </cell>
          <cell r="F320" t="str">
            <v>Lot</v>
          </cell>
        </row>
        <row r="321">
          <cell r="C321" t="str">
            <v>53751-0K010-00758W</v>
          </cell>
          <cell r="F321" t="str">
            <v>PxP</v>
          </cell>
        </row>
        <row r="322">
          <cell r="C322" t="str">
            <v>53801-0K080-00758W</v>
          </cell>
          <cell r="F322" t="str">
            <v>Lot</v>
          </cell>
        </row>
        <row r="323">
          <cell r="C323" t="str">
            <v>53802-0K080-00758W</v>
          </cell>
          <cell r="F323" t="str">
            <v>Lot</v>
          </cell>
        </row>
        <row r="324">
          <cell r="C324" t="str">
            <v>53813-71010-00758W</v>
          </cell>
          <cell r="F324" t="str">
            <v>PxP</v>
          </cell>
        </row>
        <row r="325">
          <cell r="C325" t="str">
            <v>53821-16010-00758W</v>
          </cell>
          <cell r="F325" t="str">
            <v>Lot</v>
          </cell>
        </row>
        <row r="326">
          <cell r="C326" t="str">
            <v>53827-0K070-00758W</v>
          </cell>
          <cell r="F326" t="str">
            <v>PxP</v>
          </cell>
        </row>
        <row r="327">
          <cell r="C327" t="str">
            <v>53828-0K070-00758W</v>
          </cell>
          <cell r="F327" t="str">
            <v>PxP</v>
          </cell>
        </row>
        <row r="328">
          <cell r="C328" t="str">
            <v>53857-0K010-00758W</v>
          </cell>
          <cell r="F328" t="str">
            <v>PxP</v>
          </cell>
        </row>
        <row r="329">
          <cell r="C329" t="str">
            <v>53866-0K030-00758W</v>
          </cell>
          <cell r="F329" t="str">
            <v>Lot</v>
          </cell>
        </row>
        <row r="330">
          <cell r="C330" t="str">
            <v>53867-0K030-00758W</v>
          </cell>
          <cell r="F330" t="str">
            <v>Lot</v>
          </cell>
        </row>
        <row r="331">
          <cell r="C331" t="str">
            <v>53875-0K170-00758W</v>
          </cell>
          <cell r="F331" t="str">
            <v>Lot</v>
          </cell>
        </row>
        <row r="332">
          <cell r="C332" t="str">
            <v>53876-0K180-00758W</v>
          </cell>
          <cell r="F332" t="str">
            <v>Lot</v>
          </cell>
        </row>
        <row r="333">
          <cell r="C333" t="str">
            <v>53879-50020-00758W</v>
          </cell>
          <cell r="F333" t="str">
            <v>PxP</v>
          </cell>
        </row>
        <row r="334">
          <cell r="C334" t="str">
            <v>53882-0K020-00758W</v>
          </cell>
          <cell r="F334" t="str">
            <v>PxP</v>
          </cell>
        </row>
        <row r="335">
          <cell r="C335" t="str">
            <v>53885-KK010-00758W</v>
          </cell>
          <cell r="F335" t="str">
            <v>PxP</v>
          </cell>
        </row>
        <row r="336">
          <cell r="C336" t="str">
            <v>53941-0K060-00758W</v>
          </cell>
          <cell r="F336" t="str">
            <v>Lot</v>
          </cell>
        </row>
        <row r="337">
          <cell r="C337" t="str">
            <v>53942-0K050-00758W</v>
          </cell>
          <cell r="F337" t="str">
            <v>Lot</v>
          </cell>
        </row>
        <row r="338">
          <cell r="C338" t="str">
            <v>55054-0K040-00758W</v>
          </cell>
          <cell r="F338" t="str">
            <v>PxP</v>
          </cell>
        </row>
        <row r="339">
          <cell r="C339" t="str">
            <v>55084-KK060-00758W</v>
          </cell>
          <cell r="F339" t="str">
            <v>Lot</v>
          </cell>
        </row>
        <row r="340">
          <cell r="C340" t="str">
            <v>55085-KK020-00758W</v>
          </cell>
          <cell r="F340" t="str">
            <v>Lot</v>
          </cell>
        </row>
        <row r="341">
          <cell r="C341" t="str">
            <v>55101-KK010-00758W</v>
          </cell>
          <cell r="F341" t="str">
            <v>Lot</v>
          </cell>
        </row>
        <row r="342">
          <cell r="C342" t="str">
            <v>55101-KK020-00758W</v>
          </cell>
          <cell r="F342" t="str">
            <v>Lot</v>
          </cell>
        </row>
        <row r="343">
          <cell r="C343" t="str">
            <v>55121-KK010-00758W</v>
          </cell>
          <cell r="F343" t="str">
            <v>Lot</v>
          </cell>
        </row>
        <row r="344">
          <cell r="C344" t="str">
            <v>55122-KK020-00758W</v>
          </cell>
          <cell r="F344" t="str">
            <v>Lot</v>
          </cell>
        </row>
        <row r="345">
          <cell r="C345" t="str">
            <v>55133-0K010-00758W</v>
          </cell>
          <cell r="F345" t="str">
            <v>Local PxP</v>
          </cell>
        </row>
        <row r="346">
          <cell r="C346" t="str">
            <v>55134-0K010-00758W</v>
          </cell>
          <cell r="F346" t="str">
            <v>Local PxP</v>
          </cell>
        </row>
        <row r="347">
          <cell r="C347" t="str">
            <v>55172-KK050-00758W</v>
          </cell>
          <cell r="F347" t="str">
            <v>Lot</v>
          </cell>
        </row>
        <row r="348">
          <cell r="C348" t="str">
            <v>55173-KK030-00758W</v>
          </cell>
          <cell r="F348" t="str">
            <v>Lot</v>
          </cell>
        </row>
        <row r="349">
          <cell r="C349" t="str">
            <v>55183-KK040-00758W</v>
          </cell>
          <cell r="F349" t="str">
            <v>Lot</v>
          </cell>
        </row>
        <row r="350">
          <cell r="C350" t="str">
            <v>55191-KK010-00758W</v>
          </cell>
          <cell r="F350" t="str">
            <v>Lot</v>
          </cell>
        </row>
        <row r="351">
          <cell r="C351" t="str">
            <v>55210-KK250-00758W</v>
          </cell>
          <cell r="F351" t="str">
            <v>PxP</v>
          </cell>
        </row>
        <row r="352">
          <cell r="C352" t="str">
            <v>55210-KK270-00758W</v>
          </cell>
          <cell r="F352" t="str">
            <v>PxP</v>
          </cell>
        </row>
        <row r="353">
          <cell r="C353" t="str">
            <v>55214-KK010-00758W</v>
          </cell>
          <cell r="F353" t="str">
            <v>Local PxP</v>
          </cell>
        </row>
        <row r="354">
          <cell r="C354" t="str">
            <v>55215-KK010-00758W</v>
          </cell>
          <cell r="F354" t="str">
            <v>Local PxP</v>
          </cell>
        </row>
        <row r="355">
          <cell r="C355" t="str">
            <v>55223-KK010-00758W</v>
          </cell>
          <cell r="F355" t="str">
            <v>Lot</v>
          </cell>
        </row>
        <row r="356">
          <cell r="C356" t="str">
            <v>55225-KK011-00758W</v>
          </cell>
          <cell r="F356" t="str">
            <v>Lot</v>
          </cell>
        </row>
        <row r="357">
          <cell r="C357" t="str">
            <v>55302-KK020-C0758W</v>
          </cell>
          <cell r="F357" t="str">
            <v>PxP</v>
          </cell>
        </row>
        <row r="358">
          <cell r="C358" t="str">
            <v>55302-KK080-C0758W</v>
          </cell>
          <cell r="F358" t="str">
            <v>PxP</v>
          </cell>
        </row>
        <row r="359">
          <cell r="C359" t="str">
            <v>55303-KK020-C0758W</v>
          </cell>
          <cell r="F359" t="str">
            <v>Lot</v>
          </cell>
        </row>
        <row r="360">
          <cell r="C360" t="str">
            <v>55306-KK050-00758W</v>
          </cell>
          <cell r="F360" t="str">
            <v>Lot</v>
          </cell>
        </row>
        <row r="361">
          <cell r="C361" t="str">
            <v>55307-KK040-00758W</v>
          </cell>
          <cell r="F361" t="str">
            <v>Lot</v>
          </cell>
        </row>
        <row r="362">
          <cell r="C362" t="str">
            <v>55315-KK010-00758W</v>
          </cell>
          <cell r="F362" t="str">
            <v>Lot</v>
          </cell>
        </row>
        <row r="363">
          <cell r="C363" t="str">
            <v>55316-KK020-00758W</v>
          </cell>
          <cell r="F363" t="str">
            <v>Lot</v>
          </cell>
        </row>
        <row r="364">
          <cell r="C364" t="str">
            <v>55317-KK080-C0758W</v>
          </cell>
          <cell r="F364" t="str">
            <v>Lot</v>
          </cell>
        </row>
        <row r="365">
          <cell r="C365" t="str">
            <v>55318-KK010-C0758W</v>
          </cell>
          <cell r="F365" t="str">
            <v>Lot</v>
          </cell>
        </row>
        <row r="366">
          <cell r="C366" t="str">
            <v>55319-KK030-00758W</v>
          </cell>
          <cell r="F366" t="str">
            <v>Lot</v>
          </cell>
        </row>
        <row r="367">
          <cell r="C367" t="str">
            <v>55321-KK020-00758W</v>
          </cell>
          <cell r="F367" t="str">
            <v>Lot</v>
          </cell>
        </row>
        <row r="368">
          <cell r="C368" t="str">
            <v>55322-KK040-00758W</v>
          </cell>
          <cell r="F368" t="str">
            <v>Lot</v>
          </cell>
        </row>
        <row r="369">
          <cell r="C369" t="str">
            <v>55323-KK020-00758W</v>
          </cell>
          <cell r="F369" t="str">
            <v>Lot</v>
          </cell>
        </row>
        <row r="370">
          <cell r="C370" t="str">
            <v>55324-KK040-00758W</v>
          </cell>
          <cell r="F370" t="str">
            <v>Lot</v>
          </cell>
        </row>
        <row r="371">
          <cell r="C371" t="str">
            <v>55326-KK010-00758W</v>
          </cell>
          <cell r="F371" t="str">
            <v>PxP</v>
          </cell>
        </row>
        <row r="372">
          <cell r="C372" t="str">
            <v>55326-KK020-00758W</v>
          </cell>
          <cell r="F372" t="str">
            <v>Lot</v>
          </cell>
        </row>
        <row r="373">
          <cell r="C373" t="str">
            <v>55327-KK020-00758W</v>
          </cell>
          <cell r="F373" t="str">
            <v>Lot</v>
          </cell>
        </row>
        <row r="374">
          <cell r="C374" t="str">
            <v>55328-KK020-00758W</v>
          </cell>
          <cell r="F374" t="str">
            <v>Lot</v>
          </cell>
        </row>
        <row r="375">
          <cell r="C375" t="str">
            <v>55329-KK020-00758W</v>
          </cell>
          <cell r="F375" t="str">
            <v>Lot</v>
          </cell>
        </row>
        <row r="376">
          <cell r="C376" t="str">
            <v>55331-0K060-00758W</v>
          </cell>
          <cell r="F376" t="str">
            <v>Lot</v>
          </cell>
        </row>
        <row r="377">
          <cell r="C377" t="str">
            <v>55332-KK020-00758W</v>
          </cell>
          <cell r="F377" t="str">
            <v>Lot</v>
          </cell>
        </row>
        <row r="378">
          <cell r="C378" t="str">
            <v>55338-KK021-00758W</v>
          </cell>
          <cell r="F378" t="str">
            <v>Lot</v>
          </cell>
        </row>
        <row r="379">
          <cell r="C379" t="str">
            <v>55339-KK010-00758W</v>
          </cell>
          <cell r="F379" t="str">
            <v>Lot</v>
          </cell>
        </row>
        <row r="380">
          <cell r="C380" t="str">
            <v>55341-KK010-00758W</v>
          </cell>
          <cell r="F380" t="str">
            <v>Lot</v>
          </cell>
        </row>
        <row r="381">
          <cell r="C381" t="str">
            <v>55342-KK010-00758W</v>
          </cell>
          <cell r="F381" t="str">
            <v>Lot</v>
          </cell>
        </row>
        <row r="382">
          <cell r="C382" t="str">
            <v>55355-KK010-00758W</v>
          </cell>
          <cell r="F382" t="str">
            <v>PxP</v>
          </cell>
        </row>
        <row r="383">
          <cell r="C383" t="str">
            <v>55356-KK050-00758W</v>
          </cell>
          <cell r="F383" t="str">
            <v>PxP</v>
          </cell>
        </row>
        <row r="384">
          <cell r="C384" t="str">
            <v>55357-KK080-00758W</v>
          </cell>
          <cell r="F384" t="str">
            <v>Lot</v>
          </cell>
        </row>
        <row r="385">
          <cell r="C385" t="str">
            <v>55365-KK010-00758W</v>
          </cell>
          <cell r="F385" t="str">
            <v>Lot</v>
          </cell>
        </row>
        <row r="386">
          <cell r="C386" t="str">
            <v>55366-KK010-00758W</v>
          </cell>
          <cell r="F386" t="str">
            <v>Lot</v>
          </cell>
        </row>
        <row r="387">
          <cell r="C387" t="str">
            <v>55381-KK020-00758W</v>
          </cell>
          <cell r="F387" t="str">
            <v>Lot</v>
          </cell>
        </row>
        <row r="388">
          <cell r="C388" t="str">
            <v>55382-KK050-00758W</v>
          </cell>
          <cell r="F388" t="str">
            <v>Lot</v>
          </cell>
        </row>
        <row r="389">
          <cell r="C389" t="str">
            <v>55383-KK060-00758W</v>
          </cell>
          <cell r="F389" t="str">
            <v>Lot</v>
          </cell>
        </row>
        <row r="390">
          <cell r="C390" t="str">
            <v>55386-KK010-00758W</v>
          </cell>
          <cell r="F390" t="str">
            <v>Lot</v>
          </cell>
        </row>
        <row r="391">
          <cell r="C391" t="str">
            <v>55387-KK040-00758W</v>
          </cell>
          <cell r="F391" t="str">
            <v>Lot</v>
          </cell>
        </row>
        <row r="392">
          <cell r="C392" t="str">
            <v>55395-KK010-00758W</v>
          </cell>
          <cell r="F392" t="str">
            <v>Local PxP</v>
          </cell>
        </row>
        <row r="393">
          <cell r="C393" t="str">
            <v>55410-KK040-C0758W</v>
          </cell>
          <cell r="F393" t="str">
            <v>Lot</v>
          </cell>
        </row>
        <row r="394">
          <cell r="C394" t="str">
            <v>55412-KK100-00758W</v>
          </cell>
          <cell r="F394" t="str">
            <v>PxP</v>
          </cell>
        </row>
        <row r="395">
          <cell r="C395" t="str">
            <v>55421-KK050-00758W</v>
          </cell>
          <cell r="F395" t="str">
            <v>PxP</v>
          </cell>
        </row>
        <row r="396">
          <cell r="C396" t="str">
            <v>55421-KK090-00758W</v>
          </cell>
          <cell r="F396" t="str">
            <v>PxP</v>
          </cell>
        </row>
        <row r="397">
          <cell r="C397" t="str">
            <v>55427-KK010-00758W</v>
          </cell>
          <cell r="F397" t="str">
            <v>Lot</v>
          </cell>
        </row>
        <row r="398">
          <cell r="C398" t="str">
            <v>55434-KK030-C0758W</v>
          </cell>
          <cell r="F398" t="str">
            <v>Lot</v>
          </cell>
        </row>
        <row r="399">
          <cell r="C399" t="str">
            <v>55440-KK040-C0758W</v>
          </cell>
          <cell r="F399" t="str">
            <v>Lot</v>
          </cell>
        </row>
        <row r="400">
          <cell r="C400" t="str">
            <v>55462-KK010-00758W</v>
          </cell>
          <cell r="F400" t="str">
            <v>Lot</v>
          </cell>
        </row>
        <row r="401">
          <cell r="C401" t="str">
            <v>55471-KK040-E0758W</v>
          </cell>
          <cell r="F401" t="str">
            <v>PxP</v>
          </cell>
        </row>
        <row r="402">
          <cell r="C402" t="str">
            <v>55471-KK060-E1758W</v>
          </cell>
          <cell r="F402" t="str">
            <v>PxP</v>
          </cell>
        </row>
        <row r="403">
          <cell r="C403" t="str">
            <v>55474-KK050-E0758W</v>
          </cell>
          <cell r="F403" t="str">
            <v>PxP</v>
          </cell>
        </row>
        <row r="404">
          <cell r="C404" t="str">
            <v>55474-KK070-E1758W</v>
          </cell>
          <cell r="F404" t="str">
            <v>PxP</v>
          </cell>
        </row>
        <row r="405">
          <cell r="C405" t="str">
            <v>55475-KK040-E0758W</v>
          </cell>
          <cell r="F405" t="str">
            <v>PxP</v>
          </cell>
        </row>
        <row r="406">
          <cell r="C406" t="str">
            <v>55475-KK070-E1758W</v>
          </cell>
          <cell r="F406" t="str">
            <v>PxP</v>
          </cell>
        </row>
        <row r="407">
          <cell r="C407" t="str">
            <v>55480-KK020-C0758W</v>
          </cell>
          <cell r="F407" t="str">
            <v>Lot</v>
          </cell>
        </row>
        <row r="408">
          <cell r="C408" t="str">
            <v>55503-KK010-00758W</v>
          </cell>
          <cell r="F408" t="str">
            <v>PxP</v>
          </cell>
        </row>
        <row r="409">
          <cell r="C409" t="str">
            <v>55524-02020-C1758W</v>
          </cell>
          <cell r="F409" t="str">
            <v>PxP</v>
          </cell>
        </row>
        <row r="410">
          <cell r="C410" t="str">
            <v>55539-KK030-C0758W</v>
          </cell>
          <cell r="F410" t="str">
            <v>PxP</v>
          </cell>
        </row>
        <row r="411">
          <cell r="C411" t="str">
            <v>55550-KK060-C0758W</v>
          </cell>
          <cell r="F411" t="str">
            <v>Lot</v>
          </cell>
        </row>
        <row r="412">
          <cell r="C412" t="str">
            <v>55606-KK040-00758W</v>
          </cell>
          <cell r="F412" t="str">
            <v>Lot</v>
          </cell>
        </row>
        <row r="413">
          <cell r="C413" t="str">
            <v>55618-KK010-C0758W</v>
          </cell>
          <cell r="F413" t="str">
            <v>Lot</v>
          </cell>
        </row>
        <row r="414">
          <cell r="C414" t="str">
            <v>55650-0K150-00758W</v>
          </cell>
          <cell r="F414" t="str">
            <v>PxP</v>
          </cell>
        </row>
        <row r="415">
          <cell r="C415" t="str">
            <v>55650-0K160-00758W</v>
          </cell>
          <cell r="F415" t="str">
            <v>PxP</v>
          </cell>
        </row>
        <row r="416">
          <cell r="C416" t="str">
            <v>55660-0K140-00758W</v>
          </cell>
          <cell r="F416" t="str">
            <v>PxP</v>
          </cell>
        </row>
        <row r="417">
          <cell r="C417" t="str">
            <v>55660-0K150-00758W</v>
          </cell>
          <cell r="F417" t="str">
            <v>PxP</v>
          </cell>
        </row>
        <row r="418">
          <cell r="C418" t="str">
            <v>55670-0K160-00758W</v>
          </cell>
          <cell r="F418" t="str">
            <v>Lot</v>
          </cell>
        </row>
        <row r="419">
          <cell r="C419" t="str">
            <v>55680-0K190-00758W</v>
          </cell>
          <cell r="F419" t="str">
            <v>Lot</v>
          </cell>
        </row>
        <row r="420">
          <cell r="C420" t="str">
            <v>55701-0K060-00758W</v>
          </cell>
          <cell r="F420" t="str">
            <v>Lot</v>
          </cell>
        </row>
        <row r="421">
          <cell r="C421" t="str">
            <v>55702-0K100-00758W</v>
          </cell>
          <cell r="F421" t="str">
            <v>Lot</v>
          </cell>
        </row>
        <row r="422">
          <cell r="C422" t="str">
            <v>55708-0K140-00758W</v>
          </cell>
          <cell r="F422" t="str">
            <v>Lot</v>
          </cell>
        </row>
        <row r="423">
          <cell r="C423" t="str">
            <v>55717-0K040-00758W</v>
          </cell>
          <cell r="F423" t="str">
            <v>Lot</v>
          </cell>
        </row>
        <row r="424">
          <cell r="C424" t="str">
            <v>55718-0K040-00758W</v>
          </cell>
          <cell r="F424" t="str">
            <v>Lot</v>
          </cell>
        </row>
        <row r="425">
          <cell r="C425" t="str">
            <v>55725-0K010-00758W</v>
          </cell>
          <cell r="F425" t="str">
            <v>PxP</v>
          </cell>
        </row>
        <row r="426">
          <cell r="C426" t="str">
            <v>55731-0K010-00758W</v>
          </cell>
          <cell r="F426" t="str">
            <v>Lot</v>
          </cell>
        </row>
        <row r="427">
          <cell r="C427" t="str">
            <v>55732-0K010-00758W</v>
          </cell>
          <cell r="F427" t="str">
            <v>Lot</v>
          </cell>
        </row>
        <row r="428">
          <cell r="C428" t="str">
            <v>55736-0K020-00758W</v>
          </cell>
          <cell r="F428" t="str">
            <v>Lot</v>
          </cell>
        </row>
        <row r="429">
          <cell r="C429" t="str">
            <v>55738-0K020-00758W</v>
          </cell>
          <cell r="F429" t="str">
            <v>PxP</v>
          </cell>
        </row>
        <row r="430">
          <cell r="C430" t="str">
            <v>55741-0K090-00758W</v>
          </cell>
          <cell r="F430" t="str">
            <v>Lot</v>
          </cell>
        </row>
        <row r="431">
          <cell r="C431" t="str">
            <v>55743-0K030-00758W</v>
          </cell>
          <cell r="F431" t="str">
            <v>Lot</v>
          </cell>
        </row>
        <row r="432">
          <cell r="C432" t="str">
            <v>55744-0K020-00758W</v>
          </cell>
          <cell r="F432" t="str">
            <v>Lot</v>
          </cell>
        </row>
        <row r="433">
          <cell r="C433" t="str">
            <v>55746-0K070-00758W</v>
          </cell>
          <cell r="F433" t="str">
            <v>Lot</v>
          </cell>
        </row>
        <row r="434">
          <cell r="C434" t="str">
            <v>55748-0K050-00758W</v>
          </cell>
          <cell r="F434" t="str">
            <v>Local PxP</v>
          </cell>
        </row>
        <row r="435">
          <cell r="C435" t="str">
            <v>55749-0K030-00758W</v>
          </cell>
          <cell r="F435" t="str">
            <v>Local PxP</v>
          </cell>
        </row>
        <row r="436">
          <cell r="C436" t="str">
            <v>55835-KK020-00758W</v>
          </cell>
          <cell r="F436" t="str">
            <v>Lot</v>
          </cell>
        </row>
        <row r="437">
          <cell r="C437" t="str">
            <v>55900-0K712-00758W</v>
          </cell>
          <cell r="F437" t="str">
            <v>PxP</v>
          </cell>
        </row>
        <row r="438">
          <cell r="C438" t="str">
            <v>55900-0K771-00758W</v>
          </cell>
          <cell r="F438" t="str">
            <v>PxP</v>
          </cell>
        </row>
        <row r="439">
          <cell r="C439" t="str">
            <v>55905-0K300-00758W</v>
          </cell>
          <cell r="F439" t="str">
            <v>PxP</v>
          </cell>
        </row>
        <row r="440">
          <cell r="C440" t="str">
            <v>55917-0K031-00758W</v>
          </cell>
          <cell r="F440" t="str">
            <v>PxP</v>
          </cell>
        </row>
        <row r="441">
          <cell r="C441" t="str">
            <v>55950-KK010-00758W</v>
          </cell>
          <cell r="F441" t="str">
            <v>Lot</v>
          </cell>
        </row>
        <row r="442">
          <cell r="C442" t="str">
            <v>55990-KK030-00758W</v>
          </cell>
          <cell r="F442" t="str">
            <v>Lot</v>
          </cell>
        </row>
        <row r="443">
          <cell r="C443" t="str">
            <v>56101-0KQ90-00758W</v>
          </cell>
          <cell r="F443" t="str">
            <v>Lot</v>
          </cell>
        </row>
        <row r="444">
          <cell r="C444" t="str">
            <v>57023-KK010-00758W</v>
          </cell>
          <cell r="F444" t="str">
            <v>Local PxP</v>
          </cell>
        </row>
        <row r="445">
          <cell r="C445" t="str">
            <v>57024-KK010-00758W</v>
          </cell>
          <cell r="F445" t="str">
            <v>Local PxP</v>
          </cell>
        </row>
        <row r="446">
          <cell r="C446" t="str">
            <v>57068-0K010-00758W</v>
          </cell>
          <cell r="F446" t="str">
            <v>PxP</v>
          </cell>
        </row>
        <row r="447">
          <cell r="C447" t="str">
            <v>57069-KK010-00758W</v>
          </cell>
          <cell r="F447" t="str">
            <v>Lot</v>
          </cell>
        </row>
        <row r="448">
          <cell r="C448" t="str">
            <v>57081-KK010-00758W</v>
          </cell>
          <cell r="F448" t="str">
            <v>Lot</v>
          </cell>
        </row>
        <row r="449">
          <cell r="C449" t="str">
            <v>57161-KK010-00758W</v>
          </cell>
          <cell r="F449" t="str">
            <v>Lot</v>
          </cell>
        </row>
        <row r="450">
          <cell r="C450" t="str">
            <v>57225-KK010-00758W</v>
          </cell>
          <cell r="F450" t="str">
            <v>PxP</v>
          </cell>
        </row>
        <row r="451">
          <cell r="C451" t="str">
            <v>57226-KK010-00758W</v>
          </cell>
          <cell r="F451" t="str">
            <v>PxP</v>
          </cell>
        </row>
        <row r="452">
          <cell r="C452" t="str">
            <v>57401-KK010-00758W</v>
          </cell>
          <cell r="F452" t="str">
            <v>Lot</v>
          </cell>
        </row>
        <row r="453">
          <cell r="C453" t="str">
            <v>57402-KK010-00758W</v>
          </cell>
          <cell r="F453" t="str">
            <v>Lot</v>
          </cell>
        </row>
        <row r="454">
          <cell r="C454" t="str">
            <v>57403-KK010-00758W</v>
          </cell>
          <cell r="F454" t="str">
            <v>Lot</v>
          </cell>
        </row>
        <row r="455">
          <cell r="C455" t="str">
            <v>57404-KK010-00758W</v>
          </cell>
          <cell r="F455" t="str">
            <v>Lot</v>
          </cell>
        </row>
        <row r="456">
          <cell r="C456" t="str">
            <v>57417-0K010-00758W</v>
          </cell>
          <cell r="F456" t="str">
            <v>Lot</v>
          </cell>
        </row>
        <row r="457">
          <cell r="C457" t="str">
            <v>57418-0K011-00758W</v>
          </cell>
          <cell r="F457" t="str">
            <v>Lot</v>
          </cell>
        </row>
        <row r="458">
          <cell r="C458" t="str">
            <v>57442-95J00-00758W</v>
          </cell>
          <cell r="F458" t="str">
            <v>PxP</v>
          </cell>
        </row>
        <row r="459">
          <cell r="C459" t="str">
            <v>57451-KK010-00758W</v>
          </cell>
          <cell r="F459" t="str">
            <v>Local PxP</v>
          </cell>
        </row>
        <row r="460">
          <cell r="C460" t="str">
            <v>57452-KK010-00758W</v>
          </cell>
          <cell r="F460" t="str">
            <v>Local PxP</v>
          </cell>
        </row>
        <row r="461">
          <cell r="C461" t="str">
            <v>57465-KK010-00758W</v>
          </cell>
          <cell r="F461" t="str">
            <v>PxP</v>
          </cell>
        </row>
        <row r="462">
          <cell r="C462" t="str">
            <v>57468-KK010-00758W</v>
          </cell>
          <cell r="F462" t="str">
            <v>PxP</v>
          </cell>
        </row>
        <row r="463">
          <cell r="C463" t="str">
            <v>57469-KK010-00758W</v>
          </cell>
          <cell r="F463" t="str">
            <v>PxP</v>
          </cell>
        </row>
        <row r="464">
          <cell r="C464" t="str">
            <v>57509-KK010-00758W</v>
          </cell>
          <cell r="F464" t="str">
            <v>PxP</v>
          </cell>
        </row>
        <row r="465">
          <cell r="C465" t="str">
            <v>57512-0K030-00758W</v>
          </cell>
          <cell r="F465" t="str">
            <v>Lot</v>
          </cell>
        </row>
        <row r="466">
          <cell r="C466" t="str">
            <v>57513-0K010-00758W</v>
          </cell>
          <cell r="F466" t="str">
            <v>Lot</v>
          </cell>
        </row>
        <row r="467">
          <cell r="C467" t="str">
            <v>57517-KK020-00758W</v>
          </cell>
          <cell r="F467" t="str">
            <v>PxP</v>
          </cell>
        </row>
        <row r="468">
          <cell r="C468" t="str">
            <v>57517-KK040-00758W</v>
          </cell>
          <cell r="F468" t="str">
            <v>PxP</v>
          </cell>
        </row>
        <row r="469">
          <cell r="C469" t="str">
            <v>57535-KK010-00758W</v>
          </cell>
          <cell r="F469" t="str">
            <v>Lot</v>
          </cell>
        </row>
        <row r="470">
          <cell r="C470" t="str">
            <v>57536-KK010-00758W</v>
          </cell>
          <cell r="F470" t="str">
            <v>Lot</v>
          </cell>
        </row>
        <row r="471">
          <cell r="C471" t="str">
            <v>57555-KK010-00758W</v>
          </cell>
          <cell r="F471" t="str">
            <v>PxP</v>
          </cell>
        </row>
        <row r="472">
          <cell r="C472" t="str">
            <v>57611-0K010-00758W</v>
          </cell>
          <cell r="F472" t="str">
            <v>Lot</v>
          </cell>
        </row>
        <row r="473">
          <cell r="C473" t="str">
            <v>57613-0K011-00758W</v>
          </cell>
          <cell r="F473" t="str">
            <v>Lot</v>
          </cell>
        </row>
        <row r="474">
          <cell r="C474" t="str">
            <v>57615-0K010-00758W</v>
          </cell>
          <cell r="F474" t="str">
            <v>Local PxP</v>
          </cell>
        </row>
        <row r="475">
          <cell r="C475" t="str">
            <v>57616-0K010-00758W</v>
          </cell>
          <cell r="F475" t="str">
            <v>Local PxP</v>
          </cell>
        </row>
        <row r="476">
          <cell r="C476" t="str">
            <v>57637-0K030-00758W</v>
          </cell>
          <cell r="F476" t="str">
            <v>Lot</v>
          </cell>
        </row>
        <row r="477">
          <cell r="C477" t="str">
            <v>57641-0K040-00758W</v>
          </cell>
          <cell r="F477" t="str">
            <v>Local PxP</v>
          </cell>
        </row>
        <row r="478">
          <cell r="C478" t="str">
            <v>57695-0K010-00758W</v>
          </cell>
          <cell r="F478" t="str">
            <v>Lot</v>
          </cell>
        </row>
        <row r="479">
          <cell r="C479" t="str">
            <v>57696-0K010-00758W</v>
          </cell>
          <cell r="F479" t="str">
            <v>Lot</v>
          </cell>
        </row>
        <row r="480">
          <cell r="C480" t="str">
            <v>57771-KK010-00758W</v>
          </cell>
          <cell r="F480" t="str">
            <v>Lot</v>
          </cell>
        </row>
        <row r="481">
          <cell r="C481" t="str">
            <v>58102-KK020-00758W</v>
          </cell>
          <cell r="F481" t="str">
            <v>PxP</v>
          </cell>
        </row>
        <row r="482">
          <cell r="C482" t="str">
            <v>58102-KK040-00758W</v>
          </cell>
          <cell r="F482" t="str">
            <v>PxP</v>
          </cell>
        </row>
        <row r="483">
          <cell r="C483" t="str">
            <v>58111-KK020-00758W</v>
          </cell>
          <cell r="F483" t="str">
            <v>INHOUSE</v>
          </cell>
        </row>
        <row r="484">
          <cell r="C484" t="str">
            <v>58111-KK040-00758W</v>
          </cell>
          <cell r="F484" t="str">
            <v>INHOUSE</v>
          </cell>
        </row>
        <row r="485">
          <cell r="C485" t="str">
            <v>58136-28030-00758W</v>
          </cell>
          <cell r="F485" t="str">
            <v>PxP</v>
          </cell>
        </row>
        <row r="486">
          <cell r="C486" t="str">
            <v>58137-KK010-00758W</v>
          </cell>
          <cell r="F486" t="str">
            <v>PxP</v>
          </cell>
        </row>
        <row r="487">
          <cell r="C487" t="str">
            <v>58139-KK010-00758W</v>
          </cell>
          <cell r="F487" t="str">
            <v>PxP</v>
          </cell>
        </row>
        <row r="488">
          <cell r="C488" t="str">
            <v>58147-KK010-00758W</v>
          </cell>
          <cell r="F488" t="str">
            <v>PxP</v>
          </cell>
        </row>
        <row r="489">
          <cell r="C489" t="str">
            <v>58149-KK010-00758W</v>
          </cell>
          <cell r="F489" t="str">
            <v>PxP</v>
          </cell>
        </row>
        <row r="490">
          <cell r="C490" t="str">
            <v>58151-KK020-00758W</v>
          </cell>
          <cell r="F490" t="str">
            <v>Lot</v>
          </cell>
        </row>
        <row r="491">
          <cell r="C491" t="str">
            <v>58211-KK010-00758W</v>
          </cell>
          <cell r="F491" t="str">
            <v>INHOUSE</v>
          </cell>
        </row>
        <row r="492">
          <cell r="C492" t="str">
            <v>58217-0K020-00758W</v>
          </cell>
          <cell r="F492" t="str">
            <v>PxP</v>
          </cell>
        </row>
        <row r="493">
          <cell r="C493" t="str">
            <v>58221-KK020-00758W</v>
          </cell>
          <cell r="F493" t="str">
            <v>PxP</v>
          </cell>
        </row>
        <row r="494">
          <cell r="C494" t="str">
            <v>58222-KK020-00758W</v>
          </cell>
          <cell r="F494" t="str">
            <v>PxP</v>
          </cell>
        </row>
        <row r="495">
          <cell r="C495" t="str">
            <v>58223-KK010-00758W</v>
          </cell>
          <cell r="F495" t="str">
            <v>Local PxP</v>
          </cell>
        </row>
        <row r="496">
          <cell r="C496" t="str">
            <v>58224-KK010-00758W</v>
          </cell>
          <cell r="F496" t="str">
            <v>Local PxP</v>
          </cell>
        </row>
        <row r="497">
          <cell r="C497" t="str">
            <v>58241-KK010-00758W</v>
          </cell>
          <cell r="F497" t="str">
            <v>Local PxP</v>
          </cell>
        </row>
        <row r="498">
          <cell r="C498" t="str">
            <v>58242-KK010-00758W</v>
          </cell>
          <cell r="F498" t="str">
            <v>Local PxP</v>
          </cell>
        </row>
        <row r="499">
          <cell r="C499" t="str">
            <v>58267-0K010-00758W</v>
          </cell>
          <cell r="F499" t="str">
            <v>PxP</v>
          </cell>
        </row>
        <row r="500">
          <cell r="C500" t="str">
            <v>58280-KK180-00758W</v>
          </cell>
          <cell r="F500" t="str">
            <v>PxP</v>
          </cell>
        </row>
        <row r="501">
          <cell r="C501" t="str">
            <v>58304-0K030-00758W</v>
          </cell>
          <cell r="F501" t="str">
            <v>Lot</v>
          </cell>
        </row>
        <row r="502">
          <cell r="C502" t="str">
            <v>58307-KK050-00758W</v>
          </cell>
          <cell r="F502" t="str">
            <v>Lot</v>
          </cell>
        </row>
        <row r="503">
          <cell r="C503" t="str">
            <v>58311-KK190-00758W</v>
          </cell>
          <cell r="F503" t="str">
            <v>INHOUSE</v>
          </cell>
        </row>
        <row r="504">
          <cell r="C504" t="str">
            <v>58314-KK010-00758W</v>
          </cell>
          <cell r="F504" t="str">
            <v>Lot</v>
          </cell>
        </row>
        <row r="505">
          <cell r="C505" t="str">
            <v>58316-0K021-00758W</v>
          </cell>
          <cell r="F505" t="str">
            <v>Local PxP</v>
          </cell>
        </row>
        <row r="506">
          <cell r="C506" t="str">
            <v>58317-0K011-00758W</v>
          </cell>
          <cell r="F506" t="str">
            <v>Local PxP</v>
          </cell>
        </row>
        <row r="507">
          <cell r="C507" t="str">
            <v>58327-0K030-00758W</v>
          </cell>
          <cell r="F507" t="str">
            <v>PxP</v>
          </cell>
        </row>
        <row r="508">
          <cell r="C508" t="str">
            <v>58329-0K020-00758W</v>
          </cell>
          <cell r="F508" t="str">
            <v>PxP</v>
          </cell>
        </row>
        <row r="509">
          <cell r="C509" t="str">
            <v>58335-KK010-00758W</v>
          </cell>
          <cell r="F509" t="str">
            <v>Local PxP</v>
          </cell>
        </row>
        <row r="510">
          <cell r="C510" t="str">
            <v>58336-KK010-00758W</v>
          </cell>
          <cell r="F510" t="str">
            <v>Local PxP</v>
          </cell>
        </row>
        <row r="511">
          <cell r="C511" t="str">
            <v>58351-0K010-00758W</v>
          </cell>
          <cell r="F511" t="str">
            <v>Local PxP</v>
          </cell>
        </row>
        <row r="512">
          <cell r="C512" t="str">
            <v>58352-KK010-00758W</v>
          </cell>
          <cell r="F512" t="str">
            <v>Lot</v>
          </cell>
        </row>
        <row r="513">
          <cell r="C513" t="str">
            <v>58354-0K030-00758W</v>
          </cell>
          <cell r="F513" t="str">
            <v>Lot</v>
          </cell>
        </row>
        <row r="514">
          <cell r="C514" t="str">
            <v>58356-0K010-00758W</v>
          </cell>
          <cell r="F514" t="str">
            <v>Lot</v>
          </cell>
        </row>
        <row r="515">
          <cell r="C515" t="str">
            <v>58384-KK010-00758W</v>
          </cell>
          <cell r="F515" t="str">
            <v>Local PxP</v>
          </cell>
        </row>
        <row r="516">
          <cell r="C516" t="str">
            <v>58385-KK010-00758W</v>
          </cell>
          <cell r="F516" t="str">
            <v>Local PxP</v>
          </cell>
        </row>
        <row r="517">
          <cell r="C517" t="str">
            <v>58387-0K010-00758W</v>
          </cell>
          <cell r="F517" t="str">
            <v>Lot</v>
          </cell>
        </row>
        <row r="518">
          <cell r="C518" t="str">
            <v>58500-0KL72-C0758W</v>
          </cell>
          <cell r="F518" t="str">
            <v>Local PxP</v>
          </cell>
        </row>
        <row r="519">
          <cell r="C519" t="str">
            <v>58500-0KL82-C0758W</v>
          </cell>
          <cell r="F519" t="str">
            <v>Local PxP</v>
          </cell>
        </row>
        <row r="520">
          <cell r="C520" t="str">
            <v>58521-0K030-00758W</v>
          </cell>
          <cell r="F520" t="str">
            <v>PxP</v>
          </cell>
        </row>
        <row r="521">
          <cell r="C521" t="str">
            <v>58556-0K010-00758W</v>
          </cell>
          <cell r="F521" t="str">
            <v>Lot</v>
          </cell>
        </row>
        <row r="522">
          <cell r="C522" t="str">
            <v>58563-0KJ10-00758W</v>
          </cell>
          <cell r="F522" t="str">
            <v>Lot</v>
          </cell>
        </row>
        <row r="523">
          <cell r="C523" t="str">
            <v>58564-0K220-00758W</v>
          </cell>
          <cell r="F523" t="str">
            <v>Lot</v>
          </cell>
        </row>
        <row r="524">
          <cell r="C524" t="str">
            <v>58570-0KB71-C0758W</v>
          </cell>
          <cell r="F524" t="str">
            <v>Local PxP</v>
          </cell>
        </row>
        <row r="525">
          <cell r="C525" t="str">
            <v>58591-0A010-00758W</v>
          </cell>
          <cell r="F525" t="str">
            <v>Local PxP</v>
          </cell>
        </row>
        <row r="526">
          <cell r="C526" t="str">
            <v>58611-KK010-00758W</v>
          </cell>
          <cell r="F526" t="str">
            <v>Lot</v>
          </cell>
        </row>
        <row r="527">
          <cell r="C527" t="str">
            <v>58613-KK040-00758W</v>
          </cell>
          <cell r="F527" t="str">
            <v>Lot</v>
          </cell>
        </row>
        <row r="528">
          <cell r="C528" t="str">
            <v>58651-KK010-00758W</v>
          </cell>
          <cell r="F528" t="str">
            <v>Lot</v>
          </cell>
        </row>
        <row r="529">
          <cell r="C529" t="str">
            <v>58653-KK010-00758W</v>
          </cell>
          <cell r="F529" t="str">
            <v>Lot</v>
          </cell>
        </row>
        <row r="530">
          <cell r="C530" t="str">
            <v>58661-0K080-00758W</v>
          </cell>
          <cell r="F530" t="str">
            <v>PxP</v>
          </cell>
        </row>
        <row r="531">
          <cell r="C531" t="str">
            <v>58661-0K090-00758W</v>
          </cell>
          <cell r="F531" t="str">
            <v>PxP</v>
          </cell>
        </row>
        <row r="532">
          <cell r="C532" t="str">
            <v>58662-0K130-00758W</v>
          </cell>
          <cell r="F532" t="str">
            <v>PxP</v>
          </cell>
        </row>
        <row r="533">
          <cell r="C533" t="str">
            <v>58709-0K060-00758W</v>
          </cell>
          <cell r="F533" t="str">
            <v>Lot</v>
          </cell>
        </row>
        <row r="534">
          <cell r="C534" t="str">
            <v>58780-0K010-00758W</v>
          </cell>
          <cell r="F534" t="str">
            <v>PxP</v>
          </cell>
        </row>
        <row r="535">
          <cell r="C535" t="str">
            <v>58804-0K110-C0758W</v>
          </cell>
          <cell r="F535" t="str">
            <v>Lot</v>
          </cell>
        </row>
        <row r="536">
          <cell r="C536" t="str">
            <v>58805-KK230-C0758W</v>
          </cell>
          <cell r="F536" t="str">
            <v>PxP</v>
          </cell>
        </row>
        <row r="537">
          <cell r="C537" t="str">
            <v>58805-KK240-C0758W</v>
          </cell>
          <cell r="F537" t="str">
            <v>PxP</v>
          </cell>
        </row>
        <row r="538">
          <cell r="C538" t="str">
            <v>58810-KK010-C0758W</v>
          </cell>
          <cell r="F538" t="str">
            <v>PxP</v>
          </cell>
        </row>
        <row r="539">
          <cell r="C539" t="str">
            <v>58810-KK080-C1758W</v>
          </cell>
          <cell r="F539" t="str">
            <v>PxP</v>
          </cell>
        </row>
        <row r="540">
          <cell r="C540" t="str">
            <v>58815-KK010-00758W</v>
          </cell>
          <cell r="F540" t="str">
            <v>Local PxP</v>
          </cell>
        </row>
        <row r="541">
          <cell r="C541" t="str">
            <v>58903-KK170-C2758W</v>
          </cell>
          <cell r="F541" t="str">
            <v>PxP</v>
          </cell>
        </row>
        <row r="542">
          <cell r="C542" t="str">
            <v>58903-KK180-C1758W</v>
          </cell>
          <cell r="F542" t="str">
            <v>PxP</v>
          </cell>
        </row>
        <row r="543">
          <cell r="C543" t="str">
            <v>58995-KK020-00758W</v>
          </cell>
          <cell r="F543" t="str">
            <v>PxP</v>
          </cell>
        </row>
        <row r="544">
          <cell r="C544" t="str">
            <v>58996-KK020-00758W</v>
          </cell>
          <cell r="F544" t="str">
            <v>Lot</v>
          </cell>
        </row>
        <row r="545">
          <cell r="C545" t="str">
            <v>61023-0K100-00758W</v>
          </cell>
          <cell r="F545" t="str">
            <v>Lot</v>
          </cell>
        </row>
        <row r="546">
          <cell r="C546" t="str">
            <v>61024-0K110-00758W</v>
          </cell>
          <cell r="F546" t="str">
            <v>Lot</v>
          </cell>
        </row>
        <row r="547">
          <cell r="C547" t="str">
            <v>61033-0K050-00758W</v>
          </cell>
          <cell r="F547" t="str">
            <v>Lot</v>
          </cell>
        </row>
        <row r="548">
          <cell r="C548" t="str">
            <v>61034-0K050-00758W</v>
          </cell>
          <cell r="F548" t="str">
            <v>Lot</v>
          </cell>
        </row>
        <row r="549">
          <cell r="C549" t="str">
            <v>61043-0K010-00758W</v>
          </cell>
          <cell r="F549" t="str">
            <v>Lot</v>
          </cell>
        </row>
        <row r="550">
          <cell r="C550" t="str">
            <v>61044-0K010-00758W</v>
          </cell>
          <cell r="F550" t="str">
            <v>Lot</v>
          </cell>
        </row>
        <row r="551">
          <cell r="C551" t="str">
            <v>61103-0K020-00758W</v>
          </cell>
          <cell r="F551" t="str">
            <v>Lot</v>
          </cell>
        </row>
        <row r="552">
          <cell r="C552" t="str">
            <v>61104-0K020-00758W</v>
          </cell>
          <cell r="F552" t="str">
            <v>Lot</v>
          </cell>
        </row>
        <row r="553">
          <cell r="C553" t="str">
            <v>61108-0K050-00758W</v>
          </cell>
          <cell r="F553" t="str">
            <v>Lot</v>
          </cell>
        </row>
        <row r="554">
          <cell r="C554" t="str">
            <v>61109-0K040-00758W</v>
          </cell>
          <cell r="F554" t="str">
            <v>Lot</v>
          </cell>
        </row>
        <row r="555">
          <cell r="C555" t="str">
            <v>61111-0K180-00758W</v>
          </cell>
          <cell r="F555" t="str">
            <v>INHOUSE</v>
          </cell>
        </row>
        <row r="556">
          <cell r="C556" t="str">
            <v>61112-0K180-00758W</v>
          </cell>
          <cell r="F556" t="str">
            <v>INHOUSE</v>
          </cell>
        </row>
        <row r="557">
          <cell r="C557" t="str">
            <v>61147-0K030-00758W</v>
          </cell>
          <cell r="F557" t="str">
            <v>Lot</v>
          </cell>
        </row>
        <row r="558">
          <cell r="C558" t="str">
            <v>61148-0K030-00758W</v>
          </cell>
          <cell r="F558" t="str">
            <v>Lot</v>
          </cell>
        </row>
        <row r="559">
          <cell r="C559" t="str">
            <v>61181-KK020-00758W</v>
          </cell>
          <cell r="F559" t="str">
            <v>PxP</v>
          </cell>
        </row>
        <row r="560">
          <cell r="C560" t="str">
            <v>61201-0K010-00758W</v>
          </cell>
          <cell r="F560" t="str">
            <v>Lot</v>
          </cell>
        </row>
        <row r="561">
          <cell r="C561" t="str">
            <v>61202-0K010-00758W</v>
          </cell>
          <cell r="F561" t="str">
            <v>Lot</v>
          </cell>
        </row>
        <row r="562">
          <cell r="C562" t="str">
            <v>61210-0K060-00758W</v>
          </cell>
          <cell r="F562" t="str">
            <v>Lot</v>
          </cell>
        </row>
        <row r="563">
          <cell r="C563" t="str">
            <v>61220-0K070-00758W</v>
          </cell>
          <cell r="F563" t="str">
            <v>Lot</v>
          </cell>
        </row>
        <row r="564">
          <cell r="C564" t="str">
            <v>61237-0K070-00758W</v>
          </cell>
          <cell r="F564" t="str">
            <v>Lot</v>
          </cell>
        </row>
        <row r="565">
          <cell r="C565" t="str">
            <v>61238-0K070-00758W</v>
          </cell>
          <cell r="F565" t="str">
            <v>Lot</v>
          </cell>
        </row>
        <row r="566">
          <cell r="C566" t="str">
            <v>61303-0K070-00758W</v>
          </cell>
          <cell r="F566" t="str">
            <v>Lot</v>
          </cell>
        </row>
        <row r="567">
          <cell r="C567" t="str">
            <v>61304-0K070-00758W</v>
          </cell>
          <cell r="F567" t="str">
            <v>Lot</v>
          </cell>
        </row>
        <row r="568">
          <cell r="C568" t="str">
            <v>61307-0K050-00758W</v>
          </cell>
          <cell r="F568" t="str">
            <v>Lot</v>
          </cell>
        </row>
        <row r="569">
          <cell r="C569" t="str">
            <v>61308-0K050-00758W</v>
          </cell>
          <cell r="F569" t="str">
            <v>Lot</v>
          </cell>
        </row>
        <row r="570">
          <cell r="C570" t="str">
            <v>61401-0K010-00758W</v>
          </cell>
          <cell r="F570" t="str">
            <v>Lot</v>
          </cell>
        </row>
        <row r="571">
          <cell r="C571" t="str">
            <v>61402-0K010-00758W</v>
          </cell>
          <cell r="F571" t="str">
            <v>Lot</v>
          </cell>
        </row>
        <row r="572">
          <cell r="C572" t="str">
            <v>61415-KK010-00758W</v>
          </cell>
          <cell r="F572" t="str">
            <v>Lot</v>
          </cell>
        </row>
        <row r="573">
          <cell r="C573" t="str">
            <v>61416-KK010-00758W</v>
          </cell>
          <cell r="F573" t="str">
            <v>Lot</v>
          </cell>
        </row>
        <row r="574">
          <cell r="C574" t="str">
            <v>61503-0K050-00758W</v>
          </cell>
          <cell r="F574" t="str">
            <v>Lot</v>
          </cell>
        </row>
        <row r="575">
          <cell r="C575" t="str">
            <v>61504-0K050-00758W</v>
          </cell>
          <cell r="F575" t="str">
            <v>Lot</v>
          </cell>
        </row>
        <row r="576">
          <cell r="C576" t="str">
            <v>61615-0K020-00758W</v>
          </cell>
          <cell r="F576" t="str">
            <v>Lot</v>
          </cell>
        </row>
        <row r="577">
          <cell r="C577" t="str">
            <v>61616-0K020-00758W</v>
          </cell>
          <cell r="F577" t="str">
            <v>Lot</v>
          </cell>
        </row>
        <row r="578">
          <cell r="C578" t="str">
            <v>61631-0K020-00758W</v>
          </cell>
          <cell r="F578" t="str">
            <v>Lot</v>
          </cell>
        </row>
        <row r="579">
          <cell r="C579" t="str">
            <v>61632-0K020-00758W</v>
          </cell>
          <cell r="F579" t="str">
            <v>Lot</v>
          </cell>
        </row>
        <row r="580">
          <cell r="C580" t="str">
            <v>61633-0K012-00758W</v>
          </cell>
          <cell r="F580" t="str">
            <v>Lot</v>
          </cell>
        </row>
        <row r="581">
          <cell r="C581" t="str">
            <v>61634-0K012-00758W</v>
          </cell>
          <cell r="F581" t="str">
            <v>Lot</v>
          </cell>
        </row>
        <row r="582">
          <cell r="C582" t="str">
            <v>61641-KK010-00758W</v>
          </cell>
          <cell r="F582" t="str">
            <v>Lot</v>
          </cell>
        </row>
        <row r="583">
          <cell r="C583" t="str">
            <v>61642-KK010-00758W</v>
          </cell>
          <cell r="F583" t="str">
            <v>Lot</v>
          </cell>
        </row>
        <row r="584">
          <cell r="C584" t="str">
            <v>61643-KK010-00758W</v>
          </cell>
          <cell r="F584" t="str">
            <v>Local PxP</v>
          </cell>
        </row>
        <row r="585">
          <cell r="C585" t="str">
            <v>61644-KK010-00758W</v>
          </cell>
          <cell r="F585" t="str">
            <v>Local PxP</v>
          </cell>
        </row>
        <row r="586">
          <cell r="C586" t="str">
            <v>61645-KK020-00758W</v>
          </cell>
          <cell r="F586" t="str">
            <v>Local PxP</v>
          </cell>
        </row>
        <row r="587">
          <cell r="C587" t="str">
            <v>61646-KK020-00758W</v>
          </cell>
          <cell r="F587" t="str">
            <v>Local PxP</v>
          </cell>
        </row>
        <row r="588">
          <cell r="C588" t="str">
            <v>61655-KK010-00758W</v>
          </cell>
          <cell r="F588" t="str">
            <v>Local PxP</v>
          </cell>
        </row>
        <row r="589">
          <cell r="C589" t="str">
            <v>61656-KK010-00758W</v>
          </cell>
          <cell r="F589" t="str">
            <v>Local PxP</v>
          </cell>
        </row>
        <row r="590">
          <cell r="C590" t="str">
            <v>61657-0K010-00758W</v>
          </cell>
          <cell r="F590" t="str">
            <v>Lot</v>
          </cell>
        </row>
        <row r="591">
          <cell r="C591" t="str">
            <v>61665-KK020-00758W</v>
          </cell>
          <cell r="F591" t="str">
            <v>Local PxP</v>
          </cell>
        </row>
        <row r="592">
          <cell r="C592" t="str">
            <v>61666-KK010-00758W</v>
          </cell>
          <cell r="F592" t="str">
            <v>Local PxP</v>
          </cell>
        </row>
        <row r="593">
          <cell r="C593" t="str">
            <v>61671-0K020-00758W</v>
          </cell>
          <cell r="F593" t="str">
            <v>Lot</v>
          </cell>
        </row>
        <row r="594">
          <cell r="C594" t="str">
            <v>61672-0K020-00758W</v>
          </cell>
          <cell r="F594" t="str">
            <v>Lot</v>
          </cell>
        </row>
        <row r="595">
          <cell r="C595" t="str">
            <v>61677-0K010-00758W</v>
          </cell>
          <cell r="F595" t="str">
            <v>Lot</v>
          </cell>
        </row>
        <row r="596">
          <cell r="C596" t="str">
            <v>61695-KK010-00758W</v>
          </cell>
          <cell r="F596" t="str">
            <v>Lot</v>
          </cell>
        </row>
        <row r="597">
          <cell r="C597" t="str">
            <v>61696-KK010-00758W</v>
          </cell>
          <cell r="F597" t="str">
            <v>Lot</v>
          </cell>
        </row>
        <row r="598">
          <cell r="C598" t="str">
            <v>61705-0K100-00758W</v>
          </cell>
          <cell r="F598" t="str">
            <v>Lot</v>
          </cell>
        </row>
        <row r="599">
          <cell r="C599" t="str">
            <v>61706-0K100-00758W</v>
          </cell>
          <cell r="F599" t="str">
            <v>Lot</v>
          </cell>
        </row>
        <row r="600">
          <cell r="C600" t="str">
            <v>61707-0K030-00758W</v>
          </cell>
          <cell r="F600" t="str">
            <v>Lot</v>
          </cell>
        </row>
        <row r="601">
          <cell r="C601" t="str">
            <v>61708-0K030-00758W</v>
          </cell>
          <cell r="F601" t="str">
            <v>Lot</v>
          </cell>
        </row>
        <row r="602">
          <cell r="C602" t="str">
            <v>61731-0K080-00758W</v>
          </cell>
          <cell r="F602" t="str">
            <v>Lot</v>
          </cell>
        </row>
        <row r="603">
          <cell r="C603" t="str">
            <v>61732-0K080-00758W</v>
          </cell>
          <cell r="F603" t="str">
            <v>Lot</v>
          </cell>
        </row>
        <row r="604">
          <cell r="C604" t="str">
            <v>61748-0K040-00758W</v>
          </cell>
          <cell r="F604" t="str">
            <v>Lot</v>
          </cell>
        </row>
        <row r="605">
          <cell r="C605" t="str">
            <v>61779-0K010-00758W</v>
          </cell>
          <cell r="F605" t="str">
            <v>Lot</v>
          </cell>
        </row>
        <row r="606">
          <cell r="C606" t="str">
            <v>61848-0K010-00758W</v>
          </cell>
          <cell r="F606" t="str">
            <v>Lot</v>
          </cell>
        </row>
        <row r="607">
          <cell r="C607" t="str">
            <v>61958-KK010-00758W</v>
          </cell>
          <cell r="F607" t="str">
            <v>Lot</v>
          </cell>
        </row>
        <row r="608">
          <cell r="C608" t="str">
            <v>61959-KK010-00758W</v>
          </cell>
          <cell r="F608" t="str">
            <v>Lot</v>
          </cell>
        </row>
        <row r="609">
          <cell r="C609" t="str">
            <v>61969-KK010-00758W</v>
          </cell>
          <cell r="F609" t="str">
            <v>Lot</v>
          </cell>
        </row>
        <row r="610">
          <cell r="C610" t="str">
            <v>62110-0K050-00758W</v>
          </cell>
          <cell r="F610" t="str">
            <v>PxP</v>
          </cell>
        </row>
        <row r="611">
          <cell r="C611" t="str">
            <v>62110-0K070-00758W</v>
          </cell>
          <cell r="F611" t="str">
            <v>PxP</v>
          </cell>
        </row>
        <row r="612">
          <cell r="C612" t="str">
            <v>62111-0K210-C0758W</v>
          </cell>
          <cell r="F612" t="str">
            <v>Lot</v>
          </cell>
        </row>
        <row r="613">
          <cell r="C613" t="str">
            <v>62112-0K210-C0758W</v>
          </cell>
          <cell r="F613" t="str">
            <v>Lot</v>
          </cell>
        </row>
        <row r="614">
          <cell r="C614" t="str">
            <v>62120-0K050-00758W</v>
          </cell>
          <cell r="F614" t="str">
            <v>PxP</v>
          </cell>
        </row>
        <row r="615">
          <cell r="C615" t="str">
            <v>62120-0K070-00758W</v>
          </cell>
          <cell r="F615" t="str">
            <v>PxP</v>
          </cell>
        </row>
        <row r="616">
          <cell r="C616" t="str">
            <v>62170-0K070-00758W</v>
          </cell>
          <cell r="F616" t="str">
            <v>PxP</v>
          </cell>
        </row>
        <row r="617">
          <cell r="C617" t="str">
            <v>62180-0K070-00758W</v>
          </cell>
          <cell r="F617" t="str">
            <v>PxP</v>
          </cell>
        </row>
        <row r="618">
          <cell r="C618" t="str">
            <v>62211-0K120-B0758W</v>
          </cell>
          <cell r="F618" t="str">
            <v>Lot</v>
          </cell>
        </row>
        <row r="619">
          <cell r="C619" t="str">
            <v>62212-0K160-B0758W</v>
          </cell>
          <cell r="F619" t="str">
            <v>Lot</v>
          </cell>
        </row>
        <row r="620">
          <cell r="C620" t="str">
            <v>62225-0K031-C0758W</v>
          </cell>
          <cell r="F620" t="str">
            <v>Lot</v>
          </cell>
        </row>
        <row r="621">
          <cell r="C621" t="str">
            <v>62226-0K031-C0758W</v>
          </cell>
          <cell r="F621" t="str">
            <v>Lot</v>
          </cell>
        </row>
        <row r="622">
          <cell r="C622" t="str">
            <v>62311-0K090-00758W</v>
          </cell>
          <cell r="F622" t="str">
            <v>Lot</v>
          </cell>
        </row>
        <row r="623">
          <cell r="C623" t="str">
            <v>62312-0K090-00758W</v>
          </cell>
          <cell r="F623" t="str">
            <v>Lot</v>
          </cell>
        </row>
        <row r="624">
          <cell r="C624" t="str">
            <v>62331-0K100-00758W</v>
          </cell>
          <cell r="F624" t="str">
            <v>Lot</v>
          </cell>
        </row>
        <row r="625">
          <cell r="C625" t="str">
            <v>62332-0K100-00758W</v>
          </cell>
          <cell r="F625" t="str">
            <v>Lot</v>
          </cell>
        </row>
        <row r="626">
          <cell r="C626" t="str">
            <v>62411-0K090-B0758W</v>
          </cell>
          <cell r="F626" t="str">
            <v>Lot</v>
          </cell>
        </row>
        <row r="627">
          <cell r="C627" t="str">
            <v>62412-0K090-B0758W</v>
          </cell>
          <cell r="F627" t="str">
            <v>Lot</v>
          </cell>
        </row>
        <row r="628">
          <cell r="C628" t="str">
            <v>62413-0K090-C0758W</v>
          </cell>
          <cell r="F628" t="str">
            <v>Lot</v>
          </cell>
        </row>
        <row r="629">
          <cell r="C629" t="str">
            <v>62414-0K090-C0758W</v>
          </cell>
          <cell r="F629" t="str">
            <v>Lot</v>
          </cell>
        </row>
        <row r="630">
          <cell r="C630" t="str">
            <v>62451-0K010-B0758W</v>
          </cell>
          <cell r="F630" t="str">
            <v>Lot</v>
          </cell>
        </row>
        <row r="631">
          <cell r="C631" t="str">
            <v>62452-0K010-B0758W</v>
          </cell>
          <cell r="F631" t="str">
            <v>Lot</v>
          </cell>
        </row>
        <row r="632">
          <cell r="C632" t="str">
            <v>62471-0K180-B1758W</v>
          </cell>
          <cell r="F632" t="str">
            <v>Lot</v>
          </cell>
        </row>
        <row r="633">
          <cell r="C633" t="str">
            <v>62472-0K140-B1758W</v>
          </cell>
          <cell r="F633" t="str">
            <v>Lot</v>
          </cell>
        </row>
        <row r="634">
          <cell r="C634" t="str">
            <v>62498-0K011-00758W</v>
          </cell>
          <cell r="F634" t="str">
            <v>PxP</v>
          </cell>
        </row>
        <row r="635">
          <cell r="C635" t="str">
            <v>62510-0K440-C0758W</v>
          </cell>
          <cell r="F635" t="str">
            <v>Lot</v>
          </cell>
        </row>
        <row r="636">
          <cell r="C636" t="str">
            <v>62520-0K440-C0758W</v>
          </cell>
          <cell r="F636" t="str">
            <v>Lot</v>
          </cell>
        </row>
        <row r="637">
          <cell r="C637" t="str">
            <v>62552-0K030-00758W</v>
          </cell>
          <cell r="F637" t="str">
            <v>Local PxP</v>
          </cell>
        </row>
        <row r="638">
          <cell r="C638" t="str">
            <v>62554-KK040-00758W</v>
          </cell>
          <cell r="F638" t="str">
            <v>Lot</v>
          </cell>
        </row>
        <row r="639">
          <cell r="C639" t="str">
            <v>62556-0K040-00758W</v>
          </cell>
          <cell r="F639" t="str">
            <v>Lot</v>
          </cell>
        </row>
        <row r="640">
          <cell r="C640" t="str">
            <v>62566-71010-00758W</v>
          </cell>
          <cell r="F640" t="str">
            <v>PxP</v>
          </cell>
        </row>
        <row r="641">
          <cell r="C641" t="str">
            <v>62594-0K180-C0758W</v>
          </cell>
          <cell r="F641" t="str">
            <v>Lot</v>
          </cell>
        </row>
        <row r="642">
          <cell r="C642" t="str">
            <v>62595-0K140-C0758W</v>
          </cell>
          <cell r="F642" t="str">
            <v>Lot</v>
          </cell>
        </row>
        <row r="643">
          <cell r="C643" t="str">
            <v>62596-0K010-C0758W</v>
          </cell>
          <cell r="F643" t="str">
            <v>Lot</v>
          </cell>
        </row>
        <row r="644">
          <cell r="C644" t="str">
            <v>62638-0K140-B0758W</v>
          </cell>
          <cell r="F644" t="str">
            <v>Lot</v>
          </cell>
        </row>
        <row r="645">
          <cell r="C645" t="str">
            <v>62639-0K140-B0758W</v>
          </cell>
          <cell r="F645" t="str">
            <v>Lot</v>
          </cell>
        </row>
        <row r="646">
          <cell r="C646" t="str">
            <v>62653-0K350-00758W</v>
          </cell>
          <cell r="F646" t="str">
            <v>Lot</v>
          </cell>
        </row>
        <row r="647">
          <cell r="C647" t="str">
            <v>62653-0K360-00758W</v>
          </cell>
          <cell r="F647" t="str">
            <v>Lot</v>
          </cell>
        </row>
        <row r="648">
          <cell r="C648" t="str">
            <v>62710-0K280-00758W</v>
          </cell>
          <cell r="F648" t="str">
            <v>PxP</v>
          </cell>
        </row>
        <row r="649">
          <cell r="C649" t="str">
            <v>62710-0K440-00758W</v>
          </cell>
          <cell r="F649" t="str">
            <v>PxP</v>
          </cell>
        </row>
        <row r="650">
          <cell r="C650" t="str">
            <v>62720-0K180-00758W</v>
          </cell>
          <cell r="F650" t="str">
            <v>PxP</v>
          </cell>
        </row>
        <row r="651">
          <cell r="C651" t="str">
            <v>62720-0K330-00758W</v>
          </cell>
          <cell r="F651" t="str">
            <v>PxP</v>
          </cell>
        </row>
        <row r="652">
          <cell r="C652" t="str">
            <v>62930-0K200-00758W</v>
          </cell>
          <cell r="F652" t="str">
            <v>Local PxP</v>
          </cell>
        </row>
        <row r="653">
          <cell r="C653" t="str">
            <v>63106-0K030-00758W</v>
          </cell>
          <cell r="F653" t="str">
            <v>Lot</v>
          </cell>
        </row>
        <row r="654">
          <cell r="C654" t="str">
            <v>63111-0K100-00758W</v>
          </cell>
          <cell r="F654" t="str">
            <v>Lot</v>
          </cell>
        </row>
        <row r="655">
          <cell r="C655" t="str">
            <v>63132-0K020-00758W</v>
          </cell>
          <cell r="F655" t="str">
            <v>Lot</v>
          </cell>
        </row>
        <row r="656">
          <cell r="C656" t="str">
            <v>63134-0K030-00758W</v>
          </cell>
          <cell r="F656" t="str">
            <v>Lot</v>
          </cell>
        </row>
        <row r="657">
          <cell r="C657" t="str">
            <v>63135-0K020-00758W</v>
          </cell>
          <cell r="F657" t="str">
            <v>Lot</v>
          </cell>
        </row>
        <row r="658">
          <cell r="C658" t="str">
            <v>63137-0K060-00758W</v>
          </cell>
          <cell r="F658" t="str">
            <v>Lot</v>
          </cell>
        </row>
        <row r="659">
          <cell r="C659" t="str">
            <v>63141-0K020-00758W</v>
          </cell>
          <cell r="F659" t="str">
            <v>Lot</v>
          </cell>
        </row>
        <row r="660">
          <cell r="C660" t="str">
            <v>63142-0K040-00758W</v>
          </cell>
          <cell r="F660" t="str">
            <v>Lot</v>
          </cell>
        </row>
        <row r="661">
          <cell r="C661" t="str">
            <v>63143-0K030-00758W</v>
          </cell>
          <cell r="F661" t="str">
            <v>Lot</v>
          </cell>
        </row>
        <row r="662">
          <cell r="C662" t="str">
            <v>63144-0K030-00758W</v>
          </cell>
          <cell r="F662" t="str">
            <v>Lot</v>
          </cell>
        </row>
        <row r="663">
          <cell r="C663" t="str">
            <v>63145-0K010-00758W</v>
          </cell>
          <cell r="F663" t="str">
            <v>Lot</v>
          </cell>
        </row>
        <row r="664">
          <cell r="C664" t="str">
            <v>63147-0K010-00758W</v>
          </cell>
          <cell r="F664" t="str">
            <v>Lot</v>
          </cell>
        </row>
        <row r="665">
          <cell r="C665" t="str">
            <v>63167-0K010-00758W</v>
          </cell>
          <cell r="F665" t="str">
            <v>Lot</v>
          </cell>
        </row>
        <row r="666">
          <cell r="C666" t="str">
            <v>63169-KK010-00758W</v>
          </cell>
          <cell r="F666" t="str">
            <v>Lot</v>
          </cell>
        </row>
        <row r="667">
          <cell r="C667" t="str">
            <v>63175-0K030-00758W</v>
          </cell>
          <cell r="F667" t="str">
            <v>Lot</v>
          </cell>
        </row>
        <row r="668">
          <cell r="C668" t="str">
            <v>63176-0K030-00758W</v>
          </cell>
          <cell r="F668" t="str">
            <v>Lot</v>
          </cell>
        </row>
        <row r="669">
          <cell r="C669" t="str">
            <v>63179-KK010-00758W</v>
          </cell>
          <cell r="F669" t="str">
            <v>Lot</v>
          </cell>
        </row>
        <row r="670">
          <cell r="C670" t="str">
            <v>63197-0K010-00758W</v>
          </cell>
          <cell r="F670" t="str">
            <v>Lot</v>
          </cell>
        </row>
        <row r="671">
          <cell r="C671" t="str">
            <v>63310-0KL70-B0758W</v>
          </cell>
          <cell r="F671" t="str">
            <v>PxP</v>
          </cell>
        </row>
        <row r="672">
          <cell r="C672" t="str">
            <v>63310-0KL80-B0758W</v>
          </cell>
          <cell r="F672" t="str">
            <v>PxP</v>
          </cell>
        </row>
        <row r="673">
          <cell r="C673" t="str">
            <v>63310-0KM50-B0758W</v>
          </cell>
          <cell r="F673" t="str">
            <v>PxP</v>
          </cell>
        </row>
        <row r="674">
          <cell r="C674" t="str">
            <v>63341-0K070-00758W</v>
          </cell>
          <cell r="F674" t="str">
            <v>Lot</v>
          </cell>
        </row>
        <row r="675">
          <cell r="C675" t="str">
            <v>63341-0K090-00758W</v>
          </cell>
          <cell r="F675" t="str">
            <v>Lot</v>
          </cell>
        </row>
        <row r="676">
          <cell r="C676" t="str">
            <v>63342-0K210-00758W</v>
          </cell>
          <cell r="F676" t="str">
            <v>Lot</v>
          </cell>
        </row>
        <row r="677">
          <cell r="C677" t="str">
            <v>63650-0K350-B0758W</v>
          </cell>
          <cell r="F677" t="str">
            <v>PxP</v>
          </cell>
        </row>
        <row r="678">
          <cell r="C678" t="str">
            <v>63650-0KC20-B0758W</v>
          </cell>
          <cell r="F678" t="str">
            <v>Local PxP</v>
          </cell>
        </row>
        <row r="679">
          <cell r="C679" t="str">
            <v>64725-0K020-C0758W</v>
          </cell>
          <cell r="F679" t="str">
            <v>PxP</v>
          </cell>
        </row>
        <row r="680">
          <cell r="C680" t="str">
            <v>64726-0K010-C0758W</v>
          </cell>
          <cell r="F680" t="str">
            <v>PxP</v>
          </cell>
        </row>
        <row r="681">
          <cell r="C681" t="str">
            <v>64766-0K150-C0758W</v>
          </cell>
          <cell r="F681" t="str">
            <v>Lot</v>
          </cell>
        </row>
        <row r="682">
          <cell r="C682" t="str">
            <v>64885-0K060-00758W</v>
          </cell>
          <cell r="F682" t="str">
            <v>PxP</v>
          </cell>
        </row>
        <row r="683">
          <cell r="C683" t="str">
            <v>64886-0K060-00758W</v>
          </cell>
          <cell r="F683" t="str">
            <v>PxP</v>
          </cell>
        </row>
        <row r="684">
          <cell r="C684" t="str">
            <v>65687-KK010-00758W</v>
          </cell>
          <cell r="F684" t="str">
            <v>Lot</v>
          </cell>
        </row>
        <row r="685">
          <cell r="C685" t="str">
            <v>65688-KK010-00758W</v>
          </cell>
          <cell r="F685" t="str">
            <v>Lot</v>
          </cell>
        </row>
        <row r="686">
          <cell r="C686" t="str">
            <v>65758-KK030-00758W</v>
          </cell>
          <cell r="F686" t="str">
            <v>PxP</v>
          </cell>
        </row>
        <row r="687">
          <cell r="C687" t="str">
            <v>65758-KK040-00758W</v>
          </cell>
          <cell r="F687" t="str">
            <v>PxP</v>
          </cell>
        </row>
        <row r="688">
          <cell r="C688" t="str">
            <v>67001-0K131-00758W</v>
          </cell>
          <cell r="F688" t="str">
            <v>Lot</v>
          </cell>
        </row>
        <row r="689">
          <cell r="C689" t="str">
            <v>67002-0K131-00758W</v>
          </cell>
          <cell r="F689" t="str">
            <v>Lot</v>
          </cell>
        </row>
        <row r="690">
          <cell r="C690" t="str">
            <v>67003-0K130-00758W</v>
          </cell>
          <cell r="F690" t="str">
            <v>Lot</v>
          </cell>
        </row>
        <row r="691">
          <cell r="C691" t="str">
            <v>67004-0K140-00758W</v>
          </cell>
          <cell r="F691" t="str">
            <v>Lot</v>
          </cell>
        </row>
        <row r="692">
          <cell r="C692" t="str">
            <v>67005-0K310-00758W</v>
          </cell>
          <cell r="F692" t="str">
            <v>Lot</v>
          </cell>
        </row>
        <row r="693">
          <cell r="C693" t="str">
            <v>67005-0K320-00758W</v>
          </cell>
          <cell r="F693" t="str">
            <v>Lot</v>
          </cell>
        </row>
        <row r="694">
          <cell r="C694" t="str">
            <v>67281-0K020-00758W</v>
          </cell>
          <cell r="F694" t="str">
            <v>PxP</v>
          </cell>
        </row>
        <row r="695">
          <cell r="C695" t="str">
            <v>67293-0K020-00758W</v>
          </cell>
          <cell r="F695" t="str">
            <v>Lot</v>
          </cell>
        </row>
        <row r="696">
          <cell r="C696" t="str">
            <v>67395-0K010-00758W</v>
          </cell>
          <cell r="F696" t="str">
            <v>PxP</v>
          </cell>
        </row>
        <row r="697">
          <cell r="C697" t="str">
            <v>67403-0K040-00758W</v>
          </cell>
          <cell r="F697" t="str">
            <v>Lot</v>
          </cell>
        </row>
        <row r="698">
          <cell r="C698" t="str">
            <v>67404-0K040-00758W</v>
          </cell>
          <cell r="F698" t="str">
            <v>Lot</v>
          </cell>
        </row>
        <row r="699">
          <cell r="C699" t="str">
            <v>67407-0K040-00758W</v>
          </cell>
          <cell r="F699" t="str">
            <v>Lot</v>
          </cell>
        </row>
        <row r="700">
          <cell r="C700" t="str">
            <v>67408-0K040-00758W</v>
          </cell>
          <cell r="F700" t="str">
            <v>Lot</v>
          </cell>
        </row>
        <row r="701">
          <cell r="C701" t="str">
            <v>67491-0K120-C0758W</v>
          </cell>
          <cell r="F701" t="str">
            <v>Lot</v>
          </cell>
        </row>
        <row r="702">
          <cell r="C702" t="str">
            <v>67492-0K120-C0758W</v>
          </cell>
          <cell r="F702" t="str">
            <v>Lot</v>
          </cell>
        </row>
        <row r="703">
          <cell r="C703" t="str">
            <v>67610-0KG21-C2758W</v>
          </cell>
          <cell r="F703" t="str">
            <v>Local PxP</v>
          </cell>
        </row>
        <row r="704">
          <cell r="C704" t="str">
            <v>67610-0KG21-C3758W</v>
          </cell>
          <cell r="F704" t="str">
            <v>Local PxP</v>
          </cell>
        </row>
        <row r="705">
          <cell r="C705" t="str">
            <v>67610-0KG33-C2758W</v>
          </cell>
          <cell r="F705" t="str">
            <v>Local PxP</v>
          </cell>
        </row>
        <row r="706">
          <cell r="C706" t="str">
            <v>67620-0KG21-C2758W</v>
          </cell>
          <cell r="F706" t="str">
            <v>Local PxP</v>
          </cell>
        </row>
        <row r="707">
          <cell r="C707" t="str">
            <v>67620-0KG21-C3758W</v>
          </cell>
          <cell r="F707" t="str">
            <v>Local PxP</v>
          </cell>
        </row>
        <row r="708">
          <cell r="C708" t="str">
            <v>67620-0KG33-C2758W</v>
          </cell>
          <cell r="F708" t="str">
            <v>Local PxP</v>
          </cell>
        </row>
        <row r="709">
          <cell r="C709" t="str">
            <v>67630-0KD71-C4758W</v>
          </cell>
          <cell r="F709" t="str">
            <v>Local PxP</v>
          </cell>
        </row>
        <row r="710">
          <cell r="C710" t="str">
            <v>67630-0KD71-C5758W</v>
          </cell>
          <cell r="F710" t="str">
            <v>Local PxP</v>
          </cell>
        </row>
        <row r="711">
          <cell r="C711" t="str">
            <v>67630-0KD93-C1758W</v>
          </cell>
          <cell r="F711" t="str">
            <v>Local PxP</v>
          </cell>
        </row>
        <row r="712">
          <cell r="C712" t="str">
            <v>67640-0KD71-C4758W</v>
          </cell>
          <cell r="F712" t="str">
            <v>Local PxP</v>
          </cell>
        </row>
        <row r="713">
          <cell r="C713" t="str">
            <v>67640-0KD71-C5758W</v>
          </cell>
          <cell r="F713" t="str">
            <v>Local PxP</v>
          </cell>
        </row>
        <row r="714">
          <cell r="C714" t="str">
            <v>67640-0KD93-C1758W</v>
          </cell>
          <cell r="F714" t="str">
            <v>Local PxP</v>
          </cell>
        </row>
        <row r="715">
          <cell r="C715" t="str">
            <v>67663-0K010-00758W</v>
          </cell>
          <cell r="F715" t="str">
            <v>PxP</v>
          </cell>
        </row>
        <row r="716">
          <cell r="C716" t="str">
            <v>67664-0K010-00758W</v>
          </cell>
          <cell r="F716" t="str">
            <v>PxP</v>
          </cell>
        </row>
        <row r="717">
          <cell r="C717" t="str">
            <v>67665-0K020-00758W</v>
          </cell>
          <cell r="F717" t="str">
            <v>Lot</v>
          </cell>
        </row>
        <row r="718">
          <cell r="C718" t="str">
            <v>67675-0K020-00758W</v>
          </cell>
          <cell r="F718" t="str">
            <v>PxP</v>
          </cell>
        </row>
        <row r="719">
          <cell r="C719" t="str">
            <v>67676-0K010-00758W</v>
          </cell>
          <cell r="F719" t="str">
            <v>PxP</v>
          </cell>
        </row>
        <row r="720">
          <cell r="C720" t="str">
            <v>67750-0K090-C0758W</v>
          </cell>
          <cell r="F720" t="str">
            <v>Lot</v>
          </cell>
        </row>
        <row r="721">
          <cell r="C721" t="str">
            <v>67813-0K010-00758W</v>
          </cell>
          <cell r="F721" t="str">
            <v>Local PxP</v>
          </cell>
        </row>
        <row r="722">
          <cell r="C722" t="str">
            <v>67813-0K040-00758W</v>
          </cell>
          <cell r="F722" t="str">
            <v>PxP</v>
          </cell>
        </row>
        <row r="723">
          <cell r="C723" t="str">
            <v>67813-0K060-00758W</v>
          </cell>
          <cell r="F723" t="str">
            <v>Lot</v>
          </cell>
        </row>
        <row r="724">
          <cell r="C724" t="str">
            <v>67813-0K080-00758W</v>
          </cell>
          <cell r="F724" t="str">
            <v>PxP CPO</v>
          </cell>
        </row>
        <row r="725">
          <cell r="C725" t="str">
            <v>67831-0K100-00758W</v>
          </cell>
          <cell r="F725" t="str">
            <v>Local PxP</v>
          </cell>
        </row>
        <row r="726">
          <cell r="C726" t="str">
            <v>67832-0K210-00758W</v>
          </cell>
          <cell r="F726" t="str">
            <v>Local PxP</v>
          </cell>
        </row>
        <row r="727">
          <cell r="C727" t="str">
            <v>67837-0K112-00758W</v>
          </cell>
          <cell r="F727" t="str">
            <v>PxP</v>
          </cell>
        </row>
        <row r="728">
          <cell r="C728" t="str">
            <v>67837-0K130-00758W</v>
          </cell>
          <cell r="F728" t="str">
            <v>PxP</v>
          </cell>
        </row>
        <row r="729">
          <cell r="C729" t="str">
            <v>67837-0K190-00758W</v>
          </cell>
          <cell r="F729" t="str">
            <v>PxP</v>
          </cell>
        </row>
        <row r="730">
          <cell r="C730" t="str">
            <v>67838-0K010-00758W</v>
          </cell>
          <cell r="F730" t="str">
            <v>PxP</v>
          </cell>
        </row>
        <row r="731">
          <cell r="C731" t="str">
            <v>67841-0K110-00758W</v>
          </cell>
          <cell r="F731" t="str">
            <v>Local PxP</v>
          </cell>
        </row>
        <row r="732">
          <cell r="C732" t="str">
            <v>67842-0K130-00758W</v>
          </cell>
          <cell r="F732" t="str">
            <v>Local PxP</v>
          </cell>
        </row>
        <row r="733">
          <cell r="C733" t="str">
            <v>67861-0K090-00758W</v>
          </cell>
          <cell r="F733" t="str">
            <v>Lot</v>
          </cell>
        </row>
        <row r="734">
          <cell r="C734" t="str">
            <v>67862-0K090-00758W</v>
          </cell>
          <cell r="F734" t="str">
            <v>Lot</v>
          </cell>
        </row>
        <row r="735">
          <cell r="C735" t="str">
            <v>67871-0K060-00758W</v>
          </cell>
          <cell r="F735" t="str">
            <v>Lot</v>
          </cell>
        </row>
        <row r="736">
          <cell r="C736" t="str">
            <v>67872-0K060-00758W</v>
          </cell>
          <cell r="F736" t="str">
            <v>Lot</v>
          </cell>
        </row>
        <row r="737">
          <cell r="C737" t="str">
            <v>67881-0K031-00758W</v>
          </cell>
          <cell r="F737" t="str">
            <v>Lot</v>
          </cell>
        </row>
        <row r="738">
          <cell r="C738" t="str">
            <v>67911-0K030-C0758W</v>
          </cell>
          <cell r="F738" t="str">
            <v>Lot</v>
          </cell>
        </row>
        <row r="739">
          <cell r="C739" t="str">
            <v>67912-0K010-C0758W</v>
          </cell>
          <cell r="F739" t="str">
            <v>Lot</v>
          </cell>
        </row>
        <row r="740">
          <cell r="C740" t="str">
            <v>67913-0K150-C0758W</v>
          </cell>
          <cell r="F740" t="str">
            <v>Lot</v>
          </cell>
        </row>
        <row r="741">
          <cell r="C741" t="str">
            <v>67914-0K150-C0758W</v>
          </cell>
          <cell r="F741" t="str">
            <v>Lot</v>
          </cell>
        </row>
        <row r="742">
          <cell r="C742" t="str">
            <v>67915-0K100-C0758W</v>
          </cell>
          <cell r="F742" t="str">
            <v>Lot</v>
          </cell>
        </row>
        <row r="743">
          <cell r="C743" t="str">
            <v>67916-0K100-C0758W</v>
          </cell>
          <cell r="F743" t="str">
            <v>Lot</v>
          </cell>
        </row>
        <row r="744">
          <cell r="C744" t="str">
            <v>67917-KK040-C0758W</v>
          </cell>
          <cell r="F744" t="str">
            <v>Local PxP</v>
          </cell>
        </row>
        <row r="745">
          <cell r="C745" t="str">
            <v>67918-KK040-C0758W</v>
          </cell>
          <cell r="F745" t="str">
            <v>Local PxP</v>
          </cell>
        </row>
        <row r="746">
          <cell r="C746" t="str">
            <v>67935-0K060-C0758W</v>
          </cell>
          <cell r="F746" t="str">
            <v>Lot</v>
          </cell>
        </row>
        <row r="747">
          <cell r="C747" t="str">
            <v>67937-0K010-C0758W</v>
          </cell>
          <cell r="F747" t="str">
            <v>Lot</v>
          </cell>
        </row>
        <row r="748">
          <cell r="C748" t="str">
            <v>67938-0K010-C0758W</v>
          </cell>
          <cell r="F748" t="str">
            <v>Lot</v>
          </cell>
        </row>
        <row r="749">
          <cell r="C749" t="str">
            <v>67939-0K010-C0758W</v>
          </cell>
          <cell r="F749" t="str">
            <v>Lot</v>
          </cell>
        </row>
        <row r="750">
          <cell r="C750" t="str">
            <v>68101-0K140-00758W</v>
          </cell>
          <cell r="F750" t="str">
            <v>PxP</v>
          </cell>
        </row>
        <row r="751">
          <cell r="C751" t="str">
            <v>68101-0K160-00758W</v>
          </cell>
          <cell r="F751" t="str">
            <v>PxP</v>
          </cell>
        </row>
        <row r="752">
          <cell r="C752" t="str">
            <v>68102-0K140-00758W</v>
          </cell>
          <cell r="F752" t="str">
            <v>PxP</v>
          </cell>
        </row>
        <row r="753">
          <cell r="C753" t="str">
            <v>68102-0K170-00758W</v>
          </cell>
          <cell r="F753" t="str">
            <v>PxP</v>
          </cell>
        </row>
        <row r="754">
          <cell r="C754" t="str">
            <v>68103-0K190-00758W</v>
          </cell>
          <cell r="F754" t="str">
            <v>Lot</v>
          </cell>
        </row>
        <row r="755">
          <cell r="C755" t="str">
            <v>68104-0K190-00758W</v>
          </cell>
          <cell r="F755" t="str">
            <v>Lot</v>
          </cell>
        </row>
        <row r="756">
          <cell r="C756" t="str">
            <v>68105-0K210-00758W</v>
          </cell>
          <cell r="F756" t="str">
            <v>Lot</v>
          </cell>
        </row>
        <row r="757">
          <cell r="C757" t="str">
            <v>68123-0K340-00758W</v>
          </cell>
          <cell r="F757" t="str">
            <v>Lot</v>
          </cell>
        </row>
        <row r="758">
          <cell r="C758" t="str">
            <v>68124-0K340-00758W</v>
          </cell>
          <cell r="F758" t="str">
            <v>Lot</v>
          </cell>
        </row>
        <row r="759">
          <cell r="C759" t="str">
            <v>68141-0K160-00758W</v>
          </cell>
          <cell r="F759" t="str">
            <v>Lot</v>
          </cell>
        </row>
        <row r="760">
          <cell r="C760" t="str">
            <v>68142-0K060-00758W</v>
          </cell>
          <cell r="F760" t="str">
            <v>Lot</v>
          </cell>
        </row>
        <row r="761">
          <cell r="C761" t="str">
            <v>68151-0K160-00758W</v>
          </cell>
          <cell r="F761" t="str">
            <v>Lot</v>
          </cell>
        </row>
        <row r="762">
          <cell r="C762" t="str">
            <v>68152-0K060-00758W</v>
          </cell>
          <cell r="F762" t="str">
            <v>Lot</v>
          </cell>
        </row>
        <row r="763">
          <cell r="C763" t="str">
            <v>68188-0K040-00758W</v>
          </cell>
          <cell r="F763" t="str">
            <v>Lot</v>
          </cell>
        </row>
        <row r="764">
          <cell r="C764" t="str">
            <v>68189-0K040-00758W</v>
          </cell>
          <cell r="F764" t="str">
            <v>Lot</v>
          </cell>
        </row>
        <row r="765">
          <cell r="C765" t="str">
            <v>68610-0K070-00758W</v>
          </cell>
          <cell r="F765" t="str">
            <v>Lot</v>
          </cell>
        </row>
        <row r="766">
          <cell r="C766" t="str">
            <v>68630-0K070-00758W</v>
          </cell>
          <cell r="F766" t="str">
            <v>Lot</v>
          </cell>
        </row>
        <row r="767">
          <cell r="C767" t="str">
            <v>68710-0K020-00758W</v>
          </cell>
          <cell r="F767" t="str">
            <v>Lot</v>
          </cell>
        </row>
        <row r="768">
          <cell r="C768" t="str">
            <v>68720-0K020-00758W</v>
          </cell>
          <cell r="F768" t="str">
            <v>Lot</v>
          </cell>
        </row>
        <row r="769">
          <cell r="C769" t="str">
            <v>68730-02100-00758W</v>
          </cell>
          <cell r="F769" t="str">
            <v>PxP</v>
          </cell>
        </row>
        <row r="770">
          <cell r="C770" t="str">
            <v>68740-02100-00758W</v>
          </cell>
          <cell r="F770" t="str">
            <v>PxP</v>
          </cell>
        </row>
        <row r="771">
          <cell r="C771" t="str">
            <v>68750-0D030-00758W</v>
          </cell>
          <cell r="F771" t="str">
            <v>PxP</v>
          </cell>
        </row>
        <row r="772">
          <cell r="C772" t="str">
            <v>68760-0D030-00758W</v>
          </cell>
          <cell r="F772" t="str">
            <v>PxP</v>
          </cell>
        </row>
        <row r="773">
          <cell r="C773" t="str">
            <v>68770-0K040-00758W</v>
          </cell>
          <cell r="F773" t="str">
            <v>Lot</v>
          </cell>
        </row>
        <row r="774">
          <cell r="C774" t="str">
            <v>68780-0K040-00758W</v>
          </cell>
          <cell r="F774" t="str">
            <v>Lot</v>
          </cell>
        </row>
        <row r="775">
          <cell r="C775" t="str">
            <v>68810-0K100-00758W</v>
          </cell>
          <cell r="F775" t="str">
            <v>Lot</v>
          </cell>
        </row>
        <row r="776">
          <cell r="C776" t="str">
            <v>68945-0K060-00758W</v>
          </cell>
          <cell r="F776" t="str">
            <v>PxP</v>
          </cell>
        </row>
        <row r="777">
          <cell r="C777" t="str">
            <v>68946-0K060-00758W</v>
          </cell>
          <cell r="F777" t="str">
            <v>PxP</v>
          </cell>
        </row>
        <row r="778">
          <cell r="C778" t="str">
            <v>68947-0K050-00758W</v>
          </cell>
          <cell r="F778" t="str">
            <v>PxP</v>
          </cell>
        </row>
        <row r="779">
          <cell r="C779" t="str">
            <v>68948-0K050-00758W</v>
          </cell>
          <cell r="F779" t="str">
            <v>PxP</v>
          </cell>
        </row>
        <row r="780">
          <cell r="C780" t="str">
            <v>68950-0K270-00758W</v>
          </cell>
          <cell r="F780" t="str">
            <v>PxP</v>
          </cell>
        </row>
        <row r="781">
          <cell r="C781" t="str">
            <v>68960-0K270-00758W</v>
          </cell>
          <cell r="F781" t="str">
            <v>PxP</v>
          </cell>
        </row>
        <row r="782">
          <cell r="C782" t="str">
            <v>69005-0KA20-00758W</v>
          </cell>
          <cell r="F782" t="str">
            <v>PxP</v>
          </cell>
        </row>
        <row r="783">
          <cell r="C783" t="str">
            <v>69030-0K100-00758W</v>
          </cell>
          <cell r="F783" t="str">
            <v>Lot</v>
          </cell>
        </row>
        <row r="784">
          <cell r="C784" t="str">
            <v>69035-02040-00758W</v>
          </cell>
          <cell r="F784" t="str">
            <v>PxP</v>
          </cell>
        </row>
        <row r="785">
          <cell r="C785" t="str">
            <v>69036-02040-00758W</v>
          </cell>
          <cell r="F785" t="str">
            <v>PxP</v>
          </cell>
        </row>
        <row r="786">
          <cell r="C786" t="str">
            <v>69037-02040-00758W</v>
          </cell>
          <cell r="F786" t="str">
            <v>PxP</v>
          </cell>
        </row>
        <row r="787">
          <cell r="C787" t="str">
            <v>69038-02040-00758W</v>
          </cell>
          <cell r="F787" t="str">
            <v>PxP</v>
          </cell>
        </row>
        <row r="788">
          <cell r="C788" t="str">
            <v>69040-0K090-00758W</v>
          </cell>
          <cell r="F788" t="str">
            <v>Lot</v>
          </cell>
        </row>
        <row r="789">
          <cell r="C789" t="str">
            <v>69050-0K020-00758W</v>
          </cell>
          <cell r="F789" t="str">
            <v>Lot</v>
          </cell>
        </row>
        <row r="790">
          <cell r="C790" t="str">
            <v>69060-0K070-00758W</v>
          </cell>
          <cell r="F790" t="str">
            <v>Lot</v>
          </cell>
        </row>
        <row r="791">
          <cell r="C791" t="str">
            <v>69065-0K010-00758W</v>
          </cell>
          <cell r="F791" t="str">
            <v>PxP</v>
          </cell>
        </row>
        <row r="792">
          <cell r="C792" t="str">
            <v>69201-0K061-00758W</v>
          </cell>
          <cell r="F792" t="str">
            <v>Lot</v>
          </cell>
        </row>
        <row r="793">
          <cell r="C793" t="str">
            <v>69202-0K061-00758W</v>
          </cell>
          <cell r="F793" t="str">
            <v>Lot</v>
          </cell>
        </row>
        <row r="794">
          <cell r="C794" t="str">
            <v>69203-0K092-00758W</v>
          </cell>
          <cell r="F794" t="str">
            <v>Lot</v>
          </cell>
        </row>
        <row r="795">
          <cell r="C795" t="str">
            <v>69204-0K092-00758W</v>
          </cell>
          <cell r="F795" t="str">
            <v>Lot</v>
          </cell>
        </row>
        <row r="796">
          <cell r="C796" t="str">
            <v>69205-0K100-C1758W</v>
          </cell>
          <cell r="F796" t="str">
            <v>PxP</v>
          </cell>
        </row>
        <row r="797">
          <cell r="C797" t="str">
            <v>69205-0K110-C0758W</v>
          </cell>
          <cell r="F797" t="str">
            <v>PxP</v>
          </cell>
        </row>
        <row r="798">
          <cell r="C798" t="str">
            <v>69206-0K090-C1758W</v>
          </cell>
          <cell r="F798" t="str">
            <v>PxP</v>
          </cell>
        </row>
        <row r="799">
          <cell r="C799" t="str">
            <v>69206-0K100-C0758W</v>
          </cell>
          <cell r="F799" t="str">
            <v>PxP</v>
          </cell>
        </row>
        <row r="800">
          <cell r="C800" t="str">
            <v>69210-0K060-00758W</v>
          </cell>
          <cell r="F800" t="str">
            <v>PxP</v>
          </cell>
        </row>
        <row r="801">
          <cell r="C801" t="str">
            <v>69210-0K200-00758W</v>
          </cell>
          <cell r="F801" t="str">
            <v>PxP</v>
          </cell>
        </row>
        <row r="802">
          <cell r="C802" t="str">
            <v>69210-0K924-00758W</v>
          </cell>
          <cell r="F802" t="str">
            <v>PxP</v>
          </cell>
        </row>
        <row r="803">
          <cell r="C803" t="str">
            <v>69217-0K370-00758W</v>
          </cell>
          <cell r="F803" t="str">
            <v>PxP</v>
          </cell>
        </row>
        <row r="804">
          <cell r="C804" t="str">
            <v>69217-0K380-00758W</v>
          </cell>
          <cell r="F804" t="str">
            <v>PxP</v>
          </cell>
        </row>
        <row r="805">
          <cell r="C805" t="str">
            <v>69217-0K919-00758W</v>
          </cell>
          <cell r="F805" t="str">
            <v>PxP</v>
          </cell>
        </row>
        <row r="806">
          <cell r="C806" t="str">
            <v>69217-0K920-00758W</v>
          </cell>
          <cell r="F806" t="str">
            <v>PxP</v>
          </cell>
        </row>
        <row r="807">
          <cell r="C807" t="str">
            <v>69227-0K200-00758W</v>
          </cell>
          <cell r="F807" t="str">
            <v>PxP</v>
          </cell>
        </row>
        <row r="808">
          <cell r="C808" t="str">
            <v>69227-0K910-00758W</v>
          </cell>
          <cell r="F808" t="str">
            <v>PxP</v>
          </cell>
        </row>
        <row r="809">
          <cell r="C809" t="str">
            <v>69241-0K041-00758W</v>
          </cell>
          <cell r="F809" t="str">
            <v>PxP</v>
          </cell>
        </row>
        <row r="810">
          <cell r="C810" t="str">
            <v>69242-0K030-00758W</v>
          </cell>
          <cell r="F810" t="str">
            <v>PxP</v>
          </cell>
        </row>
        <row r="811">
          <cell r="C811" t="str">
            <v>69283-0K020-C0758W</v>
          </cell>
          <cell r="F811" t="str">
            <v>PxP</v>
          </cell>
        </row>
        <row r="812">
          <cell r="C812" t="str">
            <v>69284-0K010-C0758W</v>
          </cell>
          <cell r="F812" t="str">
            <v>PxP</v>
          </cell>
        </row>
        <row r="813">
          <cell r="C813" t="str">
            <v>69311-0K160-00758W</v>
          </cell>
          <cell r="F813" t="str">
            <v>PxP</v>
          </cell>
        </row>
        <row r="814">
          <cell r="C814" t="str">
            <v>69312-0K160-00758W</v>
          </cell>
          <cell r="F814" t="str">
            <v>PxP</v>
          </cell>
        </row>
        <row r="815">
          <cell r="C815" t="str">
            <v>69339-0K120-00758W</v>
          </cell>
          <cell r="F815" t="str">
            <v>PxP</v>
          </cell>
        </row>
        <row r="816">
          <cell r="C816" t="str">
            <v>69350-0K190-00758W</v>
          </cell>
          <cell r="F816" t="str">
            <v>PxP</v>
          </cell>
        </row>
        <row r="817">
          <cell r="C817" t="str">
            <v>69350-0K290-00758W</v>
          </cell>
          <cell r="F817" t="str">
            <v>PxP</v>
          </cell>
        </row>
        <row r="818">
          <cell r="C818" t="str">
            <v>69410-0D060-00758W</v>
          </cell>
          <cell r="F818" t="str">
            <v>PxP</v>
          </cell>
        </row>
        <row r="819">
          <cell r="C819" t="str">
            <v>69430-0K081-00758W</v>
          </cell>
          <cell r="F819" t="str">
            <v>PxP</v>
          </cell>
        </row>
        <row r="820">
          <cell r="C820" t="str">
            <v>69478-0K010-00758W</v>
          </cell>
          <cell r="F820" t="str">
            <v>PxP</v>
          </cell>
        </row>
        <row r="821">
          <cell r="C821" t="str">
            <v>69710-0K220-00758W</v>
          </cell>
          <cell r="F821" t="str">
            <v>Lot</v>
          </cell>
        </row>
        <row r="822">
          <cell r="C822" t="str">
            <v>69730-0K250-00758W</v>
          </cell>
          <cell r="F822" t="str">
            <v>Lot</v>
          </cell>
        </row>
        <row r="823">
          <cell r="C823" t="str">
            <v>69750-0K220-00758W</v>
          </cell>
          <cell r="F823" t="str">
            <v>Lot</v>
          </cell>
        </row>
        <row r="824">
          <cell r="C824" t="str">
            <v>69770-0K240-00758W</v>
          </cell>
          <cell r="F824" t="str">
            <v>Lot</v>
          </cell>
        </row>
        <row r="825">
          <cell r="C825" t="str">
            <v>69810-0K150-00758W</v>
          </cell>
          <cell r="F825" t="str">
            <v>PxP</v>
          </cell>
        </row>
        <row r="826">
          <cell r="C826" t="str">
            <v>69810-0K330-00758W</v>
          </cell>
          <cell r="F826" t="str">
            <v>PxP</v>
          </cell>
        </row>
        <row r="827">
          <cell r="C827" t="str">
            <v>69820-0K190-00758W</v>
          </cell>
          <cell r="F827" t="str">
            <v>Lot</v>
          </cell>
        </row>
        <row r="828">
          <cell r="C828" t="str">
            <v>69830-0K120-00758W</v>
          </cell>
          <cell r="F828" t="str">
            <v>PxP</v>
          </cell>
        </row>
        <row r="829">
          <cell r="C829" t="str">
            <v>69830-0K250-00758W</v>
          </cell>
          <cell r="F829" t="str">
            <v>PxP</v>
          </cell>
        </row>
        <row r="830">
          <cell r="C830" t="str">
            <v>69840-0K120-00758W</v>
          </cell>
          <cell r="F830" t="str">
            <v>PxP</v>
          </cell>
        </row>
        <row r="831">
          <cell r="C831" t="str">
            <v>69840-0K250-00758W</v>
          </cell>
          <cell r="F831" t="str">
            <v>PxP</v>
          </cell>
        </row>
        <row r="832">
          <cell r="C832" t="str">
            <v>71003-0KP01-E4758W</v>
          </cell>
          <cell r="F832" t="str">
            <v>Local PxP</v>
          </cell>
        </row>
        <row r="833">
          <cell r="C833" t="str">
            <v>71003-0KS10-E3758W</v>
          </cell>
          <cell r="F833" t="str">
            <v>Local PxP</v>
          </cell>
        </row>
        <row r="834">
          <cell r="C834" t="str">
            <v>71003-0KS30-C1758W</v>
          </cell>
          <cell r="F834" t="str">
            <v>Local PxP</v>
          </cell>
        </row>
        <row r="835">
          <cell r="C835" t="str">
            <v>71003-0KS30-E2758W</v>
          </cell>
          <cell r="F835" t="str">
            <v>Local PxP</v>
          </cell>
        </row>
        <row r="836">
          <cell r="C836" t="str">
            <v>71005-0KL71-C2758W</v>
          </cell>
          <cell r="F836" t="str">
            <v>Local PxP</v>
          </cell>
        </row>
        <row r="837">
          <cell r="C837" t="str">
            <v>71005-0KL71-E3758W</v>
          </cell>
          <cell r="F837" t="str">
            <v>Local PxP</v>
          </cell>
        </row>
        <row r="838">
          <cell r="C838" t="str">
            <v>71005-0KL81-E3758W</v>
          </cell>
          <cell r="F838" t="str">
            <v>Local PxP</v>
          </cell>
        </row>
        <row r="839">
          <cell r="C839" t="str">
            <v>71005-0KL92-E6758W</v>
          </cell>
          <cell r="F839" t="str">
            <v>Local PxP</v>
          </cell>
        </row>
        <row r="840">
          <cell r="C840" t="str">
            <v>71009-0KC01-E3758W</v>
          </cell>
          <cell r="F840" t="str">
            <v>Local PxP</v>
          </cell>
        </row>
        <row r="841">
          <cell r="C841" t="str">
            <v>71009-0KC11-E3758W</v>
          </cell>
          <cell r="F841" t="str">
            <v>Local PxP</v>
          </cell>
        </row>
        <row r="842">
          <cell r="C842" t="str">
            <v>71009-0KC21-C3758W</v>
          </cell>
          <cell r="F842" t="str">
            <v>Local PxP</v>
          </cell>
        </row>
        <row r="843">
          <cell r="C843" t="str">
            <v>71009-0KC21-E4758W</v>
          </cell>
          <cell r="F843" t="str">
            <v>Local PxP</v>
          </cell>
        </row>
        <row r="844">
          <cell r="C844" t="str">
            <v>71629-0K290-C1758W</v>
          </cell>
          <cell r="F844" t="str">
            <v>Local PxP</v>
          </cell>
        </row>
        <row r="845">
          <cell r="C845" t="str">
            <v>71629-0K300-C1758W</v>
          </cell>
          <cell r="F845" t="str">
            <v>Local PxP</v>
          </cell>
        </row>
        <row r="846">
          <cell r="C846" t="str">
            <v>71629-0K310-C1758W</v>
          </cell>
          <cell r="F846" t="str">
            <v>Local PxP</v>
          </cell>
        </row>
        <row r="847">
          <cell r="C847" t="str">
            <v>71629-0K320-C1758W</v>
          </cell>
          <cell r="F847" t="str">
            <v>Local PxP</v>
          </cell>
        </row>
        <row r="848">
          <cell r="C848" t="str">
            <v>71693-0K250-C1758W</v>
          </cell>
          <cell r="F848" t="str">
            <v>Local PxP</v>
          </cell>
        </row>
        <row r="849">
          <cell r="C849" t="str">
            <v>71693-0K260-C1758W</v>
          </cell>
          <cell r="F849" t="str">
            <v>Local PxP</v>
          </cell>
        </row>
        <row r="850">
          <cell r="C850" t="str">
            <v>71693-0K330-C0758W</v>
          </cell>
          <cell r="F850" t="str">
            <v>Local PxP</v>
          </cell>
        </row>
        <row r="851">
          <cell r="C851" t="str">
            <v>71694-0K250-C1758W</v>
          </cell>
          <cell r="F851" t="str">
            <v>Local PxP</v>
          </cell>
        </row>
        <row r="852">
          <cell r="C852" t="str">
            <v>71694-0K260-C1758W</v>
          </cell>
          <cell r="F852" t="str">
            <v>Local PxP</v>
          </cell>
        </row>
        <row r="853">
          <cell r="C853" t="str">
            <v>71694-0K330-C0758W</v>
          </cell>
          <cell r="F853" t="str">
            <v>Local PxP</v>
          </cell>
        </row>
        <row r="854">
          <cell r="C854" t="str">
            <v>71848-0K070-C0758W</v>
          </cell>
          <cell r="F854" t="str">
            <v>Local PxP</v>
          </cell>
        </row>
        <row r="855">
          <cell r="C855" t="str">
            <v>71848-0K080-C0758W</v>
          </cell>
          <cell r="F855" t="str">
            <v>Local PxP</v>
          </cell>
        </row>
        <row r="856">
          <cell r="C856" t="str">
            <v>72137-0K070-C0758W</v>
          </cell>
          <cell r="F856" t="str">
            <v>Lot</v>
          </cell>
        </row>
        <row r="857">
          <cell r="C857" t="str">
            <v>72157-0K050-C0758W</v>
          </cell>
          <cell r="F857" t="str">
            <v>Lot</v>
          </cell>
        </row>
        <row r="858">
          <cell r="C858" t="str">
            <v>72158-0K050-C0758W</v>
          </cell>
          <cell r="F858" t="str">
            <v>Lot</v>
          </cell>
        </row>
        <row r="859">
          <cell r="C859" t="str">
            <v>72613-0K030-00758W</v>
          </cell>
          <cell r="F859" t="str">
            <v>PxP</v>
          </cell>
        </row>
        <row r="860">
          <cell r="C860" t="str">
            <v>72665-0K310-B0758W</v>
          </cell>
          <cell r="F860" t="str">
            <v>PxP</v>
          </cell>
        </row>
        <row r="861">
          <cell r="C861" t="str">
            <v>72665-0K330-B0758W</v>
          </cell>
          <cell r="F861" t="str">
            <v>PxP</v>
          </cell>
        </row>
        <row r="862">
          <cell r="C862" t="str">
            <v>72681-0K030-B0758W</v>
          </cell>
          <cell r="F862" t="str">
            <v>PxP</v>
          </cell>
        </row>
        <row r="863">
          <cell r="C863" t="str">
            <v>72681-0K050-B0758W</v>
          </cell>
          <cell r="F863" t="str">
            <v>PxP</v>
          </cell>
        </row>
        <row r="864">
          <cell r="C864" t="str">
            <v>73139-0K010-B0758W</v>
          </cell>
          <cell r="F864" t="str">
            <v>PxP</v>
          </cell>
        </row>
        <row r="865">
          <cell r="C865" t="str">
            <v>73139-0K030-B0758W</v>
          </cell>
          <cell r="F865" t="str">
            <v>Lot</v>
          </cell>
        </row>
        <row r="866">
          <cell r="C866" t="str">
            <v>73200-02140-00758W</v>
          </cell>
          <cell r="F866" t="str">
            <v>Lot</v>
          </cell>
        </row>
        <row r="867">
          <cell r="C867" t="str">
            <v>73210-0KC00-C0758W</v>
          </cell>
          <cell r="F867" t="str">
            <v>PxP</v>
          </cell>
        </row>
        <row r="868">
          <cell r="C868" t="str">
            <v>73220-0K450-C0758W</v>
          </cell>
          <cell r="F868" t="str">
            <v>PxP</v>
          </cell>
        </row>
        <row r="869">
          <cell r="C869" t="str">
            <v>73233-KK010-C0758W</v>
          </cell>
          <cell r="F869" t="str">
            <v>Lot</v>
          </cell>
        </row>
        <row r="870">
          <cell r="C870" t="str">
            <v>73320-0K010-C0758W</v>
          </cell>
          <cell r="F870" t="str">
            <v>PxP</v>
          </cell>
        </row>
        <row r="871">
          <cell r="C871" t="str">
            <v>73360-0K230-C0758W</v>
          </cell>
          <cell r="F871" t="str">
            <v>Lot</v>
          </cell>
        </row>
        <row r="872">
          <cell r="C872" t="str">
            <v>73370-0K060-C0758W</v>
          </cell>
          <cell r="F872" t="str">
            <v>Lot</v>
          </cell>
        </row>
        <row r="873">
          <cell r="C873" t="str">
            <v>73371-KK020-C0758W</v>
          </cell>
          <cell r="F873" t="str">
            <v>PxP</v>
          </cell>
        </row>
        <row r="874">
          <cell r="C874" t="str">
            <v>73510-0K010-C0758W</v>
          </cell>
          <cell r="F874" t="str">
            <v>Lot</v>
          </cell>
        </row>
        <row r="875">
          <cell r="C875" t="str">
            <v>73560-0K150-B0758W</v>
          </cell>
          <cell r="F875" t="str">
            <v>Lot</v>
          </cell>
        </row>
        <row r="876">
          <cell r="C876" t="str">
            <v>73570-0K150-B0758W</v>
          </cell>
          <cell r="F876" t="str">
            <v>Lot</v>
          </cell>
        </row>
        <row r="877">
          <cell r="C877" t="str">
            <v>73900-0K040-C0758W</v>
          </cell>
          <cell r="F877" t="str">
            <v>PxP</v>
          </cell>
        </row>
        <row r="878">
          <cell r="C878" t="str">
            <v>73960-0K020-00758W</v>
          </cell>
          <cell r="F878" t="str">
            <v>PxP</v>
          </cell>
        </row>
        <row r="879">
          <cell r="C879" t="str">
            <v>74037-0K010-C0758W</v>
          </cell>
          <cell r="F879" t="str">
            <v>PxP</v>
          </cell>
        </row>
        <row r="880">
          <cell r="C880" t="str">
            <v>74038-0K010-C0758W</v>
          </cell>
          <cell r="F880" t="str">
            <v>PxP</v>
          </cell>
        </row>
        <row r="881">
          <cell r="C881" t="str">
            <v>74047-0K010-C0758W</v>
          </cell>
          <cell r="F881" t="str">
            <v>PxP</v>
          </cell>
        </row>
        <row r="882">
          <cell r="C882" t="str">
            <v>74048-0K010-C0758W</v>
          </cell>
          <cell r="F882" t="str">
            <v>PxP</v>
          </cell>
        </row>
        <row r="883">
          <cell r="C883" t="str">
            <v>74231-0K550-00758W</v>
          </cell>
          <cell r="F883" t="str">
            <v>PxP</v>
          </cell>
        </row>
        <row r="884">
          <cell r="C884" t="str">
            <v>74231-0K561-00758W</v>
          </cell>
          <cell r="F884" t="str">
            <v>PxP</v>
          </cell>
        </row>
        <row r="885">
          <cell r="C885" t="str">
            <v>74232-0K540-00758W</v>
          </cell>
          <cell r="F885" t="str">
            <v>PxP</v>
          </cell>
        </row>
        <row r="886">
          <cell r="C886" t="str">
            <v>74232-0K561-00758W</v>
          </cell>
          <cell r="F886" t="str">
            <v>PxP</v>
          </cell>
        </row>
        <row r="887">
          <cell r="C887" t="str">
            <v>74271-0K270-00758W</v>
          </cell>
          <cell r="F887" t="str">
            <v>PxP</v>
          </cell>
        </row>
        <row r="888">
          <cell r="C888" t="str">
            <v>74271-0K281-00758W</v>
          </cell>
          <cell r="F888" t="str">
            <v>PxP</v>
          </cell>
        </row>
        <row r="889">
          <cell r="C889" t="str">
            <v>74272-0K270-00758W</v>
          </cell>
          <cell r="F889" t="str">
            <v>PxP</v>
          </cell>
        </row>
        <row r="890">
          <cell r="C890" t="str">
            <v>74272-0K281-00758W</v>
          </cell>
          <cell r="F890" t="str">
            <v>PxP</v>
          </cell>
        </row>
        <row r="891">
          <cell r="C891" t="str">
            <v>74310-0KJ80-B0758W</v>
          </cell>
          <cell r="F891" t="str">
            <v>PxP</v>
          </cell>
        </row>
        <row r="892">
          <cell r="C892" t="str">
            <v>74310-0KN71-B0758W</v>
          </cell>
          <cell r="F892" t="str">
            <v>PxP</v>
          </cell>
        </row>
        <row r="893">
          <cell r="C893" t="str">
            <v>74320-0KJ70-B0758W</v>
          </cell>
          <cell r="F893" t="str">
            <v>PxP</v>
          </cell>
        </row>
        <row r="894">
          <cell r="C894" t="str">
            <v>74320-0KL61-B0758W</v>
          </cell>
          <cell r="F894" t="str">
            <v>PxP</v>
          </cell>
        </row>
        <row r="895">
          <cell r="C895" t="str">
            <v>74348-0K100-B0758W</v>
          </cell>
          <cell r="F895" t="str">
            <v>PxP</v>
          </cell>
        </row>
        <row r="896">
          <cell r="C896" t="str">
            <v>74404-KK010-00758W</v>
          </cell>
          <cell r="F896" t="str">
            <v>Lot</v>
          </cell>
        </row>
        <row r="897">
          <cell r="C897" t="str">
            <v>74431-KK010-00758W</v>
          </cell>
          <cell r="F897" t="str">
            <v>PxP</v>
          </cell>
        </row>
        <row r="898">
          <cell r="C898" t="str">
            <v>74431-KK020-00758W</v>
          </cell>
          <cell r="F898" t="str">
            <v>PxP</v>
          </cell>
        </row>
        <row r="899">
          <cell r="C899" t="str">
            <v>74451-KK010-00758W</v>
          </cell>
          <cell r="F899" t="str">
            <v>PxP</v>
          </cell>
        </row>
        <row r="900">
          <cell r="C900" t="str">
            <v>74451-KK020-00758W</v>
          </cell>
          <cell r="F900" t="str">
            <v>PxP</v>
          </cell>
        </row>
        <row r="901">
          <cell r="C901" t="str">
            <v>74454-0K020-00758W</v>
          </cell>
          <cell r="F901" t="str">
            <v>PxP</v>
          </cell>
        </row>
        <row r="902">
          <cell r="C902" t="str">
            <v>74511-0K110-00758W</v>
          </cell>
          <cell r="F902" t="str">
            <v>PxP</v>
          </cell>
        </row>
        <row r="903">
          <cell r="C903" t="str">
            <v>74559-20140-00758W</v>
          </cell>
          <cell r="F903" t="str">
            <v>PxP</v>
          </cell>
        </row>
        <row r="904">
          <cell r="C904" t="str">
            <v>74610-0K020-B0758W</v>
          </cell>
          <cell r="F904" t="str">
            <v>Lot</v>
          </cell>
        </row>
        <row r="905">
          <cell r="C905" t="str">
            <v>74610-0K030-B0758W</v>
          </cell>
          <cell r="F905" t="str">
            <v>Lot</v>
          </cell>
        </row>
        <row r="906">
          <cell r="C906" t="str">
            <v>74811-0K040-C0758W</v>
          </cell>
          <cell r="F906" t="str">
            <v>PxP</v>
          </cell>
        </row>
        <row r="907">
          <cell r="C907" t="str">
            <v>75431-0K020-00758W</v>
          </cell>
          <cell r="F907" t="str">
            <v>PxP</v>
          </cell>
        </row>
        <row r="908">
          <cell r="C908" t="str">
            <v>75441-0K070-00758W</v>
          </cell>
          <cell r="F908" t="str">
            <v>PxP</v>
          </cell>
        </row>
        <row r="909">
          <cell r="C909" t="str">
            <v>75441-YP010-00758W</v>
          </cell>
          <cell r="F909" t="str">
            <v>PxP</v>
          </cell>
        </row>
        <row r="910">
          <cell r="C910" t="str">
            <v>75442-0K011-00758W</v>
          </cell>
          <cell r="F910" t="str">
            <v>PxP</v>
          </cell>
        </row>
        <row r="911">
          <cell r="C911" t="str">
            <v>75459-0K011-00758W</v>
          </cell>
          <cell r="F911" t="str">
            <v>PxP</v>
          </cell>
        </row>
        <row r="912">
          <cell r="C912" t="str">
            <v>75459-0K031-00758W</v>
          </cell>
          <cell r="F912" t="str">
            <v>PxP</v>
          </cell>
        </row>
        <row r="913">
          <cell r="C913" t="str">
            <v>75459-0K041-00758W</v>
          </cell>
          <cell r="F913" t="str">
            <v>PxP</v>
          </cell>
        </row>
        <row r="914">
          <cell r="C914" t="str">
            <v>75551-0K130-00758W</v>
          </cell>
          <cell r="F914" t="str">
            <v>Lot</v>
          </cell>
        </row>
        <row r="915">
          <cell r="C915" t="str">
            <v>75552-0K140-00758W</v>
          </cell>
          <cell r="F915" t="str">
            <v>Lot</v>
          </cell>
        </row>
        <row r="916">
          <cell r="C916" t="str">
            <v>75561-0D100-00758W</v>
          </cell>
          <cell r="F916" t="str">
            <v>PxP</v>
          </cell>
        </row>
        <row r="917">
          <cell r="C917" t="str">
            <v>75710-0K030-00758W</v>
          </cell>
          <cell r="F917" t="str">
            <v>PxP</v>
          </cell>
        </row>
        <row r="918">
          <cell r="C918" t="str">
            <v>75710-0K050-00758W</v>
          </cell>
          <cell r="F918" t="str">
            <v>PxP</v>
          </cell>
        </row>
        <row r="919">
          <cell r="C919" t="str">
            <v>75720-0K030-00758W</v>
          </cell>
          <cell r="F919" t="str">
            <v>PxP</v>
          </cell>
        </row>
        <row r="920">
          <cell r="C920" t="str">
            <v>75720-0K050-00758W</v>
          </cell>
          <cell r="F920" t="str">
            <v>PxP</v>
          </cell>
        </row>
        <row r="921">
          <cell r="C921" t="str">
            <v>75730-0K030-00758W</v>
          </cell>
          <cell r="F921" t="str">
            <v>PxP</v>
          </cell>
        </row>
        <row r="922">
          <cell r="C922" t="str">
            <v>75730-0K050-00758W</v>
          </cell>
          <cell r="F922" t="str">
            <v>PxP</v>
          </cell>
        </row>
        <row r="923">
          <cell r="C923" t="str">
            <v>75740-0K030-00758W</v>
          </cell>
          <cell r="F923" t="str">
            <v>PxP</v>
          </cell>
        </row>
        <row r="924">
          <cell r="C924" t="str">
            <v>75740-0K050-00758W</v>
          </cell>
          <cell r="F924" t="str">
            <v>PxP</v>
          </cell>
        </row>
        <row r="925">
          <cell r="C925" t="str">
            <v>75755-0K010-00758W</v>
          </cell>
          <cell r="F925" t="str">
            <v>Lot</v>
          </cell>
        </row>
        <row r="926">
          <cell r="C926" t="str">
            <v>75756-0K010-00758W</v>
          </cell>
          <cell r="F926" t="str">
            <v>Lot</v>
          </cell>
        </row>
        <row r="927">
          <cell r="C927" t="str">
            <v>75761-0K010-00758W</v>
          </cell>
          <cell r="F927" t="str">
            <v>Lot</v>
          </cell>
        </row>
        <row r="928">
          <cell r="C928" t="str">
            <v>75762-0K010-00758W</v>
          </cell>
          <cell r="F928" t="str">
            <v>Lot</v>
          </cell>
        </row>
        <row r="929">
          <cell r="C929" t="str">
            <v>75792-0D040-00758W</v>
          </cell>
          <cell r="F929" t="str">
            <v>PxP</v>
          </cell>
        </row>
        <row r="930">
          <cell r="C930" t="str">
            <v>75851-0K040-00758W</v>
          </cell>
          <cell r="F930" t="str">
            <v>Lot</v>
          </cell>
        </row>
        <row r="931">
          <cell r="C931" t="str">
            <v>75852-0K040-00758W</v>
          </cell>
          <cell r="F931" t="str">
            <v>Lot</v>
          </cell>
        </row>
        <row r="932">
          <cell r="C932" t="str">
            <v>75868-60020-00758W</v>
          </cell>
          <cell r="F932" t="str">
            <v>PxP</v>
          </cell>
        </row>
        <row r="933">
          <cell r="C933" t="str">
            <v>75895-YY050-00758W</v>
          </cell>
          <cell r="F933" t="str">
            <v>PxP</v>
          </cell>
        </row>
        <row r="934">
          <cell r="C934" t="str">
            <v>75896-YY030-00758W</v>
          </cell>
          <cell r="F934" t="str">
            <v>PxP</v>
          </cell>
        </row>
        <row r="935">
          <cell r="C935" t="str">
            <v>75897-YY050-00758W</v>
          </cell>
          <cell r="F935" t="str">
            <v>PxP</v>
          </cell>
        </row>
        <row r="936">
          <cell r="C936" t="str">
            <v>75931-0K020-00758W</v>
          </cell>
          <cell r="F936" t="str">
            <v>Lot</v>
          </cell>
        </row>
        <row r="937">
          <cell r="C937" t="str">
            <v>75932-0K020-00758W</v>
          </cell>
          <cell r="F937" t="str">
            <v>Lot</v>
          </cell>
        </row>
        <row r="938">
          <cell r="C938" t="str">
            <v>75935-0K020-00758W</v>
          </cell>
          <cell r="F938" t="str">
            <v>Lot</v>
          </cell>
        </row>
        <row r="939">
          <cell r="C939" t="str">
            <v>75936-0K020-00758W</v>
          </cell>
          <cell r="F939" t="str">
            <v>Lot</v>
          </cell>
        </row>
        <row r="940">
          <cell r="C940" t="str">
            <v>75955-0K020-00758W</v>
          </cell>
          <cell r="F940" t="str">
            <v>Lot</v>
          </cell>
        </row>
        <row r="941">
          <cell r="C941" t="str">
            <v>75956-0K020-00758W</v>
          </cell>
          <cell r="F941" t="str">
            <v>Lot</v>
          </cell>
        </row>
        <row r="942">
          <cell r="C942" t="str">
            <v>76647-0K130-00758W</v>
          </cell>
          <cell r="F942" t="str">
            <v>Lot</v>
          </cell>
        </row>
        <row r="943">
          <cell r="C943" t="str">
            <v>76648-0K130-00758W</v>
          </cell>
          <cell r="F943" t="str">
            <v>Lot</v>
          </cell>
        </row>
        <row r="944">
          <cell r="C944" t="str">
            <v>76811-0K927-00758W</v>
          </cell>
          <cell r="F944" t="str">
            <v>PxP</v>
          </cell>
        </row>
        <row r="945">
          <cell r="C945" t="str">
            <v>76811-0K931-00758W</v>
          </cell>
          <cell r="F945" t="str">
            <v>PxP</v>
          </cell>
        </row>
        <row r="946">
          <cell r="C946" t="str">
            <v>76811-YY902-00758W</v>
          </cell>
          <cell r="F946" t="str">
            <v>PxP</v>
          </cell>
        </row>
        <row r="947">
          <cell r="C947" t="str">
            <v>76815-YY010-00758W</v>
          </cell>
          <cell r="F947" t="str">
            <v>PxP</v>
          </cell>
        </row>
        <row r="948">
          <cell r="C948" t="str">
            <v>76818-0K070-00758W</v>
          </cell>
          <cell r="F948" t="str">
            <v>PxP</v>
          </cell>
        </row>
        <row r="949">
          <cell r="C949" t="str">
            <v>76818-0K080-00758W</v>
          </cell>
          <cell r="F949" t="str">
            <v>PxP</v>
          </cell>
        </row>
        <row r="950">
          <cell r="C950" t="str">
            <v>76819-0K010-00758W</v>
          </cell>
          <cell r="F950" t="str">
            <v>PxP</v>
          </cell>
        </row>
        <row r="951">
          <cell r="C951" t="str">
            <v>76823-0K030-00758W</v>
          </cell>
          <cell r="F951" t="str">
            <v>PxP</v>
          </cell>
        </row>
        <row r="952">
          <cell r="C952" t="str">
            <v>76825-0K160-00758W</v>
          </cell>
          <cell r="F952" t="str">
            <v>PxP</v>
          </cell>
        </row>
        <row r="953">
          <cell r="C953" t="str">
            <v>76825-0K170-00758W</v>
          </cell>
          <cell r="F953" t="str">
            <v>PxP</v>
          </cell>
        </row>
        <row r="954">
          <cell r="C954" t="str">
            <v>76831-0K010-00758W</v>
          </cell>
          <cell r="F954" t="str">
            <v>PxP</v>
          </cell>
        </row>
        <row r="955">
          <cell r="C955" t="str">
            <v>76832-0K010-00758W</v>
          </cell>
          <cell r="F955" t="str">
            <v>PxP</v>
          </cell>
        </row>
        <row r="956">
          <cell r="C956" t="str">
            <v>76871-0K916-00758W</v>
          </cell>
          <cell r="F956" t="str">
            <v>PxP</v>
          </cell>
        </row>
        <row r="957">
          <cell r="C957" t="str">
            <v>76871-YY904-00758W</v>
          </cell>
          <cell r="F957" t="str">
            <v>PxP</v>
          </cell>
        </row>
        <row r="958">
          <cell r="C958" t="str">
            <v>76872-0K020-00758W</v>
          </cell>
          <cell r="F958" t="str">
            <v>PxP</v>
          </cell>
        </row>
        <row r="959">
          <cell r="C959" t="str">
            <v>76873-0K020-00758W</v>
          </cell>
          <cell r="F959" t="str">
            <v>PxP</v>
          </cell>
        </row>
        <row r="960">
          <cell r="C960" t="str">
            <v>76874-0K030-00758W</v>
          </cell>
          <cell r="F960" t="str">
            <v>PxP</v>
          </cell>
        </row>
        <row r="961">
          <cell r="C961" t="str">
            <v>76875-0K020-00758W</v>
          </cell>
          <cell r="F961" t="str">
            <v>PxP</v>
          </cell>
        </row>
        <row r="962">
          <cell r="C962" t="str">
            <v>77035-0K590-00758W</v>
          </cell>
          <cell r="F962" t="str">
            <v>Local PxP</v>
          </cell>
        </row>
        <row r="963">
          <cell r="C963" t="str">
            <v>77100-0KB10-00758W</v>
          </cell>
          <cell r="F963" t="str">
            <v>Lot</v>
          </cell>
        </row>
        <row r="964">
          <cell r="C964" t="str">
            <v>77201-KK020-00758W</v>
          </cell>
          <cell r="F964" t="str">
            <v>Lot</v>
          </cell>
        </row>
        <row r="965">
          <cell r="C965" t="str">
            <v>77205-KK010-00758W</v>
          </cell>
          <cell r="F965" t="str">
            <v>Lot</v>
          </cell>
        </row>
        <row r="966">
          <cell r="C966" t="str">
            <v>77213-KK020-00758W</v>
          </cell>
          <cell r="F966" t="str">
            <v>Lot</v>
          </cell>
        </row>
        <row r="967">
          <cell r="C967" t="str">
            <v>77249-KK010-00758W</v>
          </cell>
          <cell r="F967" t="str">
            <v>Local PxP</v>
          </cell>
        </row>
        <row r="968">
          <cell r="C968" t="str">
            <v>77255-KK010-00758W</v>
          </cell>
          <cell r="F968" t="str">
            <v>Lot</v>
          </cell>
        </row>
        <row r="969">
          <cell r="C969" t="str">
            <v>77261-KK010-00758W</v>
          </cell>
          <cell r="F969" t="str">
            <v>Lot</v>
          </cell>
        </row>
        <row r="970">
          <cell r="C970" t="str">
            <v>77277-0K110-00758W</v>
          </cell>
          <cell r="F970" t="str">
            <v>Lot</v>
          </cell>
        </row>
        <row r="971">
          <cell r="C971" t="str">
            <v>77285-0K130-00758W</v>
          </cell>
          <cell r="F971" t="str">
            <v>PxP</v>
          </cell>
        </row>
        <row r="972">
          <cell r="C972" t="str">
            <v>77285-0K230-00758W</v>
          </cell>
          <cell r="F972" t="str">
            <v>PxP</v>
          </cell>
        </row>
        <row r="973">
          <cell r="C973" t="str">
            <v>77285-0K340-00758W</v>
          </cell>
          <cell r="F973" t="str">
            <v>PxP</v>
          </cell>
        </row>
        <row r="974">
          <cell r="C974" t="str">
            <v>77286-0K170-00758W</v>
          </cell>
          <cell r="F974" t="str">
            <v>PxP</v>
          </cell>
        </row>
        <row r="975">
          <cell r="C975" t="str">
            <v>77286-0K180-00758W</v>
          </cell>
          <cell r="F975" t="str">
            <v>PxP</v>
          </cell>
        </row>
        <row r="976">
          <cell r="C976" t="str">
            <v>77289-0K040-00758W</v>
          </cell>
          <cell r="F976" t="str">
            <v>PxP</v>
          </cell>
        </row>
        <row r="977">
          <cell r="C977" t="str">
            <v>77291-0K050-00758W</v>
          </cell>
          <cell r="F977" t="str">
            <v>Lot</v>
          </cell>
        </row>
        <row r="978">
          <cell r="C978" t="str">
            <v>77300-0K010-00758W</v>
          </cell>
          <cell r="F978" t="str">
            <v>Lot</v>
          </cell>
        </row>
        <row r="979">
          <cell r="C979" t="str">
            <v>77306-0K090-00758W</v>
          </cell>
          <cell r="F979" t="str">
            <v>PxP</v>
          </cell>
        </row>
        <row r="980">
          <cell r="C980" t="str">
            <v>77350-0K060-00758W</v>
          </cell>
          <cell r="F980" t="str">
            <v>Lot</v>
          </cell>
        </row>
        <row r="981">
          <cell r="C981" t="str">
            <v>77360-30080-00758W</v>
          </cell>
          <cell r="F981" t="str">
            <v>PxP</v>
          </cell>
        </row>
        <row r="982">
          <cell r="C982" t="str">
            <v>77377-0K010-00758W</v>
          </cell>
          <cell r="F982" t="str">
            <v>PxP</v>
          </cell>
        </row>
        <row r="983">
          <cell r="C983" t="str">
            <v>77391-0K010-00758W</v>
          </cell>
          <cell r="F983" t="str">
            <v>PxP</v>
          </cell>
        </row>
        <row r="984">
          <cell r="C984" t="str">
            <v>77391-0K170-00758W</v>
          </cell>
          <cell r="F984" t="str">
            <v>PxP</v>
          </cell>
        </row>
        <row r="985">
          <cell r="C985" t="str">
            <v>77501-KK040-00758W</v>
          </cell>
          <cell r="F985" t="str">
            <v>Lot</v>
          </cell>
        </row>
        <row r="986">
          <cell r="C986" t="str">
            <v>77601-KK020-00758W</v>
          </cell>
          <cell r="F986" t="str">
            <v>Lot</v>
          </cell>
        </row>
        <row r="987">
          <cell r="C987" t="str">
            <v>77602-KK010-00758W</v>
          </cell>
          <cell r="F987" t="str">
            <v>Lot</v>
          </cell>
        </row>
        <row r="988">
          <cell r="C988" t="str">
            <v>77653-0K041-00758W</v>
          </cell>
          <cell r="F988" t="str">
            <v>PxP</v>
          </cell>
        </row>
        <row r="989">
          <cell r="C989" t="str">
            <v>77675-0K010-00758W</v>
          </cell>
          <cell r="F989" t="str">
            <v>Lot</v>
          </cell>
        </row>
        <row r="990">
          <cell r="C990" t="str">
            <v>77676-KK010-00758W</v>
          </cell>
          <cell r="F990" t="str">
            <v>Lot</v>
          </cell>
        </row>
        <row r="991">
          <cell r="C991" t="str">
            <v>77704-0K010-00758W</v>
          </cell>
          <cell r="F991" t="str">
            <v>Lot</v>
          </cell>
        </row>
        <row r="992">
          <cell r="C992" t="str">
            <v>77751-KK010-00758W</v>
          </cell>
          <cell r="F992" t="str">
            <v>Lot</v>
          </cell>
        </row>
        <row r="993">
          <cell r="C993" t="str">
            <v>77754-0K010-00758W</v>
          </cell>
          <cell r="F993" t="str">
            <v>PxP</v>
          </cell>
        </row>
        <row r="994">
          <cell r="C994" t="str">
            <v>77775-0K010-00758W</v>
          </cell>
          <cell r="F994" t="str">
            <v>PxP</v>
          </cell>
        </row>
        <row r="995">
          <cell r="C995" t="str">
            <v>78110-KK021-00758W</v>
          </cell>
          <cell r="F995" t="str">
            <v>Local PxP</v>
          </cell>
        </row>
        <row r="996">
          <cell r="C996" t="str">
            <v>79937-0K010-C0758W</v>
          </cell>
          <cell r="F996" t="str">
            <v>Lot</v>
          </cell>
        </row>
        <row r="997">
          <cell r="C997" t="str">
            <v>79937-0K020-C0758W</v>
          </cell>
          <cell r="F997" t="str">
            <v>Lot</v>
          </cell>
        </row>
        <row r="998">
          <cell r="C998" t="str">
            <v>81080-0K010-B0758W</v>
          </cell>
          <cell r="F998" t="str">
            <v>PxP</v>
          </cell>
        </row>
        <row r="999">
          <cell r="C999" t="str">
            <v>81110-0K340-00758W</v>
          </cell>
          <cell r="F999" t="str">
            <v>PxP</v>
          </cell>
        </row>
        <row r="1000">
          <cell r="C1000" t="str">
            <v>81110-0KG91-00758W</v>
          </cell>
          <cell r="F1000" t="str">
            <v>PxP</v>
          </cell>
        </row>
        <row r="1001">
          <cell r="C1001" t="str">
            <v>81150-0K340-00758W</v>
          </cell>
          <cell r="F1001" t="str">
            <v>PxP</v>
          </cell>
        </row>
        <row r="1002">
          <cell r="C1002" t="str">
            <v>81150-0KG91-00758W</v>
          </cell>
          <cell r="F1002" t="str">
            <v>PxP</v>
          </cell>
        </row>
        <row r="1003">
          <cell r="C1003" t="str">
            <v>81210-02220-00758W</v>
          </cell>
          <cell r="F1003" t="str">
            <v>PxP</v>
          </cell>
        </row>
        <row r="1004">
          <cell r="C1004" t="str">
            <v>81210-0K130-00758W</v>
          </cell>
          <cell r="F1004" t="str">
            <v>PxP</v>
          </cell>
        </row>
        <row r="1005">
          <cell r="C1005" t="str">
            <v>81220-02150-00758W</v>
          </cell>
          <cell r="F1005" t="str">
            <v>PxP</v>
          </cell>
        </row>
        <row r="1006">
          <cell r="C1006" t="str">
            <v>81220-0K130-00758W</v>
          </cell>
          <cell r="F1006" t="str">
            <v>PxP</v>
          </cell>
        </row>
        <row r="1007">
          <cell r="C1007" t="str">
            <v>81240-0K100-B0758W</v>
          </cell>
          <cell r="F1007" t="str">
            <v>Lot</v>
          </cell>
        </row>
        <row r="1008">
          <cell r="C1008" t="str">
            <v>81270-0K070-00758W</v>
          </cell>
          <cell r="F1008" t="str">
            <v>Lot</v>
          </cell>
        </row>
        <row r="1009">
          <cell r="C1009" t="str">
            <v>81330-58010-00758W</v>
          </cell>
          <cell r="F1009" t="str">
            <v>PxP</v>
          </cell>
        </row>
        <row r="1010">
          <cell r="C1010" t="str">
            <v>81340-0K030-00758W</v>
          </cell>
          <cell r="F1010" t="str">
            <v>PxP</v>
          </cell>
        </row>
        <row r="1011">
          <cell r="C1011" t="str">
            <v>81360-0K021-B0758W</v>
          </cell>
          <cell r="F1011" t="str">
            <v>PxP</v>
          </cell>
        </row>
        <row r="1012">
          <cell r="C1012" t="str">
            <v>81390-0K021-B0758W</v>
          </cell>
          <cell r="F1012" t="str">
            <v>PxP</v>
          </cell>
        </row>
        <row r="1013">
          <cell r="C1013" t="str">
            <v>81496-0D040-00758W</v>
          </cell>
          <cell r="F1013" t="str">
            <v>PxP</v>
          </cell>
        </row>
        <row r="1014">
          <cell r="C1014" t="str">
            <v>81510-06070-00758W</v>
          </cell>
          <cell r="F1014" t="str">
            <v>Lot</v>
          </cell>
        </row>
        <row r="1015">
          <cell r="C1015" t="str">
            <v>81520-06070-00758W</v>
          </cell>
          <cell r="F1015" t="str">
            <v>Lot</v>
          </cell>
        </row>
        <row r="1016">
          <cell r="C1016" t="str">
            <v>81550-0K240-00758W</v>
          </cell>
          <cell r="F1016" t="str">
            <v>PxP</v>
          </cell>
        </row>
        <row r="1017">
          <cell r="C1017" t="str">
            <v>81550-0K630-00758W</v>
          </cell>
          <cell r="F1017" t="str">
            <v>PxP</v>
          </cell>
        </row>
        <row r="1018">
          <cell r="C1018" t="str">
            <v>81560-0K240-00758W</v>
          </cell>
          <cell r="F1018" t="str">
            <v>PxP</v>
          </cell>
        </row>
        <row r="1019">
          <cell r="C1019" t="str">
            <v>81560-0K590-00758W</v>
          </cell>
          <cell r="F1019" t="str">
            <v>PxP</v>
          </cell>
        </row>
        <row r="1020">
          <cell r="C1020" t="str">
            <v>81570-0K090-00758W</v>
          </cell>
          <cell r="F1020" t="str">
            <v>PxP</v>
          </cell>
        </row>
        <row r="1021">
          <cell r="C1021" t="str">
            <v>81570-0K120-00758W</v>
          </cell>
          <cell r="F1021" t="str">
            <v>PxP</v>
          </cell>
        </row>
        <row r="1022">
          <cell r="C1022" t="str">
            <v>81580-0K050-00758W</v>
          </cell>
          <cell r="F1022" t="str">
            <v>PxP</v>
          </cell>
        </row>
        <row r="1023">
          <cell r="C1023" t="str">
            <v>81580-0K260-00758W</v>
          </cell>
          <cell r="F1023" t="str">
            <v>PxP</v>
          </cell>
        </row>
        <row r="1024">
          <cell r="C1024" t="str">
            <v>81590-0K050-00758W</v>
          </cell>
          <cell r="F1024" t="str">
            <v>PxP</v>
          </cell>
        </row>
        <row r="1025">
          <cell r="C1025" t="str">
            <v>81590-0K260-00758W</v>
          </cell>
          <cell r="F1025" t="str">
            <v>PxP</v>
          </cell>
        </row>
        <row r="1026">
          <cell r="C1026" t="str">
            <v>81910-0K080-00758W</v>
          </cell>
          <cell r="F1026" t="str">
            <v>Lot</v>
          </cell>
        </row>
        <row r="1027">
          <cell r="C1027" t="str">
            <v>81920-0K050-00758W</v>
          </cell>
          <cell r="F1027" t="str">
            <v>Lot</v>
          </cell>
        </row>
        <row r="1028">
          <cell r="C1028" t="str">
            <v>81935-0K010-00758W</v>
          </cell>
          <cell r="F1028" t="str">
            <v>Lot</v>
          </cell>
        </row>
        <row r="1029">
          <cell r="C1029" t="str">
            <v>82112-KK050-00758W</v>
          </cell>
          <cell r="F1029" t="str">
            <v>Local Lot</v>
          </cell>
        </row>
        <row r="1030">
          <cell r="C1030" t="str">
            <v>82113-KK030-00758W</v>
          </cell>
          <cell r="F1030" t="str">
            <v>Local Lot</v>
          </cell>
        </row>
        <row r="1031">
          <cell r="C1031" t="str">
            <v>82113-KK050-00758W</v>
          </cell>
          <cell r="F1031" t="str">
            <v>Local Lot</v>
          </cell>
        </row>
        <row r="1032">
          <cell r="C1032" t="str">
            <v>82114-KK010-00758W</v>
          </cell>
          <cell r="F1032" t="str">
            <v>Local Lot</v>
          </cell>
        </row>
        <row r="1033">
          <cell r="C1033" t="str">
            <v>82114-KK030-00758W</v>
          </cell>
          <cell r="F1033" t="str">
            <v>Local Lot</v>
          </cell>
        </row>
        <row r="1034">
          <cell r="C1034" t="str">
            <v>8211G-KKR30-00758W</v>
          </cell>
          <cell r="F1034" t="str">
            <v>Local Lot</v>
          </cell>
        </row>
        <row r="1035">
          <cell r="C1035" t="str">
            <v>8211G-KKR50-00758W</v>
          </cell>
          <cell r="F1035" t="str">
            <v>Local Lot</v>
          </cell>
        </row>
        <row r="1036">
          <cell r="C1036" t="str">
            <v>82122-KK010-00758W</v>
          </cell>
          <cell r="F1036" t="str">
            <v>Local Lot</v>
          </cell>
        </row>
        <row r="1037">
          <cell r="C1037" t="str">
            <v>82122-KK020-00758W</v>
          </cell>
          <cell r="F1037" t="str">
            <v>Local Lot</v>
          </cell>
        </row>
        <row r="1038">
          <cell r="C1038" t="str">
            <v>82139-KK252-00758W</v>
          </cell>
          <cell r="F1038" t="str">
            <v>Local Lot</v>
          </cell>
        </row>
        <row r="1039">
          <cell r="C1039" t="str">
            <v>82139-KK262-00758W</v>
          </cell>
          <cell r="F1039" t="str">
            <v>Local Lot</v>
          </cell>
        </row>
        <row r="1040">
          <cell r="C1040" t="str">
            <v>82140-KK010-00758W</v>
          </cell>
          <cell r="F1040" t="str">
            <v>Local Lot</v>
          </cell>
        </row>
        <row r="1041">
          <cell r="C1041" t="str">
            <v>82142-KK020-00758W</v>
          </cell>
          <cell r="F1041" t="str">
            <v>Local Lot</v>
          </cell>
        </row>
        <row r="1042">
          <cell r="C1042" t="str">
            <v>82143-KKF50-00758W</v>
          </cell>
          <cell r="F1042" t="str">
            <v>Local Lot</v>
          </cell>
        </row>
        <row r="1043">
          <cell r="C1043" t="str">
            <v>8214R-KK870-00758W</v>
          </cell>
          <cell r="F1043" t="str">
            <v>Local Lot</v>
          </cell>
        </row>
        <row r="1044">
          <cell r="C1044" t="str">
            <v>8214R-KKB80-00758W</v>
          </cell>
          <cell r="F1044" t="str">
            <v>Local Lot</v>
          </cell>
        </row>
        <row r="1045">
          <cell r="C1045" t="str">
            <v>82153-KK580-00758W</v>
          </cell>
          <cell r="F1045" t="str">
            <v>Local Lot</v>
          </cell>
        </row>
        <row r="1046">
          <cell r="C1046" t="str">
            <v>82153-KK600-00758W</v>
          </cell>
          <cell r="F1046" t="str">
            <v>Local Lot</v>
          </cell>
        </row>
        <row r="1047">
          <cell r="C1047" t="str">
            <v>82164-KK010-00758W</v>
          </cell>
          <cell r="F1047" t="str">
            <v>Local Lot</v>
          </cell>
        </row>
        <row r="1048">
          <cell r="C1048" t="str">
            <v>82164-KK020-00758W</v>
          </cell>
          <cell r="F1048" t="str">
            <v>Local Lot</v>
          </cell>
        </row>
        <row r="1049">
          <cell r="C1049" t="str">
            <v>82171-KK010-00758W</v>
          </cell>
          <cell r="F1049" t="str">
            <v>Local Lot</v>
          </cell>
        </row>
        <row r="1050">
          <cell r="C1050" t="str">
            <v>82171-KK020-00758W</v>
          </cell>
          <cell r="F1050" t="str">
            <v>Local Lot</v>
          </cell>
        </row>
        <row r="1051">
          <cell r="C1051" t="str">
            <v>82182-KK160-00758W</v>
          </cell>
          <cell r="F1051" t="str">
            <v>Local PxP</v>
          </cell>
        </row>
        <row r="1052">
          <cell r="C1052" t="str">
            <v>82183-KK110-00758W</v>
          </cell>
          <cell r="F1052" t="str">
            <v>Local PxP</v>
          </cell>
        </row>
        <row r="1053">
          <cell r="C1053" t="str">
            <v>82184-KK031-00758W</v>
          </cell>
          <cell r="F1053" t="str">
            <v>Local Lot</v>
          </cell>
        </row>
        <row r="1054">
          <cell r="C1054" t="str">
            <v>82184-KK691-00758W</v>
          </cell>
          <cell r="F1054" t="str">
            <v>Local Lot</v>
          </cell>
        </row>
        <row r="1055">
          <cell r="C1055" t="str">
            <v>82197-KK680-00758W</v>
          </cell>
          <cell r="F1055" t="str">
            <v>Local Lot</v>
          </cell>
        </row>
        <row r="1056">
          <cell r="C1056" t="str">
            <v>82197-KK710-00758W</v>
          </cell>
          <cell r="F1056" t="str">
            <v>Local Lot</v>
          </cell>
        </row>
        <row r="1057">
          <cell r="C1057" t="str">
            <v>82198-KK300-00758W</v>
          </cell>
          <cell r="F1057" t="str">
            <v>Local Lot</v>
          </cell>
        </row>
        <row r="1058">
          <cell r="C1058" t="str">
            <v>82198-KK330-00758W</v>
          </cell>
          <cell r="F1058" t="str">
            <v>Local Lot</v>
          </cell>
        </row>
        <row r="1059">
          <cell r="C1059" t="str">
            <v>8219J-KKU80-00758W</v>
          </cell>
          <cell r="F1059" t="str">
            <v>Local Lot</v>
          </cell>
        </row>
        <row r="1060">
          <cell r="C1060" t="str">
            <v>8219J-KKU90-00758W</v>
          </cell>
          <cell r="F1060" t="str">
            <v>Local Lot</v>
          </cell>
        </row>
        <row r="1061">
          <cell r="C1061" t="str">
            <v>8219J-KKV20-00758W</v>
          </cell>
          <cell r="F1061" t="str">
            <v>Local Lot</v>
          </cell>
        </row>
        <row r="1062">
          <cell r="C1062" t="str">
            <v>82284-KK010-00758W</v>
          </cell>
          <cell r="F1062" t="str">
            <v>Local Lot</v>
          </cell>
        </row>
        <row r="1063">
          <cell r="C1063" t="str">
            <v>82284-KK020-00758W</v>
          </cell>
          <cell r="F1063" t="str">
            <v>Local Lot</v>
          </cell>
        </row>
        <row r="1064">
          <cell r="C1064" t="str">
            <v>82661-0K100-00758W</v>
          </cell>
          <cell r="F1064" t="str">
            <v>Local Lot</v>
          </cell>
        </row>
        <row r="1065">
          <cell r="C1065" t="str">
            <v>82662-0K400-00758W</v>
          </cell>
          <cell r="F1065" t="str">
            <v>Lot</v>
          </cell>
        </row>
        <row r="1066">
          <cell r="C1066" t="str">
            <v>82673-0K200-00758W</v>
          </cell>
          <cell r="F1066" t="str">
            <v>Local Lot</v>
          </cell>
        </row>
        <row r="1067">
          <cell r="C1067" t="str">
            <v>82673-0K220-00758W</v>
          </cell>
          <cell r="F1067" t="str">
            <v>Local Lot</v>
          </cell>
        </row>
        <row r="1068">
          <cell r="C1068" t="str">
            <v>82711-0K070-00758W</v>
          </cell>
          <cell r="F1068" t="str">
            <v>PxP</v>
          </cell>
        </row>
        <row r="1069">
          <cell r="C1069" t="str">
            <v>82711-0K080-00758W</v>
          </cell>
          <cell r="F1069" t="str">
            <v>PxP</v>
          </cell>
        </row>
        <row r="1070">
          <cell r="C1070" t="str">
            <v>82711-1A750-00758W</v>
          </cell>
          <cell r="F1070" t="str">
            <v>PxP</v>
          </cell>
        </row>
        <row r="1071">
          <cell r="C1071" t="str">
            <v>82711-47080-00758W</v>
          </cell>
          <cell r="F1071" t="str">
            <v>PxP</v>
          </cell>
        </row>
        <row r="1072">
          <cell r="C1072" t="str">
            <v>82715-0K120-00758W</v>
          </cell>
          <cell r="F1072" t="str">
            <v>PxP</v>
          </cell>
        </row>
        <row r="1073">
          <cell r="C1073" t="str">
            <v>82715-0K140-00758W</v>
          </cell>
          <cell r="F1073" t="str">
            <v>PxP</v>
          </cell>
        </row>
        <row r="1074">
          <cell r="C1074" t="str">
            <v>82715-0K250-00758W</v>
          </cell>
          <cell r="F1074" t="str">
            <v>PxP</v>
          </cell>
        </row>
        <row r="1075">
          <cell r="C1075" t="str">
            <v>82715-0K461-00758W</v>
          </cell>
          <cell r="F1075" t="str">
            <v>PxP</v>
          </cell>
        </row>
        <row r="1076">
          <cell r="C1076" t="str">
            <v>82715-0K470-00758W</v>
          </cell>
          <cell r="F1076" t="str">
            <v>PxP</v>
          </cell>
        </row>
        <row r="1077">
          <cell r="C1077" t="str">
            <v>82715-0K550-00758W</v>
          </cell>
          <cell r="F1077" t="str">
            <v>PxP</v>
          </cell>
        </row>
        <row r="1078">
          <cell r="C1078" t="str">
            <v>82715-0K820-00758W</v>
          </cell>
          <cell r="F1078" t="str">
            <v>PxP</v>
          </cell>
        </row>
        <row r="1079">
          <cell r="C1079" t="str">
            <v>82715-71220-00758W</v>
          </cell>
          <cell r="F1079" t="str">
            <v>PxP</v>
          </cell>
        </row>
        <row r="1080">
          <cell r="C1080" t="str">
            <v>82715-KK270-00758W</v>
          </cell>
          <cell r="F1080" t="str">
            <v>PxP</v>
          </cell>
        </row>
        <row r="1081">
          <cell r="C1081" t="str">
            <v>82715-KK300-00758W</v>
          </cell>
          <cell r="F1081" t="str">
            <v>PxP</v>
          </cell>
        </row>
        <row r="1082">
          <cell r="C1082" t="str">
            <v>82715-KK330-00758W</v>
          </cell>
          <cell r="F1082" t="str">
            <v>PxP</v>
          </cell>
        </row>
        <row r="1083">
          <cell r="C1083" t="str">
            <v>82715-KK340-00758W</v>
          </cell>
          <cell r="F1083" t="str">
            <v>PxP</v>
          </cell>
        </row>
        <row r="1084">
          <cell r="C1084" t="str">
            <v>82715-KK440-00758W</v>
          </cell>
          <cell r="F1084" t="str">
            <v>PxP</v>
          </cell>
        </row>
        <row r="1085">
          <cell r="C1085" t="str">
            <v>82715-KK450-00758W</v>
          </cell>
          <cell r="F1085" t="str">
            <v>PxP</v>
          </cell>
        </row>
        <row r="1086">
          <cell r="C1086" t="str">
            <v>82715-KK480-00758W</v>
          </cell>
          <cell r="F1086" t="str">
            <v>PxP</v>
          </cell>
        </row>
        <row r="1087">
          <cell r="C1087" t="str">
            <v>82715-KK790-00758W</v>
          </cell>
          <cell r="F1087" t="str">
            <v>PxP</v>
          </cell>
        </row>
        <row r="1088">
          <cell r="C1088" t="str">
            <v>82715-KK830-00758W</v>
          </cell>
          <cell r="F1088" t="str">
            <v>PxP</v>
          </cell>
        </row>
        <row r="1089">
          <cell r="C1089" t="str">
            <v>82715-KK840-00758W</v>
          </cell>
          <cell r="F1089" t="str">
            <v>PxP</v>
          </cell>
        </row>
        <row r="1090">
          <cell r="C1090" t="str">
            <v>82715-KK870-00758W</v>
          </cell>
          <cell r="F1090" t="str">
            <v>PxP</v>
          </cell>
        </row>
        <row r="1091">
          <cell r="C1091" t="str">
            <v>82715-KK880-00758W</v>
          </cell>
          <cell r="F1091" t="str">
            <v>PxP</v>
          </cell>
        </row>
        <row r="1092">
          <cell r="C1092" t="str">
            <v>82730-0KA00-00758W</v>
          </cell>
          <cell r="F1092" t="str">
            <v>Local Lot</v>
          </cell>
        </row>
        <row r="1093">
          <cell r="C1093" t="str">
            <v>82730-0KA20-00758W</v>
          </cell>
          <cell r="F1093" t="str">
            <v>Local Lot</v>
          </cell>
        </row>
        <row r="1094">
          <cell r="C1094" t="str">
            <v>82821-0K250-00758W</v>
          </cell>
          <cell r="F1094" t="str">
            <v>Local Lot</v>
          </cell>
        </row>
        <row r="1095">
          <cell r="C1095" t="str">
            <v>82823-22050-00758W</v>
          </cell>
          <cell r="F1095" t="str">
            <v>PxP</v>
          </cell>
        </row>
        <row r="1096">
          <cell r="C1096" t="str">
            <v>82823-35040-00758W</v>
          </cell>
          <cell r="F1096" t="str">
            <v>PxP</v>
          </cell>
        </row>
        <row r="1097">
          <cell r="C1097" t="str">
            <v>83800-FFQ91-00758W</v>
          </cell>
          <cell r="F1097" t="str">
            <v>PxP</v>
          </cell>
        </row>
        <row r="1098">
          <cell r="C1098" t="str">
            <v>83800-FG441-00758W</v>
          </cell>
          <cell r="F1098" t="str">
            <v>PxP</v>
          </cell>
        </row>
        <row r="1099">
          <cell r="C1099" t="str">
            <v>83910-0K120-00758W</v>
          </cell>
          <cell r="F1099" t="str">
            <v>PxP</v>
          </cell>
        </row>
        <row r="1100">
          <cell r="C1100" t="str">
            <v>83910-0K130-00758W</v>
          </cell>
          <cell r="F1100" t="str">
            <v>PxP</v>
          </cell>
        </row>
        <row r="1101">
          <cell r="C1101" t="str">
            <v>84010-0K071-00758W</v>
          </cell>
          <cell r="F1101" t="str">
            <v>PxP</v>
          </cell>
        </row>
        <row r="1102">
          <cell r="C1102" t="str">
            <v>84040-0K021-00758W</v>
          </cell>
          <cell r="F1102" t="str">
            <v>PxP</v>
          </cell>
        </row>
        <row r="1103">
          <cell r="C1103" t="str">
            <v>84140-06560-00758W</v>
          </cell>
          <cell r="F1103" t="str">
            <v>PxP</v>
          </cell>
        </row>
        <row r="1104">
          <cell r="C1104" t="str">
            <v>84140-0K700-00758W</v>
          </cell>
          <cell r="F1104" t="str">
            <v>PxP</v>
          </cell>
        </row>
        <row r="1105">
          <cell r="C1105" t="str">
            <v>84152-0K060-00758W</v>
          </cell>
          <cell r="F1105" t="str">
            <v>PxP</v>
          </cell>
        </row>
        <row r="1106">
          <cell r="C1106" t="str">
            <v>84231-0K060-00758W</v>
          </cell>
          <cell r="F1106" t="str">
            <v>PxP</v>
          </cell>
        </row>
        <row r="1107">
          <cell r="C1107" t="str">
            <v>84250-0K070-C0758W</v>
          </cell>
          <cell r="F1107" t="str">
            <v>PxP</v>
          </cell>
        </row>
        <row r="1108">
          <cell r="C1108" t="str">
            <v>84250-0K080-C0758W</v>
          </cell>
          <cell r="F1108" t="str">
            <v>PxP</v>
          </cell>
        </row>
        <row r="1109">
          <cell r="C1109" t="str">
            <v>84307-0K091-00758W</v>
          </cell>
          <cell r="F1109" t="str">
            <v>Lot</v>
          </cell>
        </row>
        <row r="1110">
          <cell r="C1110" t="str">
            <v>84340-02150-00758W</v>
          </cell>
          <cell r="F1110" t="str">
            <v>PxP</v>
          </cell>
        </row>
        <row r="1111">
          <cell r="C1111" t="str">
            <v>84345-0K010-00758W</v>
          </cell>
          <cell r="F1111" t="str">
            <v>PxP</v>
          </cell>
        </row>
        <row r="1112">
          <cell r="C1112" t="str">
            <v>84490-0K060-00758W</v>
          </cell>
          <cell r="F1112" t="str">
            <v>PxP</v>
          </cell>
        </row>
        <row r="1113">
          <cell r="C1113" t="str">
            <v>84652-0K420-00758W</v>
          </cell>
          <cell r="F1113" t="str">
            <v>PxP</v>
          </cell>
        </row>
        <row r="1114">
          <cell r="C1114" t="str">
            <v>84652-0K430-00758W</v>
          </cell>
          <cell r="F1114" t="str">
            <v>PxP</v>
          </cell>
        </row>
        <row r="1115">
          <cell r="C1115" t="str">
            <v>84660-0K060-B0758W</v>
          </cell>
          <cell r="F1115" t="str">
            <v>PxP</v>
          </cell>
        </row>
        <row r="1116">
          <cell r="C1116" t="str">
            <v>84790-0K120-00758W</v>
          </cell>
          <cell r="F1116" t="str">
            <v>PxP</v>
          </cell>
        </row>
        <row r="1117">
          <cell r="C1117" t="str">
            <v>84810-0D300-00758W</v>
          </cell>
          <cell r="F1117" t="str">
            <v>PxP</v>
          </cell>
        </row>
        <row r="1118">
          <cell r="C1118" t="str">
            <v>84810-0K080-00758W</v>
          </cell>
          <cell r="F1118" t="str">
            <v>PxP</v>
          </cell>
        </row>
        <row r="1119">
          <cell r="C1119" t="str">
            <v>84820-0D600-00758W</v>
          </cell>
          <cell r="F1119" t="str">
            <v>PxP</v>
          </cell>
        </row>
        <row r="1120">
          <cell r="C1120" t="str">
            <v>84840-0K050-00758W</v>
          </cell>
          <cell r="F1120" t="str">
            <v>PxP</v>
          </cell>
        </row>
        <row r="1121">
          <cell r="C1121" t="str">
            <v>84840-0K060-00758W</v>
          </cell>
          <cell r="F1121" t="str">
            <v>PxP</v>
          </cell>
        </row>
        <row r="1122">
          <cell r="C1122" t="str">
            <v>84872-0K020-00758W</v>
          </cell>
          <cell r="F1122" t="str">
            <v>PxP</v>
          </cell>
        </row>
        <row r="1123">
          <cell r="C1123" t="str">
            <v>84872-0K040-00758W</v>
          </cell>
          <cell r="F1123" t="str">
            <v>PxP</v>
          </cell>
        </row>
        <row r="1124">
          <cell r="C1124" t="str">
            <v>84970-0K131-00758W</v>
          </cell>
          <cell r="F1124" t="str">
            <v>Lot</v>
          </cell>
        </row>
        <row r="1125">
          <cell r="C1125" t="str">
            <v>84988-0K010-00758W</v>
          </cell>
          <cell r="F1125" t="str">
            <v>PxP</v>
          </cell>
        </row>
        <row r="1126">
          <cell r="C1126" t="str">
            <v>85010-0K120-00758W</v>
          </cell>
          <cell r="F1126" t="str">
            <v>Lot</v>
          </cell>
        </row>
        <row r="1127">
          <cell r="C1127" t="str">
            <v>85130-0K050-00758W</v>
          </cell>
          <cell r="F1127" t="str">
            <v>Lot</v>
          </cell>
        </row>
        <row r="1128">
          <cell r="C1128" t="str">
            <v>85143-0K030-00758W</v>
          </cell>
          <cell r="F1128" t="str">
            <v>PxP</v>
          </cell>
        </row>
        <row r="1129">
          <cell r="C1129" t="str">
            <v>85211-0K090-00758W</v>
          </cell>
          <cell r="F1129" t="str">
            <v>PxP</v>
          </cell>
        </row>
        <row r="1130">
          <cell r="C1130" t="str">
            <v>85212-71040-00758W</v>
          </cell>
          <cell r="F1130" t="str">
            <v>PxP</v>
          </cell>
        </row>
        <row r="1131">
          <cell r="C1131" t="str">
            <v>85221-0K090-00758W</v>
          </cell>
          <cell r="F1131" t="str">
            <v>PxP</v>
          </cell>
        </row>
        <row r="1132">
          <cell r="C1132" t="str">
            <v>85222-42120-00758W</v>
          </cell>
          <cell r="F1132" t="str">
            <v>PxP</v>
          </cell>
        </row>
        <row r="1133">
          <cell r="C1133" t="str">
            <v>85240-0K040-00758W</v>
          </cell>
          <cell r="F1133" t="str">
            <v>PxP</v>
          </cell>
        </row>
        <row r="1134">
          <cell r="C1134" t="str">
            <v>85292-0D030-00758W</v>
          </cell>
          <cell r="F1134" t="str">
            <v>PxP</v>
          </cell>
        </row>
        <row r="1135">
          <cell r="C1135" t="str">
            <v>85301-0K031-00758W</v>
          </cell>
          <cell r="F1135" t="str">
            <v>Lot</v>
          </cell>
        </row>
        <row r="1136">
          <cell r="C1136" t="str">
            <v>85310-0K230-00758W</v>
          </cell>
          <cell r="F1136" t="str">
            <v>Lot</v>
          </cell>
        </row>
        <row r="1137">
          <cell r="C1137" t="str">
            <v>85370-0K140-00758W</v>
          </cell>
          <cell r="F1137" t="str">
            <v>Lot</v>
          </cell>
        </row>
        <row r="1138">
          <cell r="C1138" t="str">
            <v>85370-0K160-00758W</v>
          </cell>
          <cell r="F1138" t="str">
            <v>Lot</v>
          </cell>
        </row>
        <row r="1139">
          <cell r="C1139" t="str">
            <v>85371-12040-00758W</v>
          </cell>
          <cell r="F1139" t="str">
            <v>PxP</v>
          </cell>
        </row>
        <row r="1140">
          <cell r="C1140" t="str">
            <v>85373-0K010-00758W</v>
          </cell>
          <cell r="F1140" t="str">
            <v>PxP</v>
          </cell>
        </row>
        <row r="1141">
          <cell r="C1141" t="str">
            <v>85380-0K080-00758W</v>
          </cell>
          <cell r="F1141" t="str">
            <v>PxP</v>
          </cell>
        </row>
        <row r="1142">
          <cell r="C1142" t="str">
            <v>85390-0K050-00758W</v>
          </cell>
          <cell r="F1142" t="str">
            <v>PxP</v>
          </cell>
        </row>
        <row r="1143">
          <cell r="C1143" t="str">
            <v>85530-0K040-00758W</v>
          </cell>
          <cell r="F1143" t="str">
            <v>PxP</v>
          </cell>
        </row>
        <row r="1144">
          <cell r="C1144" t="str">
            <v>85535-02120-00758W</v>
          </cell>
          <cell r="F1144" t="str">
            <v>PxP</v>
          </cell>
        </row>
        <row r="1145">
          <cell r="C1145" t="str">
            <v>85535-0K090-C0758W</v>
          </cell>
          <cell r="F1145" t="str">
            <v>PxP</v>
          </cell>
        </row>
        <row r="1146">
          <cell r="C1146" t="str">
            <v>8598A-0K030-00758W</v>
          </cell>
          <cell r="F1146" t="str">
            <v>PxP</v>
          </cell>
        </row>
        <row r="1147">
          <cell r="C1147" t="str">
            <v>86101-0K640-00758W</v>
          </cell>
          <cell r="F1147" t="str">
            <v>Local PxP</v>
          </cell>
        </row>
        <row r="1148">
          <cell r="C1148" t="str">
            <v>86101-0K660-00758W</v>
          </cell>
          <cell r="F1148" t="str">
            <v>Local PxP</v>
          </cell>
        </row>
        <row r="1149">
          <cell r="C1149" t="str">
            <v>86101-0K680-00758W</v>
          </cell>
          <cell r="F1149" t="str">
            <v>Local PxP</v>
          </cell>
        </row>
        <row r="1150">
          <cell r="C1150" t="str">
            <v>86140-0KW20-00758W</v>
          </cell>
          <cell r="F1150" t="str">
            <v>PxP</v>
          </cell>
        </row>
        <row r="1151">
          <cell r="C1151" t="str">
            <v>86150-0K320-00758W</v>
          </cell>
          <cell r="F1151" t="str">
            <v>Lot</v>
          </cell>
        </row>
        <row r="1152">
          <cell r="C1152" t="str">
            <v>86150-0K330-00758W</v>
          </cell>
          <cell r="F1152" t="str">
            <v>Lot</v>
          </cell>
        </row>
        <row r="1153">
          <cell r="C1153" t="str">
            <v>86160-0K500-00758W</v>
          </cell>
          <cell r="F1153" t="str">
            <v>Lot</v>
          </cell>
        </row>
        <row r="1154">
          <cell r="C1154" t="str">
            <v>86190-0K091-00758W</v>
          </cell>
          <cell r="F1154" t="str">
            <v>PxP</v>
          </cell>
        </row>
        <row r="1155">
          <cell r="C1155" t="str">
            <v>86203-71240-00758W</v>
          </cell>
          <cell r="F1155" t="str">
            <v>PxP</v>
          </cell>
        </row>
        <row r="1156">
          <cell r="C1156" t="str">
            <v>86211-KK010-00758W</v>
          </cell>
          <cell r="F1156" t="str">
            <v>PxP</v>
          </cell>
        </row>
        <row r="1157">
          <cell r="C1157" t="str">
            <v>86211-KK020-00758W</v>
          </cell>
          <cell r="F1157" t="str">
            <v>PxP</v>
          </cell>
        </row>
        <row r="1158">
          <cell r="C1158" t="str">
            <v>86212-KK010-00758W</v>
          </cell>
          <cell r="F1158" t="str">
            <v>PxP</v>
          </cell>
        </row>
        <row r="1159">
          <cell r="C1159" t="str">
            <v>86212-KK020-00758W</v>
          </cell>
          <cell r="F1159" t="str">
            <v>PxP</v>
          </cell>
        </row>
        <row r="1160">
          <cell r="C1160" t="str">
            <v>86214-KK010-00758W</v>
          </cell>
          <cell r="F1160" t="str">
            <v>PxP</v>
          </cell>
        </row>
        <row r="1161">
          <cell r="C1161" t="str">
            <v>86300-0K140-00758W</v>
          </cell>
          <cell r="F1161" t="str">
            <v>Local PxP</v>
          </cell>
        </row>
        <row r="1162">
          <cell r="C1162" t="str">
            <v>86510-12610-00758W</v>
          </cell>
          <cell r="F1162" t="str">
            <v>PxP</v>
          </cell>
        </row>
        <row r="1163">
          <cell r="C1163" t="str">
            <v>86520-52200-00758W</v>
          </cell>
          <cell r="F1163" t="str">
            <v>PxP</v>
          </cell>
        </row>
        <row r="1164">
          <cell r="C1164" t="str">
            <v>86767-0K010-00758W</v>
          </cell>
          <cell r="F1164" t="str">
            <v>Lot</v>
          </cell>
        </row>
        <row r="1165">
          <cell r="C1165" t="str">
            <v>86768-0K901-00758W</v>
          </cell>
          <cell r="F1165" t="str">
            <v>Lot</v>
          </cell>
        </row>
        <row r="1166">
          <cell r="C1166" t="str">
            <v>86790-0K130-00758W</v>
          </cell>
          <cell r="F1166" t="str">
            <v>PxP</v>
          </cell>
        </row>
        <row r="1167">
          <cell r="C1167" t="str">
            <v>86808-0K110-00758W</v>
          </cell>
          <cell r="F1167" t="str">
            <v>Local PxP</v>
          </cell>
        </row>
        <row r="1168">
          <cell r="C1168" t="str">
            <v>86860-0K010-00758W</v>
          </cell>
          <cell r="F1168" t="str">
            <v>PxP</v>
          </cell>
        </row>
        <row r="1169">
          <cell r="C1169" t="str">
            <v>87010-0KD01-00758W</v>
          </cell>
          <cell r="F1169" t="str">
            <v>PxP</v>
          </cell>
        </row>
        <row r="1170">
          <cell r="C1170" t="str">
            <v>87010-0KD41-00758W</v>
          </cell>
          <cell r="F1170" t="str">
            <v>PxP</v>
          </cell>
        </row>
        <row r="1171">
          <cell r="C1171" t="str">
            <v>87114-0K040-00758W</v>
          </cell>
          <cell r="F1171" t="str">
            <v>PxP</v>
          </cell>
        </row>
        <row r="1172">
          <cell r="C1172" t="str">
            <v>87128-0K180-00758W</v>
          </cell>
          <cell r="F1172" t="str">
            <v>PxP</v>
          </cell>
        </row>
        <row r="1173">
          <cell r="C1173" t="str">
            <v>87139-0K070-00758W</v>
          </cell>
          <cell r="F1173" t="str">
            <v>Lot</v>
          </cell>
        </row>
        <row r="1174">
          <cell r="C1174" t="str">
            <v>87209-0K570-00758W</v>
          </cell>
          <cell r="F1174" t="str">
            <v>Lot</v>
          </cell>
        </row>
        <row r="1175">
          <cell r="C1175" t="str">
            <v>87211-0K530-00758W</v>
          </cell>
          <cell r="F1175" t="str">
            <v>Lot</v>
          </cell>
        </row>
        <row r="1176">
          <cell r="C1176" t="str">
            <v>87211-0K760-00758W</v>
          </cell>
          <cell r="F1176" t="str">
            <v>Lot</v>
          </cell>
        </row>
        <row r="1177">
          <cell r="C1177" t="str">
            <v>87211-0K780-00758W</v>
          </cell>
          <cell r="F1177" t="str">
            <v>Lot</v>
          </cell>
        </row>
        <row r="1178">
          <cell r="C1178" t="str">
            <v>87245-0KB20-00758W</v>
          </cell>
          <cell r="F1178" t="str">
            <v>Lot</v>
          </cell>
        </row>
        <row r="1179">
          <cell r="C1179" t="str">
            <v>87245-0KB30-00758W</v>
          </cell>
          <cell r="F1179" t="str">
            <v>Lot</v>
          </cell>
        </row>
        <row r="1180">
          <cell r="C1180" t="str">
            <v>87616-0K010-00758W</v>
          </cell>
          <cell r="F1180" t="str">
            <v>PxP</v>
          </cell>
        </row>
        <row r="1181">
          <cell r="C1181" t="str">
            <v>87810-06041-00758W</v>
          </cell>
          <cell r="F1181" t="str">
            <v>Lot</v>
          </cell>
        </row>
        <row r="1182">
          <cell r="C1182" t="str">
            <v>87910-0KB61-00758W</v>
          </cell>
          <cell r="F1182" t="str">
            <v>PxP</v>
          </cell>
        </row>
        <row r="1183">
          <cell r="C1183" t="str">
            <v>87910-0KB71-00758W</v>
          </cell>
          <cell r="F1183" t="str">
            <v>PxP</v>
          </cell>
        </row>
        <row r="1184">
          <cell r="C1184" t="str">
            <v>87915-0K570-00758W</v>
          </cell>
          <cell r="F1184" t="str">
            <v>PxP</v>
          </cell>
        </row>
        <row r="1185">
          <cell r="C1185" t="str">
            <v>87915-0K922-00758W</v>
          </cell>
          <cell r="F1185" t="str">
            <v>PxP</v>
          </cell>
        </row>
        <row r="1186">
          <cell r="C1186" t="str">
            <v>87940-0KA21-00758W</v>
          </cell>
          <cell r="F1186" t="str">
            <v>PxP</v>
          </cell>
        </row>
        <row r="1187">
          <cell r="C1187" t="str">
            <v>87940-0KA31-00758W</v>
          </cell>
          <cell r="F1187" t="str">
            <v>PxP</v>
          </cell>
        </row>
        <row r="1188">
          <cell r="C1188" t="str">
            <v>87945-0K570-00758W</v>
          </cell>
          <cell r="F1188" t="str">
            <v>PxP</v>
          </cell>
        </row>
        <row r="1189">
          <cell r="C1189" t="str">
            <v>87945-0K922-00758W</v>
          </cell>
          <cell r="F1189" t="str">
            <v>PxP</v>
          </cell>
        </row>
        <row r="1190">
          <cell r="C1190" t="str">
            <v>88310-0K800-00758W</v>
          </cell>
          <cell r="F1190" t="str">
            <v>Lot</v>
          </cell>
        </row>
        <row r="1191">
          <cell r="C1191" t="str">
            <v>88420-0K340-00758W</v>
          </cell>
          <cell r="F1191" t="str">
            <v>Lot</v>
          </cell>
        </row>
        <row r="1192">
          <cell r="C1192" t="str">
            <v>88460-0K370-00758W</v>
          </cell>
          <cell r="F1192" t="str">
            <v>Lot</v>
          </cell>
        </row>
        <row r="1193">
          <cell r="C1193" t="str">
            <v>88500-0K261-00758W</v>
          </cell>
          <cell r="F1193" t="str">
            <v>PxP</v>
          </cell>
        </row>
        <row r="1194">
          <cell r="C1194" t="str">
            <v>88500-0K281-00758W</v>
          </cell>
          <cell r="F1194" t="str">
            <v>PxP</v>
          </cell>
        </row>
        <row r="1195">
          <cell r="C1195" t="str">
            <v>88505-0K730-00758W</v>
          </cell>
          <cell r="F1195" t="str">
            <v>PxP</v>
          </cell>
        </row>
        <row r="1196">
          <cell r="C1196" t="str">
            <v>88539-0K380-00758W</v>
          </cell>
          <cell r="F1196" t="str">
            <v>PxP</v>
          </cell>
        </row>
        <row r="1197">
          <cell r="C1197" t="str">
            <v>88566-0K510-00758W</v>
          </cell>
          <cell r="F1197" t="str">
            <v>PxP</v>
          </cell>
        </row>
        <row r="1198">
          <cell r="C1198" t="str">
            <v>88566-0K520-00758W</v>
          </cell>
          <cell r="F1198" t="str">
            <v>Lot</v>
          </cell>
        </row>
        <row r="1199">
          <cell r="C1199" t="str">
            <v>88619-0K010-00758W</v>
          </cell>
          <cell r="F1199" t="str">
            <v>Lot</v>
          </cell>
        </row>
        <row r="1200">
          <cell r="C1200" t="str">
            <v>88625-0K010-00758W</v>
          </cell>
          <cell r="F1200" t="str">
            <v>PxP</v>
          </cell>
        </row>
        <row r="1201">
          <cell r="C1201" t="str">
            <v>88625-0K020-00758W</v>
          </cell>
          <cell r="F1201" t="str">
            <v>PxP</v>
          </cell>
        </row>
        <row r="1202">
          <cell r="C1202" t="str">
            <v>88650-0K420-00758W</v>
          </cell>
          <cell r="F1202" t="str">
            <v>PxP</v>
          </cell>
        </row>
        <row r="1203">
          <cell r="C1203" t="str">
            <v>88650-0K440-00758W</v>
          </cell>
          <cell r="F1203" t="str">
            <v>PxP</v>
          </cell>
        </row>
        <row r="1204">
          <cell r="C1204" t="str">
            <v>88704-0KG10-00758W</v>
          </cell>
          <cell r="F1204" t="str">
            <v>Lot</v>
          </cell>
        </row>
        <row r="1205">
          <cell r="C1205" t="str">
            <v>88707-0K690-00758W</v>
          </cell>
          <cell r="F1205" t="str">
            <v>Lot</v>
          </cell>
        </row>
        <row r="1206">
          <cell r="C1206" t="str">
            <v>88710-0KE60-00758W</v>
          </cell>
          <cell r="F1206" t="str">
            <v>Lot</v>
          </cell>
        </row>
        <row r="1207">
          <cell r="C1207" t="str">
            <v>88710-0KG50-00758W</v>
          </cell>
          <cell r="F1207" t="str">
            <v>Lot</v>
          </cell>
        </row>
        <row r="1208">
          <cell r="C1208" t="str">
            <v>88710-0KG60-00758W</v>
          </cell>
          <cell r="F1208" t="str">
            <v>Lot</v>
          </cell>
        </row>
        <row r="1209">
          <cell r="C1209" t="str">
            <v>88711-0KC50-00758W</v>
          </cell>
          <cell r="F1209" t="str">
            <v>PxP</v>
          </cell>
        </row>
        <row r="1210">
          <cell r="C1210" t="str">
            <v>88716-0KQ80-00758W</v>
          </cell>
          <cell r="F1210" t="str">
            <v>PxP</v>
          </cell>
        </row>
        <row r="1211">
          <cell r="C1211" t="str">
            <v>88718-0KF20-00758W</v>
          </cell>
          <cell r="F1211" t="str">
            <v>PxP</v>
          </cell>
        </row>
        <row r="1212">
          <cell r="C1212" t="str">
            <v>88723-0K280-00758W</v>
          </cell>
          <cell r="F1212" t="str">
            <v>PxP</v>
          </cell>
        </row>
        <row r="1213">
          <cell r="C1213" t="str">
            <v>88790-0K010-00758W</v>
          </cell>
          <cell r="F1213" t="str">
            <v>PxP</v>
          </cell>
        </row>
        <row r="1214">
          <cell r="C1214" t="str">
            <v>88893-0K020-00758W</v>
          </cell>
          <cell r="F1214" t="str">
            <v>PxP</v>
          </cell>
        </row>
        <row r="1215">
          <cell r="C1215" t="str">
            <v>88894-0K010-00758W</v>
          </cell>
          <cell r="F1215" t="str">
            <v>Lot</v>
          </cell>
        </row>
        <row r="1216">
          <cell r="C1216" t="str">
            <v>88899-06330-00758W</v>
          </cell>
          <cell r="F1216" t="str">
            <v>PxP</v>
          </cell>
        </row>
        <row r="1217">
          <cell r="C1217" t="str">
            <v>88899-22260-00758W</v>
          </cell>
          <cell r="F1217" t="str">
            <v>PxP</v>
          </cell>
        </row>
        <row r="1218">
          <cell r="C1218" t="str">
            <v>89040-0K010-00758W</v>
          </cell>
          <cell r="F1218" t="str">
            <v>PxP</v>
          </cell>
        </row>
        <row r="1219">
          <cell r="C1219" t="str">
            <v>89121-30020-00758W</v>
          </cell>
          <cell r="F1219" t="str">
            <v>PxP</v>
          </cell>
        </row>
        <row r="1220">
          <cell r="C1220" t="str">
            <v>89170-0KC20-00758W</v>
          </cell>
          <cell r="F1220" t="str">
            <v>PxP</v>
          </cell>
        </row>
        <row r="1221">
          <cell r="C1221" t="str">
            <v>89173-0K040-00758W</v>
          </cell>
          <cell r="F1221" t="str">
            <v>PxP</v>
          </cell>
        </row>
        <row r="1222">
          <cell r="C1222" t="str">
            <v>89221-0K061-00758W</v>
          </cell>
          <cell r="F1222" t="str">
            <v>PxP</v>
          </cell>
        </row>
        <row r="1223">
          <cell r="C1223" t="str">
            <v>89221-0KA21-00758W</v>
          </cell>
          <cell r="F1223" t="str">
            <v>PxP</v>
          </cell>
        </row>
        <row r="1224">
          <cell r="C1224" t="str">
            <v>89222-71010-00758W</v>
          </cell>
          <cell r="F1224" t="str">
            <v>PxP</v>
          </cell>
        </row>
        <row r="1225">
          <cell r="C1225" t="str">
            <v>89340-0K050-00758W</v>
          </cell>
          <cell r="F1225" t="str">
            <v>Lot</v>
          </cell>
        </row>
        <row r="1226">
          <cell r="C1226" t="str">
            <v>89341-06080-A1758W</v>
          </cell>
          <cell r="F1226" t="str">
            <v>PxP</v>
          </cell>
        </row>
        <row r="1227">
          <cell r="C1227" t="str">
            <v>89341-06080-A0758W</v>
          </cell>
          <cell r="F1227" t="str">
            <v>PxP</v>
          </cell>
        </row>
        <row r="1228">
          <cell r="C1228" t="str">
            <v>89341-06080-B3758W</v>
          </cell>
          <cell r="F1228" t="str">
            <v>PxP</v>
          </cell>
        </row>
        <row r="1229">
          <cell r="C1229" t="str">
            <v>89341-06080-E5758W</v>
          </cell>
          <cell r="F1229" t="str">
            <v>PxP</v>
          </cell>
        </row>
        <row r="1230">
          <cell r="C1230" t="str">
            <v>89341-06080-C0758W</v>
          </cell>
          <cell r="F1230" t="str">
            <v>PxP</v>
          </cell>
        </row>
        <row r="1231">
          <cell r="C1231" t="str">
            <v>89341-06080-D1758W</v>
          </cell>
          <cell r="F1231" t="str">
            <v>PxP</v>
          </cell>
        </row>
        <row r="1232">
          <cell r="C1232" t="str">
            <v>89343-48010-00758W</v>
          </cell>
          <cell r="F1232" t="str">
            <v>PxP</v>
          </cell>
        </row>
        <row r="1233">
          <cell r="C1233" t="str">
            <v>89348-0K020-00758W</v>
          </cell>
          <cell r="F1233" t="str">
            <v>PxP</v>
          </cell>
        </row>
        <row r="1234">
          <cell r="C1234" t="str">
            <v>89348-50050-00758W</v>
          </cell>
          <cell r="F1234" t="str">
            <v>PxP</v>
          </cell>
        </row>
        <row r="1235">
          <cell r="C1235" t="str">
            <v>89408-71040-00758W</v>
          </cell>
          <cell r="F1235" t="str">
            <v>PxP</v>
          </cell>
        </row>
        <row r="1236">
          <cell r="C1236" t="str">
            <v>89421-71010-00758W</v>
          </cell>
          <cell r="F1236" t="str">
            <v>PxP</v>
          </cell>
        </row>
        <row r="1237">
          <cell r="C1237" t="str">
            <v>89465-0K190-00758W</v>
          </cell>
          <cell r="F1237" t="str">
            <v>Lot</v>
          </cell>
        </row>
        <row r="1238">
          <cell r="C1238" t="str">
            <v>89467-71130-00758W</v>
          </cell>
          <cell r="F1238" t="str">
            <v>PxP</v>
          </cell>
        </row>
        <row r="1239">
          <cell r="C1239" t="str">
            <v>89542-0K050-00758W</v>
          </cell>
          <cell r="F1239" t="str">
            <v>Lot</v>
          </cell>
        </row>
        <row r="1240">
          <cell r="C1240" t="str">
            <v>89543-0K050-00758W</v>
          </cell>
          <cell r="F1240" t="str">
            <v>Lot</v>
          </cell>
        </row>
        <row r="1241">
          <cell r="C1241" t="str">
            <v>89545-0K320-00758W</v>
          </cell>
          <cell r="F1241" t="str">
            <v>Lot</v>
          </cell>
        </row>
        <row r="1242">
          <cell r="C1242" t="str">
            <v>89546-0K320-00758W</v>
          </cell>
          <cell r="F1242" t="str">
            <v>Lot</v>
          </cell>
        </row>
        <row r="1243">
          <cell r="C1243" t="str">
            <v>89581-60010-00758W</v>
          </cell>
          <cell r="F1243" t="str">
            <v>PxP</v>
          </cell>
        </row>
        <row r="1244">
          <cell r="C1244" t="str">
            <v>89589-0K020-00758W</v>
          </cell>
          <cell r="F1244" t="str">
            <v>PxP</v>
          </cell>
        </row>
        <row r="1245">
          <cell r="C1245" t="str">
            <v>89611-0K012-00758W</v>
          </cell>
          <cell r="F1245" t="str">
            <v>PxP</v>
          </cell>
        </row>
        <row r="1246">
          <cell r="C1246" t="str">
            <v>89661-F0670-00758W</v>
          </cell>
          <cell r="F1246" t="str">
            <v>PxP</v>
          </cell>
        </row>
        <row r="1247">
          <cell r="C1247" t="str">
            <v>89661-F0680-00758W</v>
          </cell>
          <cell r="F1247" t="str">
            <v>PxP</v>
          </cell>
        </row>
        <row r="1248">
          <cell r="C1248" t="str">
            <v>89667-0K310-00758W</v>
          </cell>
          <cell r="F1248" t="str">
            <v>PxP</v>
          </cell>
        </row>
        <row r="1249">
          <cell r="C1249" t="str">
            <v>89668-0K260-00758W</v>
          </cell>
          <cell r="F1249" t="str">
            <v>PxP</v>
          </cell>
        </row>
        <row r="1250">
          <cell r="C1250" t="str">
            <v>89704-0KZ90-00758W</v>
          </cell>
          <cell r="F1250" t="str">
            <v>PxP</v>
          </cell>
        </row>
        <row r="1251">
          <cell r="C1251" t="str">
            <v>89740-0K420-00758W</v>
          </cell>
          <cell r="F1251" t="str">
            <v>PxP</v>
          </cell>
        </row>
        <row r="1252">
          <cell r="C1252" t="str">
            <v>89747-30040-00758W</v>
          </cell>
          <cell r="F1252" t="str">
            <v>PxP</v>
          </cell>
        </row>
        <row r="1253">
          <cell r="C1253" t="str">
            <v>89831-0K040-00758W</v>
          </cell>
          <cell r="F1253" t="str">
            <v>PxP</v>
          </cell>
        </row>
        <row r="1254">
          <cell r="C1254" t="str">
            <v>89831-0K070-00758W</v>
          </cell>
          <cell r="F1254" t="str">
            <v>PxP</v>
          </cell>
        </row>
        <row r="1255">
          <cell r="C1255" t="str">
            <v>89904-0KR80-00758W</v>
          </cell>
          <cell r="F1255" t="str">
            <v>PxP</v>
          </cell>
        </row>
        <row r="1256">
          <cell r="C1256" t="str">
            <v>89960-71080-00758W</v>
          </cell>
          <cell r="F1256" t="str">
            <v>PxP</v>
          </cell>
        </row>
        <row r="1257">
          <cell r="C1257" t="str">
            <v>89990-0KE10-00758W</v>
          </cell>
          <cell r="F1257" t="str">
            <v>PxP</v>
          </cell>
        </row>
        <row r="1258">
          <cell r="C1258" t="str">
            <v>899A0-0D110-00758W</v>
          </cell>
          <cell r="F1258" t="str">
            <v>PxP</v>
          </cell>
        </row>
        <row r="1259">
          <cell r="C1259" t="str">
            <v>899A0-0D170-00758W</v>
          </cell>
          <cell r="F1259" t="str">
            <v>PxP</v>
          </cell>
        </row>
        <row r="1260">
          <cell r="C1260" t="str">
            <v>90080-87009-00758W</v>
          </cell>
          <cell r="F1260" t="str">
            <v>PxP</v>
          </cell>
        </row>
        <row r="1261">
          <cell r="C1261" t="str">
            <v>90080-94215-00758W</v>
          </cell>
          <cell r="F1261" t="str">
            <v>PxP</v>
          </cell>
        </row>
        <row r="1262">
          <cell r="C1262" t="str">
            <v>90089-33004-00758W</v>
          </cell>
          <cell r="F1262" t="str">
            <v>PxP</v>
          </cell>
        </row>
        <row r="1263">
          <cell r="C1263" t="str">
            <v>90105-06137-00758W</v>
          </cell>
          <cell r="F1263" t="str">
            <v>PxP</v>
          </cell>
        </row>
        <row r="1264">
          <cell r="C1264" t="str">
            <v>90105-06333-00758W</v>
          </cell>
          <cell r="F1264" t="str">
            <v>PxP</v>
          </cell>
        </row>
        <row r="1265">
          <cell r="C1265" t="str">
            <v>90105-06344-00758W</v>
          </cell>
          <cell r="F1265" t="str">
            <v>PxP</v>
          </cell>
        </row>
        <row r="1266">
          <cell r="C1266" t="str">
            <v>90105-08253-00758W</v>
          </cell>
          <cell r="F1266" t="str">
            <v>PxP</v>
          </cell>
        </row>
        <row r="1267">
          <cell r="C1267" t="str">
            <v>90105-T0013-00758W</v>
          </cell>
          <cell r="F1267" t="str">
            <v>PxP</v>
          </cell>
        </row>
        <row r="1268">
          <cell r="C1268" t="str">
            <v>90105-T0024-00758W</v>
          </cell>
          <cell r="F1268" t="str">
            <v>PxP</v>
          </cell>
        </row>
        <row r="1269">
          <cell r="C1269" t="str">
            <v>90105-T0052-00758W</v>
          </cell>
          <cell r="F1269" t="str">
            <v>PxP</v>
          </cell>
        </row>
        <row r="1270">
          <cell r="C1270" t="str">
            <v>90105-T0053-00758W</v>
          </cell>
          <cell r="F1270" t="str">
            <v>PxP</v>
          </cell>
        </row>
        <row r="1271">
          <cell r="C1271" t="str">
            <v>90105-T0054-00758W</v>
          </cell>
          <cell r="F1271" t="str">
            <v>PxP</v>
          </cell>
        </row>
        <row r="1272">
          <cell r="C1272" t="str">
            <v>90105-T0056-00758W</v>
          </cell>
          <cell r="F1272" t="str">
            <v>PxP</v>
          </cell>
        </row>
        <row r="1273">
          <cell r="C1273" t="str">
            <v>90105-T0057-00758W</v>
          </cell>
          <cell r="F1273" t="str">
            <v>PxP</v>
          </cell>
        </row>
        <row r="1274">
          <cell r="C1274" t="str">
            <v>90105-T0063-00758W</v>
          </cell>
          <cell r="F1274" t="str">
            <v>PxP</v>
          </cell>
        </row>
        <row r="1275">
          <cell r="C1275" t="str">
            <v>90105-T0064-00758W</v>
          </cell>
          <cell r="F1275" t="str">
            <v>PxP</v>
          </cell>
        </row>
        <row r="1276">
          <cell r="C1276" t="str">
            <v>90105-T0065-00758W</v>
          </cell>
          <cell r="F1276" t="str">
            <v>PxP</v>
          </cell>
        </row>
        <row r="1277">
          <cell r="C1277" t="str">
            <v>90105-T0066-00758W</v>
          </cell>
          <cell r="F1277" t="str">
            <v>PxP</v>
          </cell>
        </row>
        <row r="1278">
          <cell r="C1278" t="str">
            <v>90105-T0071-00758W</v>
          </cell>
          <cell r="F1278" t="str">
            <v>PxP</v>
          </cell>
        </row>
        <row r="1279">
          <cell r="C1279" t="str">
            <v>90105-T0078-00758W</v>
          </cell>
          <cell r="F1279" t="str">
            <v>PxP</v>
          </cell>
        </row>
        <row r="1280">
          <cell r="C1280" t="str">
            <v>90105-T0083-00758W</v>
          </cell>
          <cell r="F1280" t="str">
            <v>PxP</v>
          </cell>
        </row>
        <row r="1281">
          <cell r="C1281" t="str">
            <v>90105-T0084-00758W</v>
          </cell>
          <cell r="F1281" t="str">
            <v>PxP</v>
          </cell>
        </row>
        <row r="1282">
          <cell r="C1282" t="str">
            <v>90105-T0111-00758W</v>
          </cell>
          <cell r="F1282" t="str">
            <v>PxP</v>
          </cell>
        </row>
        <row r="1283">
          <cell r="C1283" t="str">
            <v>90105-T0117-00758W</v>
          </cell>
          <cell r="F1283" t="str">
            <v>PxP</v>
          </cell>
        </row>
        <row r="1284">
          <cell r="C1284" t="str">
            <v>90105-T0120-00758W</v>
          </cell>
          <cell r="F1284" t="str">
            <v>PxP</v>
          </cell>
        </row>
        <row r="1285">
          <cell r="C1285" t="str">
            <v>90105-T0122-00758W</v>
          </cell>
          <cell r="F1285" t="str">
            <v>PxP</v>
          </cell>
        </row>
        <row r="1286">
          <cell r="C1286" t="str">
            <v>90105-T0125-00758W</v>
          </cell>
          <cell r="F1286" t="str">
            <v>PxP</v>
          </cell>
        </row>
        <row r="1287">
          <cell r="C1287" t="str">
            <v>90105-T0135-00758W</v>
          </cell>
          <cell r="F1287" t="str">
            <v>PxP</v>
          </cell>
        </row>
        <row r="1288">
          <cell r="C1288" t="str">
            <v>90105-T0144-00758W</v>
          </cell>
          <cell r="F1288" t="str">
            <v>PxP</v>
          </cell>
        </row>
        <row r="1289">
          <cell r="C1289" t="str">
            <v>90105-T0149-00758W</v>
          </cell>
          <cell r="F1289" t="str">
            <v>PxP</v>
          </cell>
        </row>
        <row r="1290">
          <cell r="C1290" t="str">
            <v>90105-T0151-00758W</v>
          </cell>
          <cell r="F1290" t="str">
            <v>PxP</v>
          </cell>
        </row>
        <row r="1291">
          <cell r="C1291" t="str">
            <v>90105-T0154-00758W</v>
          </cell>
          <cell r="F1291" t="str">
            <v>PxP</v>
          </cell>
        </row>
        <row r="1292">
          <cell r="C1292" t="str">
            <v>90105-T0170-00758W</v>
          </cell>
          <cell r="F1292" t="str">
            <v>PxP</v>
          </cell>
        </row>
        <row r="1293">
          <cell r="C1293" t="str">
            <v>90105-T0195-00758W</v>
          </cell>
          <cell r="F1293" t="str">
            <v>PxP</v>
          </cell>
        </row>
        <row r="1294">
          <cell r="C1294" t="str">
            <v>90105-T0197-00758W</v>
          </cell>
          <cell r="F1294" t="str">
            <v>PxP</v>
          </cell>
        </row>
        <row r="1295">
          <cell r="C1295" t="str">
            <v>90105-T0211-00758W</v>
          </cell>
          <cell r="F1295" t="str">
            <v>PxP</v>
          </cell>
        </row>
        <row r="1296">
          <cell r="C1296" t="str">
            <v>90105-T0233-00758W</v>
          </cell>
          <cell r="F1296" t="str">
            <v>PxP</v>
          </cell>
        </row>
        <row r="1297">
          <cell r="C1297" t="str">
            <v>90105-T0241-00758W</v>
          </cell>
          <cell r="F1297" t="str">
            <v>PxP</v>
          </cell>
        </row>
        <row r="1298">
          <cell r="C1298" t="str">
            <v>90105-T0246-00758W</v>
          </cell>
          <cell r="F1298" t="str">
            <v>PxP</v>
          </cell>
        </row>
        <row r="1299">
          <cell r="C1299" t="str">
            <v>90105-T0248-00758W</v>
          </cell>
          <cell r="F1299" t="str">
            <v>PxP</v>
          </cell>
        </row>
        <row r="1300">
          <cell r="C1300" t="str">
            <v>90105-T0258-00758W</v>
          </cell>
          <cell r="F1300" t="str">
            <v>PxP</v>
          </cell>
        </row>
        <row r="1301">
          <cell r="C1301" t="str">
            <v>90105-T0266-00758W</v>
          </cell>
          <cell r="F1301" t="str">
            <v>PxP</v>
          </cell>
        </row>
        <row r="1302">
          <cell r="C1302" t="str">
            <v>90105-T0305-00758W</v>
          </cell>
          <cell r="F1302" t="str">
            <v>PxP</v>
          </cell>
        </row>
        <row r="1303">
          <cell r="C1303" t="str">
            <v>90105-T0324-00758W</v>
          </cell>
          <cell r="F1303" t="str">
            <v>PxP</v>
          </cell>
        </row>
        <row r="1304">
          <cell r="C1304" t="str">
            <v>90109-06375-00758W</v>
          </cell>
          <cell r="F1304" t="str">
            <v>PxP</v>
          </cell>
        </row>
        <row r="1305">
          <cell r="C1305" t="str">
            <v>90109-T0005-00758W</v>
          </cell>
          <cell r="F1305" t="str">
            <v>PxP</v>
          </cell>
        </row>
        <row r="1306">
          <cell r="C1306" t="str">
            <v>90109-T0011-00758W</v>
          </cell>
          <cell r="F1306" t="str">
            <v>PxP</v>
          </cell>
        </row>
        <row r="1307">
          <cell r="C1307" t="str">
            <v>90109-T0022-00758W</v>
          </cell>
          <cell r="F1307" t="str">
            <v>PxP</v>
          </cell>
        </row>
        <row r="1308">
          <cell r="C1308" t="str">
            <v>90109-T0028-00758W</v>
          </cell>
          <cell r="F1308" t="str">
            <v>PxP</v>
          </cell>
        </row>
        <row r="1309">
          <cell r="C1309" t="str">
            <v>90109-T0041-00758W</v>
          </cell>
          <cell r="F1309" t="str">
            <v>PxP</v>
          </cell>
        </row>
        <row r="1310">
          <cell r="C1310" t="str">
            <v>90109-T0049-00758W</v>
          </cell>
          <cell r="F1310" t="str">
            <v>PxP</v>
          </cell>
        </row>
        <row r="1311">
          <cell r="C1311" t="str">
            <v>90109-T0054-00758W</v>
          </cell>
          <cell r="F1311" t="str">
            <v>PxP</v>
          </cell>
        </row>
        <row r="1312">
          <cell r="C1312" t="str">
            <v>90115-T0006-00758W</v>
          </cell>
          <cell r="F1312" t="str">
            <v>Lot</v>
          </cell>
        </row>
        <row r="1313">
          <cell r="C1313" t="str">
            <v>90115-T0007-00758W</v>
          </cell>
          <cell r="F1313" t="str">
            <v>PxP</v>
          </cell>
        </row>
        <row r="1314">
          <cell r="C1314" t="str">
            <v>90115-T0011-00758W</v>
          </cell>
          <cell r="F1314" t="str">
            <v>PxP</v>
          </cell>
        </row>
        <row r="1315">
          <cell r="C1315" t="str">
            <v>90115-T0016-00758W</v>
          </cell>
          <cell r="F1315" t="str">
            <v>PxP</v>
          </cell>
        </row>
        <row r="1316">
          <cell r="C1316" t="str">
            <v>90115-T0019-00758W</v>
          </cell>
          <cell r="F1316" t="str">
            <v>PxP</v>
          </cell>
        </row>
        <row r="1317">
          <cell r="C1317" t="str">
            <v>90115-T0028-00758W</v>
          </cell>
          <cell r="F1317" t="str">
            <v>Lot</v>
          </cell>
        </row>
        <row r="1318">
          <cell r="C1318" t="str">
            <v>90119-06782-00758W</v>
          </cell>
          <cell r="F1318" t="str">
            <v>PxP</v>
          </cell>
        </row>
        <row r="1319">
          <cell r="C1319" t="str">
            <v>90119-08718-00758W</v>
          </cell>
          <cell r="F1319" t="str">
            <v>PxP</v>
          </cell>
        </row>
        <row r="1320">
          <cell r="C1320" t="str">
            <v>90119-08827-00758W</v>
          </cell>
          <cell r="F1320" t="str">
            <v>PxP</v>
          </cell>
        </row>
        <row r="1321">
          <cell r="C1321" t="str">
            <v>90119-08C27-00758W</v>
          </cell>
          <cell r="F1321" t="str">
            <v>PxP</v>
          </cell>
        </row>
        <row r="1322">
          <cell r="C1322" t="str">
            <v>90119-08C69-00758W</v>
          </cell>
          <cell r="F1322" t="str">
            <v>PxP</v>
          </cell>
        </row>
        <row r="1323">
          <cell r="C1323" t="str">
            <v>90119-09009-00758W</v>
          </cell>
          <cell r="F1323" t="str">
            <v>PxP</v>
          </cell>
        </row>
        <row r="1324">
          <cell r="C1324" t="str">
            <v>90119-09010-00758W</v>
          </cell>
          <cell r="F1324" t="str">
            <v>PxP</v>
          </cell>
        </row>
        <row r="1325">
          <cell r="C1325" t="str">
            <v>90119-10699-00758W</v>
          </cell>
          <cell r="F1325" t="str">
            <v>PxP</v>
          </cell>
        </row>
        <row r="1326">
          <cell r="C1326" t="str">
            <v>90119-10983-00758W</v>
          </cell>
          <cell r="F1326" t="str">
            <v>PxP</v>
          </cell>
        </row>
        <row r="1327">
          <cell r="C1327" t="str">
            <v>90119-T0001-00758W</v>
          </cell>
          <cell r="F1327" t="str">
            <v>PxP</v>
          </cell>
        </row>
        <row r="1328">
          <cell r="C1328" t="str">
            <v>90119-T0004-00758W</v>
          </cell>
          <cell r="F1328" t="str">
            <v>PxP</v>
          </cell>
        </row>
        <row r="1329">
          <cell r="C1329" t="str">
            <v>90119-T0018-00758W</v>
          </cell>
          <cell r="F1329" t="str">
            <v>PxP</v>
          </cell>
        </row>
        <row r="1330">
          <cell r="C1330" t="str">
            <v>90119-T0028-00758W</v>
          </cell>
          <cell r="F1330" t="str">
            <v>PxP</v>
          </cell>
        </row>
        <row r="1331">
          <cell r="C1331" t="str">
            <v>90119-T0037-00758W</v>
          </cell>
          <cell r="F1331" t="str">
            <v>PxP</v>
          </cell>
        </row>
        <row r="1332">
          <cell r="C1332" t="str">
            <v>90119-T0038-00758W</v>
          </cell>
          <cell r="F1332" t="str">
            <v>PxP</v>
          </cell>
        </row>
        <row r="1333">
          <cell r="C1333" t="str">
            <v>90119-T0101-00758W</v>
          </cell>
          <cell r="F1333" t="str">
            <v>PxP</v>
          </cell>
        </row>
        <row r="1334">
          <cell r="C1334" t="str">
            <v>90119-T0102-00758W</v>
          </cell>
          <cell r="F1334" t="str">
            <v>PxP</v>
          </cell>
        </row>
        <row r="1335">
          <cell r="C1335" t="str">
            <v>90119-T0122-00758W</v>
          </cell>
          <cell r="F1335" t="str">
            <v>PxP</v>
          </cell>
        </row>
        <row r="1336">
          <cell r="C1336" t="str">
            <v>90119-T0126-00758W</v>
          </cell>
          <cell r="F1336" t="str">
            <v>PxP</v>
          </cell>
        </row>
        <row r="1337">
          <cell r="C1337" t="str">
            <v>90119-T0130-00758W</v>
          </cell>
          <cell r="F1337" t="str">
            <v>PxP</v>
          </cell>
        </row>
        <row r="1338">
          <cell r="C1338" t="str">
            <v>90119-T0134-00758W</v>
          </cell>
          <cell r="F1338" t="str">
            <v>PxP</v>
          </cell>
        </row>
        <row r="1339">
          <cell r="C1339" t="str">
            <v>90119-T0136-00758W</v>
          </cell>
          <cell r="F1339" t="str">
            <v>PxP</v>
          </cell>
        </row>
        <row r="1340">
          <cell r="C1340" t="str">
            <v>90119-T0138-00758W</v>
          </cell>
          <cell r="F1340" t="str">
            <v>PxP</v>
          </cell>
        </row>
        <row r="1341">
          <cell r="C1341" t="str">
            <v>90119-T0140-00758W</v>
          </cell>
          <cell r="F1341" t="str">
            <v>PxP</v>
          </cell>
        </row>
        <row r="1342">
          <cell r="C1342" t="str">
            <v>90119-T0141-00758W</v>
          </cell>
          <cell r="F1342" t="str">
            <v>PxP</v>
          </cell>
        </row>
        <row r="1343">
          <cell r="C1343" t="str">
            <v>90119-T0144-00758W</v>
          </cell>
          <cell r="F1343" t="str">
            <v>PxP</v>
          </cell>
        </row>
        <row r="1344">
          <cell r="C1344" t="str">
            <v>90119-T0145-00758W</v>
          </cell>
          <cell r="F1344" t="str">
            <v>PxP</v>
          </cell>
        </row>
        <row r="1345">
          <cell r="C1345" t="str">
            <v>90119-T0148-00758W</v>
          </cell>
          <cell r="F1345" t="str">
            <v>PxP</v>
          </cell>
        </row>
        <row r="1346">
          <cell r="C1346" t="str">
            <v>90119-T0156-00758W</v>
          </cell>
          <cell r="F1346" t="str">
            <v>PxP</v>
          </cell>
        </row>
        <row r="1347">
          <cell r="C1347" t="str">
            <v>90119-T0166-00758W</v>
          </cell>
          <cell r="F1347" t="str">
            <v>PxP</v>
          </cell>
        </row>
        <row r="1348">
          <cell r="C1348" t="str">
            <v>90119-T0168-00758W</v>
          </cell>
          <cell r="F1348" t="str">
            <v>PxP</v>
          </cell>
        </row>
        <row r="1349">
          <cell r="C1349" t="str">
            <v>90119-T0193-00758W</v>
          </cell>
          <cell r="F1349" t="str">
            <v>PxP</v>
          </cell>
        </row>
        <row r="1350">
          <cell r="C1350" t="str">
            <v>90119-T0196-00758W</v>
          </cell>
          <cell r="F1350" t="str">
            <v>PxP</v>
          </cell>
        </row>
        <row r="1351">
          <cell r="C1351" t="str">
            <v>90119-T0199-00758W</v>
          </cell>
          <cell r="F1351" t="str">
            <v>PxP</v>
          </cell>
        </row>
        <row r="1352">
          <cell r="C1352" t="str">
            <v>90119-T0208-00758W</v>
          </cell>
          <cell r="F1352" t="str">
            <v>PxP</v>
          </cell>
        </row>
        <row r="1353">
          <cell r="C1353" t="str">
            <v>90119-T0214-00758W</v>
          </cell>
          <cell r="F1353" t="str">
            <v>PxP</v>
          </cell>
        </row>
        <row r="1354">
          <cell r="C1354" t="str">
            <v>90119-T0215-00758W</v>
          </cell>
          <cell r="F1354" t="str">
            <v>PxP</v>
          </cell>
        </row>
        <row r="1355">
          <cell r="C1355" t="str">
            <v>90119-T0221-00758W</v>
          </cell>
          <cell r="F1355" t="str">
            <v>PxP</v>
          </cell>
        </row>
        <row r="1356">
          <cell r="C1356" t="str">
            <v>90119-T0223-00758W</v>
          </cell>
          <cell r="F1356" t="str">
            <v>PxP</v>
          </cell>
        </row>
        <row r="1357">
          <cell r="C1357" t="str">
            <v>90119-T0224-00758W</v>
          </cell>
          <cell r="F1357" t="str">
            <v>PxP</v>
          </cell>
        </row>
        <row r="1358">
          <cell r="C1358" t="str">
            <v>90119-T0236-00758W</v>
          </cell>
          <cell r="F1358" t="str">
            <v>PxP</v>
          </cell>
        </row>
        <row r="1359">
          <cell r="C1359" t="str">
            <v>90119-T0237-00758W</v>
          </cell>
          <cell r="F1359" t="str">
            <v>PxP</v>
          </cell>
        </row>
        <row r="1360">
          <cell r="C1360" t="str">
            <v>90119-T0242-00758W</v>
          </cell>
          <cell r="F1360" t="str">
            <v>PxP</v>
          </cell>
        </row>
        <row r="1361">
          <cell r="C1361" t="str">
            <v>90119-T0243-00758W</v>
          </cell>
          <cell r="F1361" t="str">
            <v>PxP</v>
          </cell>
        </row>
        <row r="1362">
          <cell r="C1362" t="str">
            <v>90119-T0244-00758W</v>
          </cell>
          <cell r="F1362" t="str">
            <v>PxP</v>
          </cell>
        </row>
        <row r="1363">
          <cell r="C1363" t="str">
            <v>90119-T0245-00758W</v>
          </cell>
          <cell r="F1363" t="str">
            <v>PxP</v>
          </cell>
        </row>
        <row r="1364">
          <cell r="C1364" t="str">
            <v>90119-T0248-00758W</v>
          </cell>
          <cell r="F1364" t="str">
            <v>PxP</v>
          </cell>
        </row>
        <row r="1365">
          <cell r="C1365" t="str">
            <v>90119-T0250-00758W</v>
          </cell>
          <cell r="F1365" t="str">
            <v>PxP</v>
          </cell>
        </row>
        <row r="1366">
          <cell r="C1366" t="str">
            <v>90119-T0251-00758W</v>
          </cell>
          <cell r="F1366" t="str">
            <v>PxP</v>
          </cell>
        </row>
        <row r="1367">
          <cell r="C1367" t="str">
            <v>90119-T0255-00758W</v>
          </cell>
          <cell r="F1367" t="str">
            <v>PxP</v>
          </cell>
        </row>
        <row r="1368">
          <cell r="C1368" t="str">
            <v>90119-T0260-00758W</v>
          </cell>
          <cell r="F1368" t="str">
            <v>PxP</v>
          </cell>
        </row>
        <row r="1369">
          <cell r="C1369" t="str">
            <v>90119-T0264-00758W</v>
          </cell>
          <cell r="F1369" t="str">
            <v>PxP</v>
          </cell>
        </row>
        <row r="1370">
          <cell r="C1370" t="str">
            <v>90119-T0272-00758W</v>
          </cell>
          <cell r="F1370" t="str">
            <v>PxP</v>
          </cell>
        </row>
        <row r="1371">
          <cell r="C1371" t="str">
            <v>90119-T0273-00758W</v>
          </cell>
          <cell r="F1371" t="str">
            <v>PxP</v>
          </cell>
        </row>
        <row r="1372">
          <cell r="C1372" t="str">
            <v>90119-T0284-00758W</v>
          </cell>
          <cell r="F1372" t="str">
            <v>PxP</v>
          </cell>
        </row>
        <row r="1373">
          <cell r="C1373" t="str">
            <v>90119-T0301-00758W</v>
          </cell>
          <cell r="F1373" t="str">
            <v>PxP</v>
          </cell>
        </row>
        <row r="1374">
          <cell r="C1374" t="str">
            <v>90119-T0313-00758W</v>
          </cell>
          <cell r="F1374" t="str">
            <v>PxP</v>
          </cell>
        </row>
        <row r="1375">
          <cell r="C1375" t="str">
            <v>90119-T0314-00758W</v>
          </cell>
          <cell r="F1375" t="str">
            <v>PxP</v>
          </cell>
        </row>
        <row r="1376">
          <cell r="C1376" t="str">
            <v>90119-T0319-00758W</v>
          </cell>
          <cell r="F1376" t="str">
            <v>PxP</v>
          </cell>
        </row>
        <row r="1377">
          <cell r="C1377" t="str">
            <v>90119-T0333-00758W</v>
          </cell>
          <cell r="F1377" t="str">
            <v>PxP</v>
          </cell>
        </row>
        <row r="1378">
          <cell r="C1378" t="str">
            <v>90119-T0342-00758W</v>
          </cell>
          <cell r="F1378" t="str">
            <v>PxP</v>
          </cell>
        </row>
        <row r="1379">
          <cell r="C1379" t="str">
            <v>90119-T0348-00758W</v>
          </cell>
          <cell r="F1379" t="str">
            <v>PxP</v>
          </cell>
        </row>
        <row r="1380">
          <cell r="C1380" t="str">
            <v>90119-T0384-00758W</v>
          </cell>
          <cell r="F1380" t="str">
            <v>PxP</v>
          </cell>
        </row>
        <row r="1381">
          <cell r="C1381" t="str">
            <v>90119-T0388-00758W</v>
          </cell>
          <cell r="F1381" t="str">
            <v>PxP</v>
          </cell>
        </row>
        <row r="1382">
          <cell r="C1382" t="str">
            <v>90119-T0395-00758W</v>
          </cell>
          <cell r="F1382" t="str">
            <v>PxP</v>
          </cell>
        </row>
        <row r="1383">
          <cell r="C1383" t="str">
            <v>90119-T0396-00758W</v>
          </cell>
          <cell r="F1383" t="str">
            <v>PxP</v>
          </cell>
        </row>
        <row r="1384">
          <cell r="C1384" t="str">
            <v>90119-T0404-00758W</v>
          </cell>
          <cell r="F1384" t="str">
            <v>PxP</v>
          </cell>
        </row>
        <row r="1385">
          <cell r="C1385" t="str">
            <v>90119-T0405-00758W</v>
          </cell>
          <cell r="F1385" t="str">
            <v>PxP</v>
          </cell>
        </row>
        <row r="1386">
          <cell r="C1386" t="str">
            <v>90119-T0408-00758W</v>
          </cell>
          <cell r="F1386" t="str">
            <v>PxP</v>
          </cell>
        </row>
        <row r="1387">
          <cell r="C1387" t="str">
            <v>90119-T0413-00758W</v>
          </cell>
          <cell r="F1387" t="str">
            <v>PxP</v>
          </cell>
        </row>
        <row r="1388">
          <cell r="C1388" t="str">
            <v>90119-T0422-00758W</v>
          </cell>
          <cell r="F1388" t="str">
            <v>PxP</v>
          </cell>
        </row>
        <row r="1389">
          <cell r="C1389" t="str">
            <v>90119-T0438-00758W</v>
          </cell>
          <cell r="F1389" t="str">
            <v>PxP</v>
          </cell>
        </row>
        <row r="1390">
          <cell r="C1390" t="str">
            <v>90119-T0441-00758W</v>
          </cell>
          <cell r="F1390" t="str">
            <v>PxP</v>
          </cell>
        </row>
        <row r="1391">
          <cell r="C1391" t="str">
            <v>90119-T0442-00758W</v>
          </cell>
          <cell r="F1391" t="str">
            <v>PxP</v>
          </cell>
        </row>
        <row r="1392">
          <cell r="C1392" t="str">
            <v>90119-T0472-00758W</v>
          </cell>
          <cell r="F1392" t="str">
            <v>PxP</v>
          </cell>
        </row>
        <row r="1393">
          <cell r="C1393" t="str">
            <v>90119-T0511-00758W</v>
          </cell>
          <cell r="F1393" t="str">
            <v>PxP</v>
          </cell>
        </row>
        <row r="1394">
          <cell r="C1394" t="str">
            <v>90119-T0526-00758W</v>
          </cell>
          <cell r="F1394" t="str">
            <v>PxP</v>
          </cell>
        </row>
        <row r="1395">
          <cell r="C1395" t="str">
            <v>90119-T0555-00758W</v>
          </cell>
          <cell r="F1395" t="str">
            <v>PxP</v>
          </cell>
        </row>
        <row r="1396">
          <cell r="C1396" t="str">
            <v>90126-T0005-00758W</v>
          </cell>
          <cell r="F1396" t="str">
            <v>PxP</v>
          </cell>
        </row>
        <row r="1397">
          <cell r="C1397" t="str">
            <v>90148-60083-00758W</v>
          </cell>
          <cell r="F1397" t="str">
            <v>PxP</v>
          </cell>
        </row>
        <row r="1398">
          <cell r="C1398" t="str">
            <v>90148-T0015-00758W</v>
          </cell>
          <cell r="F1398" t="str">
            <v>PxP</v>
          </cell>
        </row>
        <row r="1399">
          <cell r="C1399" t="str">
            <v>90149-40012-00758W</v>
          </cell>
          <cell r="F1399" t="str">
            <v>PxP</v>
          </cell>
        </row>
        <row r="1400">
          <cell r="C1400" t="str">
            <v>90151-T0002-00758W</v>
          </cell>
          <cell r="F1400" t="str">
            <v>PxP</v>
          </cell>
        </row>
        <row r="1401">
          <cell r="C1401" t="str">
            <v>90151-T0003-00758W</v>
          </cell>
          <cell r="F1401" t="str">
            <v>PxP</v>
          </cell>
        </row>
        <row r="1402">
          <cell r="C1402" t="str">
            <v>90153-T0001-00758W</v>
          </cell>
          <cell r="F1402" t="str">
            <v>PxP</v>
          </cell>
        </row>
        <row r="1403">
          <cell r="C1403" t="str">
            <v>90159-50083-00758W</v>
          </cell>
          <cell r="F1403" t="str">
            <v>PxP</v>
          </cell>
        </row>
        <row r="1404">
          <cell r="C1404" t="str">
            <v>90159-50199-00758W</v>
          </cell>
          <cell r="F1404" t="str">
            <v>PxP</v>
          </cell>
        </row>
        <row r="1405">
          <cell r="C1405" t="str">
            <v>90159-50353-00758W</v>
          </cell>
          <cell r="F1405" t="str">
            <v>PxP</v>
          </cell>
        </row>
        <row r="1406">
          <cell r="C1406" t="str">
            <v>90159-50388-00758W</v>
          </cell>
          <cell r="F1406" t="str">
            <v>PxP</v>
          </cell>
        </row>
        <row r="1407">
          <cell r="C1407" t="str">
            <v>90159-60215-00758W</v>
          </cell>
          <cell r="F1407" t="str">
            <v>PxP</v>
          </cell>
        </row>
        <row r="1408">
          <cell r="C1408" t="str">
            <v>90159-60603-00758W</v>
          </cell>
          <cell r="F1408" t="str">
            <v>PxP</v>
          </cell>
        </row>
        <row r="1409">
          <cell r="C1409" t="str">
            <v>90159-60621-00758W</v>
          </cell>
          <cell r="F1409" t="str">
            <v>PxP</v>
          </cell>
        </row>
        <row r="1410">
          <cell r="C1410" t="str">
            <v>90159-T0005-00758W</v>
          </cell>
          <cell r="F1410" t="str">
            <v>PxP</v>
          </cell>
        </row>
        <row r="1411">
          <cell r="C1411" t="str">
            <v>90159-T0009-00758W</v>
          </cell>
          <cell r="F1411" t="str">
            <v>PxP</v>
          </cell>
        </row>
        <row r="1412">
          <cell r="C1412" t="str">
            <v>90159-T0014-00758W</v>
          </cell>
          <cell r="F1412" t="str">
            <v>PxP</v>
          </cell>
        </row>
        <row r="1413">
          <cell r="C1413" t="str">
            <v>90159-T0022-00758W</v>
          </cell>
          <cell r="F1413" t="str">
            <v>PxP</v>
          </cell>
        </row>
        <row r="1414">
          <cell r="C1414" t="str">
            <v>90159-T0033-00758W</v>
          </cell>
          <cell r="F1414" t="str">
            <v>PxP</v>
          </cell>
        </row>
        <row r="1415">
          <cell r="C1415" t="str">
            <v>90159-T0036-00758W</v>
          </cell>
          <cell r="F1415" t="str">
            <v>PxP</v>
          </cell>
        </row>
        <row r="1416">
          <cell r="C1416" t="str">
            <v>90159-T0037-00758W</v>
          </cell>
          <cell r="F1416" t="str">
            <v>PxP</v>
          </cell>
        </row>
        <row r="1417">
          <cell r="C1417" t="str">
            <v>90159-T0044-00758W</v>
          </cell>
          <cell r="F1417" t="str">
            <v>PxP</v>
          </cell>
        </row>
        <row r="1418">
          <cell r="C1418" t="str">
            <v>90159-T0048-00758W</v>
          </cell>
          <cell r="F1418" t="str">
            <v>PxP</v>
          </cell>
        </row>
        <row r="1419">
          <cell r="C1419" t="str">
            <v>90163-T0002-00758W</v>
          </cell>
          <cell r="F1419" t="str">
            <v>PxP</v>
          </cell>
        </row>
        <row r="1420">
          <cell r="C1420" t="str">
            <v>90164-T0004-00758W</v>
          </cell>
          <cell r="F1420" t="str">
            <v>PxP</v>
          </cell>
        </row>
        <row r="1421">
          <cell r="C1421" t="str">
            <v>90164-T0005-00758W</v>
          </cell>
          <cell r="F1421" t="str">
            <v>PxP</v>
          </cell>
        </row>
        <row r="1422">
          <cell r="C1422" t="str">
            <v>90166-60005-00758W</v>
          </cell>
          <cell r="F1422" t="str">
            <v>PxP</v>
          </cell>
        </row>
        <row r="1423">
          <cell r="C1423" t="str">
            <v>90167-50063-00758W</v>
          </cell>
          <cell r="F1423" t="str">
            <v>PxP</v>
          </cell>
        </row>
        <row r="1424">
          <cell r="C1424" t="str">
            <v>90167-T0007-00758W</v>
          </cell>
          <cell r="F1424" t="str">
            <v>PxP</v>
          </cell>
        </row>
        <row r="1425">
          <cell r="C1425" t="str">
            <v>90167-T0012-00758W</v>
          </cell>
          <cell r="F1425" t="str">
            <v>PxP</v>
          </cell>
        </row>
        <row r="1426">
          <cell r="C1426" t="str">
            <v>90167-T0027-00758W</v>
          </cell>
          <cell r="F1426" t="str">
            <v>PxP</v>
          </cell>
        </row>
        <row r="1427">
          <cell r="C1427" t="str">
            <v>90171-T0001-00758W</v>
          </cell>
          <cell r="F1427" t="str">
            <v>PxP</v>
          </cell>
        </row>
        <row r="1428">
          <cell r="C1428" t="str">
            <v>90171-T0003-00758W</v>
          </cell>
          <cell r="F1428" t="str">
            <v>PxP</v>
          </cell>
        </row>
        <row r="1429">
          <cell r="C1429" t="str">
            <v>90171-T0004-00758W</v>
          </cell>
          <cell r="F1429" t="str">
            <v>PxP</v>
          </cell>
        </row>
        <row r="1430">
          <cell r="C1430" t="str">
            <v>90174-10018-00758W</v>
          </cell>
          <cell r="F1430" t="str">
            <v>PxP</v>
          </cell>
        </row>
        <row r="1431">
          <cell r="C1431" t="str">
            <v>90174-T0003-00758W</v>
          </cell>
          <cell r="F1431" t="str">
            <v>PxP</v>
          </cell>
        </row>
        <row r="1432">
          <cell r="C1432" t="str">
            <v>90174-T0006-00758W</v>
          </cell>
          <cell r="F1432" t="str">
            <v>PxP</v>
          </cell>
        </row>
        <row r="1433">
          <cell r="C1433" t="str">
            <v>90174-T0008-00758W</v>
          </cell>
          <cell r="F1433" t="str">
            <v>PxP</v>
          </cell>
        </row>
        <row r="1434">
          <cell r="C1434" t="str">
            <v>90176-05018-00758W</v>
          </cell>
          <cell r="F1434" t="str">
            <v>PxP</v>
          </cell>
        </row>
        <row r="1435">
          <cell r="C1435" t="str">
            <v>90176-08044-00758W</v>
          </cell>
          <cell r="F1435" t="str">
            <v>PxP</v>
          </cell>
        </row>
        <row r="1436">
          <cell r="C1436" t="str">
            <v>90177-T0006-00758W</v>
          </cell>
          <cell r="F1436" t="str">
            <v>PxP</v>
          </cell>
        </row>
        <row r="1437">
          <cell r="C1437" t="str">
            <v>90177-T0009-00758W</v>
          </cell>
          <cell r="F1437" t="str">
            <v>PxP</v>
          </cell>
        </row>
        <row r="1438">
          <cell r="C1438" t="str">
            <v>90177-T0015-00758W</v>
          </cell>
          <cell r="F1438" t="str">
            <v>PxP</v>
          </cell>
        </row>
        <row r="1439">
          <cell r="C1439" t="str">
            <v>90178-T0004-00758W</v>
          </cell>
          <cell r="F1439" t="str">
            <v>PxP</v>
          </cell>
        </row>
        <row r="1440">
          <cell r="C1440" t="str">
            <v>90178-T0007-00758W</v>
          </cell>
          <cell r="F1440" t="str">
            <v>PxP</v>
          </cell>
        </row>
        <row r="1441">
          <cell r="C1441" t="str">
            <v>90178-T0012-00758W</v>
          </cell>
          <cell r="F1441" t="str">
            <v>PxP</v>
          </cell>
        </row>
        <row r="1442">
          <cell r="C1442" t="str">
            <v>90178-T0015-00758W</v>
          </cell>
          <cell r="F1442" t="str">
            <v>PxP</v>
          </cell>
        </row>
        <row r="1443">
          <cell r="C1443" t="str">
            <v>90178-T0017-00758W</v>
          </cell>
          <cell r="F1443" t="str">
            <v>PxP</v>
          </cell>
        </row>
        <row r="1444">
          <cell r="C1444" t="str">
            <v>90178-T0018-00758W</v>
          </cell>
          <cell r="F1444" t="str">
            <v>PxP</v>
          </cell>
        </row>
        <row r="1445">
          <cell r="C1445" t="str">
            <v>90178-T0019-00758W</v>
          </cell>
          <cell r="F1445" t="str">
            <v>PxP</v>
          </cell>
        </row>
        <row r="1446">
          <cell r="C1446" t="str">
            <v>90178-T0024-00758W</v>
          </cell>
          <cell r="F1446" t="str">
            <v>PxP</v>
          </cell>
        </row>
        <row r="1447">
          <cell r="C1447" t="str">
            <v>90178-T0039-00758W</v>
          </cell>
          <cell r="F1447" t="str">
            <v>PxP</v>
          </cell>
        </row>
        <row r="1448">
          <cell r="C1448" t="str">
            <v>90178-T0041-00758W</v>
          </cell>
          <cell r="F1448" t="str">
            <v>PxP</v>
          </cell>
        </row>
        <row r="1449">
          <cell r="C1449" t="str">
            <v>90178-T0042-00758W</v>
          </cell>
          <cell r="F1449" t="str">
            <v>PxP</v>
          </cell>
        </row>
        <row r="1450">
          <cell r="C1450" t="str">
            <v>90178-T0047-00758W</v>
          </cell>
          <cell r="F1450" t="str">
            <v>PxP</v>
          </cell>
        </row>
        <row r="1451">
          <cell r="C1451" t="str">
            <v>90178-T0048-00758W</v>
          </cell>
          <cell r="F1451" t="str">
            <v>PxP</v>
          </cell>
        </row>
        <row r="1452">
          <cell r="C1452" t="str">
            <v>90178-T0049-00758W</v>
          </cell>
          <cell r="F1452" t="str">
            <v>PxP</v>
          </cell>
        </row>
        <row r="1453">
          <cell r="C1453" t="str">
            <v>90178-T0050-00758W</v>
          </cell>
          <cell r="F1453" t="str">
            <v>PxP</v>
          </cell>
        </row>
        <row r="1454">
          <cell r="C1454" t="str">
            <v>90178-T0053-00758W</v>
          </cell>
          <cell r="F1454" t="str">
            <v>PxP</v>
          </cell>
        </row>
        <row r="1455">
          <cell r="C1455" t="str">
            <v>90178-T0056-00758W</v>
          </cell>
          <cell r="F1455" t="str">
            <v>PxP</v>
          </cell>
        </row>
        <row r="1456">
          <cell r="C1456" t="str">
            <v>90178-T0065-00758W</v>
          </cell>
          <cell r="F1456" t="str">
            <v>PxP</v>
          </cell>
        </row>
        <row r="1457">
          <cell r="C1457" t="str">
            <v>90178-T0073-00758W</v>
          </cell>
          <cell r="F1457" t="str">
            <v>PxP</v>
          </cell>
        </row>
        <row r="1458">
          <cell r="C1458" t="str">
            <v>90178-T0094-00758W</v>
          </cell>
          <cell r="F1458" t="str">
            <v>PxP</v>
          </cell>
        </row>
        <row r="1459">
          <cell r="C1459" t="str">
            <v>90178-T0095-00758W</v>
          </cell>
          <cell r="F1459" t="str">
            <v>PxP</v>
          </cell>
        </row>
        <row r="1460">
          <cell r="C1460" t="str">
            <v>90178-T0104-00758W</v>
          </cell>
          <cell r="F1460" t="str">
            <v>PxP</v>
          </cell>
        </row>
        <row r="1461">
          <cell r="C1461" t="str">
            <v>90178-T0114-00758W</v>
          </cell>
          <cell r="F1461" t="str">
            <v>PxP</v>
          </cell>
        </row>
        <row r="1462">
          <cell r="C1462" t="str">
            <v>90179-06183-00758W</v>
          </cell>
          <cell r="F1462" t="str">
            <v>PxP</v>
          </cell>
        </row>
        <row r="1463">
          <cell r="C1463" t="str">
            <v>90179-06323-00758W</v>
          </cell>
          <cell r="F1463" t="str">
            <v>PxP</v>
          </cell>
        </row>
        <row r="1464">
          <cell r="C1464" t="str">
            <v>90179-08234-00758W</v>
          </cell>
          <cell r="F1464" t="str">
            <v>PxP</v>
          </cell>
        </row>
        <row r="1465">
          <cell r="C1465" t="str">
            <v>90179-12071-00758W</v>
          </cell>
          <cell r="F1465" t="str">
            <v>PxP</v>
          </cell>
        </row>
        <row r="1466">
          <cell r="C1466" t="str">
            <v>90182-06011-00758W</v>
          </cell>
          <cell r="F1466" t="str">
            <v>PxP</v>
          </cell>
        </row>
        <row r="1467">
          <cell r="C1467" t="str">
            <v>90182-T0001-00758W</v>
          </cell>
          <cell r="F1467" t="str">
            <v>PxP</v>
          </cell>
        </row>
        <row r="1468">
          <cell r="C1468" t="str">
            <v>90182-T0005-00758W</v>
          </cell>
          <cell r="F1468" t="str">
            <v>PxP</v>
          </cell>
        </row>
        <row r="1469">
          <cell r="C1469" t="str">
            <v>90182-T0011-00758W</v>
          </cell>
          <cell r="F1469" t="str">
            <v>PxP</v>
          </cell>
        </row>
        <row r="1470">
          <cell r="C1470" t="str">
            <v>90182-T0013-00758W</v>
          </cell>
          <cell r="F1470" t="str">
            <v>PxP</v>
          </cell>
        </row>
        <row r="1471">
          <cell r="C1471" t="str">
            <v>90182-T0017-00758W</v>
          </cell>
          <cell r="F1471" t="str">
            <v>PxP</v>
          </cell>
        </row>
        <row r="1472">
          <cell r="C1472" t="str">
            <v>90182-T0021-00758W</v>
          </cell>
          <cell r="F1472" t="str">
            <v>PxP</v>
          </cell>
        </row>
        <row r="1473">
          <cell r="C1473" t="str">
            <v>90182-T0029-00758W</v>
          </cell>
          <cell r="F1473" t="str">
            <v>PxP</v>
          </cell>
        </row>
        <row r="1474">
          <cell r="C1474" t="str">
            <v>90182-T0032-00758W</v>
          </cell>
          <cell r="F1474" t="str">
            <v>PxP</v>
          </cell>
        </row>
        <row r="1475">
          <cell r="C1475" t="str">
            <v>90182-T0036-00758W</v>
          </cell>
          <cell r="F1475" t="str">
            <v>PxP</v>
          </cell>
        </row>
        <row r="1476">
          <cell r="C1476" t="str">
            <v>90182-T0038-00758W</v>
          </cell>
          <cell r="F1476" t="str">
            <v>PxP</v>
          </cell>
        </row>
        <row r="1477">
          <cell r="C1477" t="str">
            <v>90182-T0041-00758W</v>
          </cell>
          <cell r="F1477" t="str">
            <v>PxP</v>
          </cell>
        </row>
        <row r="1478">
          <cell r="C1478" t="str">
            <v>90189-05096-00758W</v>
          </cell>
          <cell r="F1478" t="str">
            <v>PxP</v>
          </cell>
        </row>
        <row r="1479">
          <cell r="C1479" t="str">
            <v>90189-06130-00758W</v>
          </cell>
          <cell r="F1479" t="str">
            <v>PxP</v>
          </cell>
        </row>
        <row r="1480">
          <cell r="C1480" t="str">
            <v>90189-T0005-00758W</v>
          </cell>
          <cell r="F1480" t="str">
            <v>PxP</v>
          </cell>
        </row>
        <row r="1481">
          <cell r="C1481" t="str">
            <v>90189-T0007-00758W</v>
          </cell>
          <cell r="F1481" t="str">
            <v>PxP</v>
          </cell>
        </row>
        <row r="1482">
          <cell r="C1482" t="str">
            <v>90189-T0013-00758W</v>
          </cell>
          <cell r="F1482" t="str">
            <v>PxP</v>
          </cell>
        </row>
        <row r="1483">
          <cell r="C1483" t="str">
            <v>90189-T0014-00758W</v>
          </cell>
          <cell r="F1483" t="str">
            <v>PxP</v>
          </cell>
        </row>
        <row r="1484">
          <cell r="C1484" t="str">
            <v>90189-T0016-00758W</v>
          </cell>
          <cell r="F1484" t="str">
            <v>PxP</v>
          </cell>
        </row>
        <row r="1485">
          <cell r="C1485" t="str">
            <v>90189-T0019-00758W</v>
          </cell>
          <cell r="F1485" t="str">
            <v>PxP</v>
          </cell>
        </row>
        <row r="1486">
          <cell r="C1486" t="str">
            <v>90189-T0023-00758W</v>
          </cell>
          <cell r="F1486" t="str">
            <v>PxP</v>
          </cell>
        </row>
        <row r="1487">
          <cell r="C1487" t="str">
            <v>90201-T0003-00758W</v>
          </cell>
          <cell r="F1487" t="str">
            <v>PxP</v>
          </cell>
        </row>
        <row r="1488">
          <cell r="C1488" t="str">
            <v>90201-T0015-00758W</v>
          </cell>
          <cell r="F1488" t="str">
            <v>PxP</v>
          </cell>
        </row>
        <row r="1489">
          <cell r="C1489" t="str">
            <v>90209-T0002-00758W</v>
          </cell>
          <cell r="F1489" t="str">
            <v>PxP</v>
          </cell>
        </row>
        <row r="1490">
          <cell r="C1490" t="str">
            <v>90240-T0001-00758W</v>
          </cell>
          <cell r="F1490" t="str">
            <v>PxP</v>
          </cell>
        </row>
        <row r="1491">
          <cell r="C1491" t="str">
            <v>90240-T0002-00758W</v>
          </cell>
          <cell r="F1491" t="str">
            <v>PxP</v>
          </cell>
        </row>
        <row r="1492">
          <cell r="C1492" t="str">
            <v>90252-03004-00758W</v>
          </cell>
          <cell r="F1492" t="str">
            <v>PxP</v>
          </cell>
        </row>
        <row r="1493">
          <cell r="C1493" t="str">
            <v>90252-03015-00758W</v>
          </cell>
          <cell r="F1493" t="str">
            <v>PxP</v>
          </cell>
        </row>
        <row r="1494">
          <cell r="C1494" t="str">
            <v>90269-03037-00758W</v>
          </cell>
          <cell r="F1494" t="str">
            <v>PxP</v>
          </cell>
        </row>
        <row r="1495">
          <cell r="C1495" t="str">
            <v>90269-05074-00758W</v>
          </cell>
          <cell r="F1495" t="str">
            <v>PxP</v>
          </cell>
        </row>
        <row r="1496">
          <cell r="C1496" t="str">
            <v>90269-06017-00758W</v>
          </cell>
          <cell r="F1496" t="str">
            <v>PxP</v>
          </cell>
        </row>
        <row r="1497">
          <cell r="C1497" t="str">
            <v>90333-T0004-00758W</v>
          </cell>
          <cell r="F1497" t="str">
            <v>PxP</v>
          </cell>
        </row>
        <row r="1498">
          <cell r="C1498" t="str">
            <v>90333-T0005-00758W</v>
          </cell>
          <cell r="F1498" t="str">
            <v>PxP</v>
          </cell>
        </row>
        <row r="1499">
          <cell r="C1499" t="str">
            <v>90333-T0006-00758W</v>
          </cell>
          <cell r="F1499" t="str">
            <v>PxP</v>
          </cell>
        </row>
        <row r="1500">
          <cell r="C1500" t="str">
            <v>90385-T0012-00758W</v>
          </cell>
          <cell r="F1500" t="str">
            <v>PxP</v>
          </cell>
        </row>
        <row r="1501">
          <cell r="C1501" t="str">
            <v>90387-10174-00758W</v>
          </cell>
          <cell r="F1501" t="str">
            <v>PxP</v>
          </cell>
        </row>
        <row r="1502">
          <cell r="C1502" t="str">
            <v>90401-10058-00758W</v>
          </cell>
          <cell r="F1502" t="str">
            <v>PxP</v>
          </cell>
        </row>
        <row r="1503">
          <cell r="C1503" t="str">
            <v>90412-10299-00758W</v>
          </cell>
          <cell r="F1503" t="str">
            <v>PxP</v>
          </cell>
        </row>
        <row r="1504">
          <cell r="C1504" t="str">
            <v>90412-10300-00758W</v>
          </cell>
          <cell r="F1504" t="str">
            <v>PxP</v>
          </cell>
        </row>
        <row r="1505">
          <cell r="C1505" t="str">
            <v>90412-10301-00758W</v>
          </cell>
          <cell r="F1505" t="str">
            <v>PxP</v>
          </cell>
        </row>
        <row r="1506">
          <cell r="C1506" t="str">
            <v>90430-18008-00758W</v>
          </cell>
          <cell r="F1506" t="str">
            <v>PxP</v>
          </cell>
        </row>
        <row r="1507">
          <cell r="C1507" t="str">
            <v>90445-T0015-00758W</v>
          </cell>
          <cell r="F1507" t="str">
            <v>PxP</v>
          </cell>
        </row>
        <row r="1508">
          <cell r="C1508" t="str">
            <v>90445-T0029-00758W</v>
          </cell>
          <cell r="F1508" t="str">
            <v>PxP</v>
          </cell>
        </row>
        <row r="1509">
          <cell r="C1509" t="str">
            <v>90460-46005-00758W</v>
          </cell>
          <cell r="F1509" t="str">
            <v>PxP</v>
          </cell>
        </row>
        <row r="1510">
          <cell r="C1510" t="str">
            <v>90460-T0005-00758W</v>
          </cell>
          <cell r="F1510" t="str">
            <v>PxP</v>
          </cell>
        </row>
        <row r="1511">
          <cell r="C1511" t="str">
            <v>90460-T0010-00758W</v>
          </cell>
          <cell r="F1511" t="str">
            <v>PxP</v>
          </cell>
        </row>
        <row r="1512">
          <cell r="C1512" t="str">
            <v>90460-T0020-00758W</v>
          </cell>
          <cell r="F1512" t="str">
            <v>PxP</v>
          </cell>
        </row>
        <row r="1513">
          <cell r="C1513" t="str">
            <v>90461-T0001-00758W</v>
          </cell>
          <cell r="F1513" t="str">
            <v>PxP</v>
          </cell>
        </row>
        <row r="1514">
          <cell r="C1514" t="str">
            <v>90461-T0007-00758W</v>
          </cell>
          <cell r="F1514" t="str">
            <v>PxP</v>
          </cell>
        </row>
        <row r="1515">
          <cell r="C1515" t="str">
            <v>90464-T0005-00758W</v>
          </cell>
          <cell r="F1515" t="str">
            <v>PxP</v>
          </cell>
        </row>
        <row r="1516">
          <cell r="C1516" t="str">
            <v>90464-T0014-00758W</v>
          </cell>
          <cell r="F1516" t="str">
            <v>PxP</v>
          </cell>
        </row>
        <row r="1517">
          <cell r="C1517" t="str">
            <v>90466-16002-00758W</v>
          </cell>
          <cell r="F1517" t="str">
            <v>PxP</v>
          </cell>
        </row>
        <row r="1518">
          <cell r="C1518" t="str">
            <v>90466-16005-00758W</v>
          </cell>
          <cell r="F1518" t="str">
            <v>PxP</v>
          </cell>
        </row>
        <row r="1519">
          <cell r="C1519" t="str">
            <v>90466-26002-00758W</v>
          </cell>
          <cell r="F1519" t="str">
            <v>PxP</v>
          </cell>
        </row>
        <row r="1520">
          <cell r="C1520" t="str">
            <v>90466-T0002-00758W</v>
          </cell>
          <cell r="F1520" t="str">
            <v>PxP</v>
          </cell>
        </row>
        <row r="1521">
          <cell r="C1521" t="str">
            <v>90466-T0015-00758W</v>
          </cell>
          <cell r="F1521" t="str">
            <v>PxP</v>
          </cell>
        </row>
        <row r="1522">
          <cell r="C1522" t="str">
            <v>90466-T0019-00758W</v>
          </cell>
          <cell r="F1522" t="str">
            <v>PxP</v>
          </cell>
        </row>
        <row r="1523">
          <cell r="C1523" t="str">
            <v>90466-T0020-00758W</v>
          </cell>
          <cell r="F1523" t="str">
            <v>PxP</v>
          </cell>
        </row>
        <row r="1524">
          <cell r="C1524" t="str">
            <v>90466-T0027-00758W</v>
          </cell>
          <cell r="F1524" t="str">
            <v>PxP</v>
          </cell>
        </row>
        <row r="1525">
          <cell r="C1525" t="str">
            <v>90466-T0028-00758W</v>
          </cell>
          <cell r="F1525" t="str">
            <v>PxP</v>
          </cell>
        </row>
        <row r="1526">
          <cell r="C1526" t="str">
            <v>90466-T0037-00758W</v>
          </cell>
          <cell r="F1526" t="str">
            <v>PxP</v>
          </cell>
        </row>
        <row r="1527">
          <cell r="C1527" t="str">
            <v>90466-T0038-00758W</v>
          </cell>
          <cell r="F1527" t="str">
            <v>PxP</v>
          </cell>
        </row>
        <row r="1528">
          <cell r="C1528" t="str">
            <v>90466-T0039-00758W</v>
          </cell>
          <cell r="F1528" t="str">
            <v>PxP</v>
          </cell>
        </row>
        <row r="1529">
          <cell r="C1529" t="str">
            <v>90466-T0040-00758W</v>
          </cell>
          <cell r="F1529" t="str">
            <v>PxP</v>
          </cell>
        </row>
        <row r="1530">
          <cell r="C1530" t="str">
            <v>90466-T0049-00758W</v>
          </cell>
          <cell r="F1530" t="str">
            <v>PxP</v>
          </cell>
        </row>
        <row r="1531">
          <cell r="C1531" t="str">
            <v>90466-T0075-00758W</v>
          </cell>
          <cell r="F1531" t="str">
            <v>PxP</v>
          </cell>
        </row>
        <row r="1532">
          <cell r="C1532" t="str">
            <v>90467-05114-00758W</v>
          </cell>
          <cell r="F1532" t="str">
            <v>PxP</v>
          </cell>
        </row>
        <row r="1533">
          <cell r="C1533" t="str">
            <v>90467-05170-00758W</v>
          </cell>
          <cell r="F1533" t="str">
            <v>PxP</v>
          </cell>
        </row>
        <row r="1534">
          <cell r="C1534" t="str">
            <v>90467-06147-00758W</v>
          </cell>
          <cell r="F1534" t="str">
            <v>PxP</v>
          </cell>
        </row>
        <row r="1535">
          <cell r="C1535" t="str">
            <v>90467-07215-00758W</v>
          </cell>
          <cell r="F1535" t="str">
            <v>PxP</v>
          </cell>
        </row>
        <row r="1536">
          <cell r="C1536" t="str">
            <v>90467-09075-00758W</v>
          </cell>
          <cell r="F1536" t="str">
            <v>PxP</v>
          </cell>
        </row>
        <row r="1537">
          <cell r="C1537" t="str">
            <v>90467-T0002-C0758W</v>
          </cell>
          <cell r="F1537" t="str">
            <v>PxP</v>
          </cell>
        </row>
        <row r="1538">
          <cell r="C1538" t="str">
            <v>90467-T0004-A0758W</v>
          </cell>
          <cell r="F1538" t="str">
            <v>PxP</v>
          </cell>
        </row>
        <row r="1539">
          <cell r="C1539" t="str">
            <v>90467-T0004-B0758W</v>
          </cell>
          <cell r="F1539" t="str">
            <v>PxP</v>
          </cell>
        </row>
        <row r="1540">
          <cell r="C1540" t="str">
            <v>90467-T0014-00758W</v>
          </cell>
          <cell r="F1540" t="str">
            <v>PxP</v>
          </cell>
        </row>
        <row r="1541">
          <cell r="C1541" t="str">
            <v>90467-T0018-00758W</v>
          </cell>
          <cell r="F1541" t="str">
            <v>PxP</v>
          </cell>
        </row>
        <row r="1542">
          <cell r="C1542" t="str">
            <v>90467-T0019-00758W</v>
          </cell>
          <cell r="F1542" t="str">
            <v>PxP</v>
          </cell>
        </row>
        <row r="1543">
          <cell r="C1543" t="str">
            <v>90467-T0027-C0758W</v>
          </cell>
          <cell r="F1543" t="str">
            <v>PxP</v>
          </cell>
        </row>
        <row r="1544">
          <cell r="C1544" t="str">
            <v>90467-T0031-C0758W</v>
          </cell>
          <cell r="F1544" t="str">
            <v>PxP</v>
          </cell>
        </row>
        <row r="1545">
          <cell r="C1545" t="str">
            <v>90467-T0032-00758W</v>
          </cell>
          <cell r="F1545" t="str">
            <v>PxP</v>
          </cell>
        </row>
        <row r="1546">
          <cell r="C1546" t="str">
            <v>90467-T0042-00758W</v>
          </cell>
          <cell r="F1546" t="str">
            <v>PxP</v>
          </cell>
        </row>
        <row r="1547">
          <cell r="C1547" t="str">
            <v>90468-14033-00758W</v>
          </cell>
          <cell r="F1547" t="str">
            <v>PxP</v>
          </cell>
        </row>
        <row r="1548">
          <cell r="C1548" t="str">
            <v>90468-14039-00758W</v>
          </cell>
          <cell r="F1548" t="str">
            <v>PxP</v>
          </cell>
        </row>
        <row r="1549">
          <cell r="C1549" t="str">
            <v>90468-15006-00758W</v>
          </cell>
          <cell r="F1549" t="str">
            <v>PxP</v>
          </cell>
        </row>
        <row r="1550">
          <cell r="C1550" t="str">
            <v>90468-16012-00758W</v>
          </cell>
          <cell r="F1550" t="str">
            <v>PxP</v>
          </cell>
        </row>
        <row r="1551">
          <cell r="C1551" t="str">
            <v>90468-16029-00758W</v>
          </cell>
          <cell r="F1551" t="str">
            <v>PxP</v>
          </cell>
        </row>
        <row r="1552">
          <cell r="C1552" t="str">
            <v>90468-T0004-00758W</v>
          </cell>
          <cell r="F1552" t="str">
            <v>PxP</v>
          </cell>
        </row>
        <row r="1553">
          <cell r="C1553" t="str">
            <v>90468-T0007-00758W</v>
          </cell>
          <cell r="F1553" t="str">
            <v>PxP</v>
          </cell>
        </row>
        <row r="1554">
          <cell r="C1554" t="str">
            <v>90468-T0011-00758W</v>
          </cell>
          <cell r="F1554" t="str">
            <v>PxP</v>
          </cell>
        </row>
        <row r="1555">
          <cell r="C1555" t="str">
            <v>90469-T0002-00758W</v>
          </cell>
          <cell r="F1555" t="str">
            <v>PxP</v>
          </cell>
        </row>
        <row r="1556">
          <cell r="C1556" t="str">
            <v>90469-T0003-00758W</v>
          </cell>
          <cell r="F1556" t="str">
            <v>PxP</v>
          </cell>
        </row>
        <row r="1557">
          <cell r="C1557" t="str">
            <v>90469-T0005-00758W</v>
          </cell>
          <cell r="F1557" t="str">
            <v>PxP</v>
          </cell>
        </row>
        <row r="1558">
          <cell r="C1558" t="str">
            <v>90480-T0003-00758W</v>
          </cell>
          <cell r="F1558" t="str">
            <v>PxP</v>
          </cell>
        </row>
        <row r="1559">
          <cell r="C1559" t="str">
            <v>90501-T0007-00758W</v>
          </cell>
          <cell r="F1559" t="str">
            <v>PxP</v>
          </cell>
        </row>
        <row r="1560">
          <cell r="C1560" t="str">
            <v>90507-T0001-00758W</v>
          </cell>
          <cell r="F1560" t="str">
            <v>PxP</v>
          </cell>
        </row>
        <row r="1561">
          <cell r="C1561" t="str">
            <v>90507-T0002-00758W</v>
          </cell>
          <cell r="F1561" t="str">
            <v>Local PxP</v>
          </cell>
        </row>
        <row r="1562">
          <cell r="C1562" t="str">
            <v>90530-10007-00758W</v>
          </cell>
          <cell r="F1562" t="str">
            <v>PxP</v>
          </cell>
        </row>
        <row r="1563">
          <cell r="C1563" t="str">
            <v>90541-09131-00758W</v>
          </cell>
          <cell r="F1563" t="str">
            <v>PxP</v>
          </cell>
        </row>
        <row r="1564">
          <cell r="C1564" t="str">
            <v>90541-T0002-00758W</v>
          </cell>
          <cell r="F1564" t="str">
            <v>PxP</v>
          </cell>
        </row>
        <row r="1565">
          <cell r="C1565" t="str">
            <v>90541-T0006-00758W</v>
          </cell>
          <cell r="F1565" t="str">
            <v>PxP</v>
          </cell>
        </row>
        <row r="1566">
          <cell r="C1566" t="str">
            <v>90899-75011-00758W</v>
          </cell>
          <cell r="F1566" t="str">
            <v>Local PxP</v>
          </cell>
        </row>
        <row r="1567">
          <cell r="C1567" t="str">
            <v>90910-03003-00758W</v>
          </cell>
          <cell r="F1567" t="str">
            <v>PxP</v>
          </cell>
        </row>
        <row r="1568">
          <cell r="C1568" t="str">
            <v>90910-TC004-00758W</v>
          </cell>
          <cell r="F1568" t="str">
            <v>Local PxP</v>
          </cell>
        </row>
        <row r="1569">
          <cell r="C1569" t="str">
            <v>90916-T2024-00758W</v>
          </cell>
          <cell r="F1569" t="str">
            <v>Lot</v>
          </cell>
        </row>
        <row r="1570">
          <cell r="C1570" t="str">
            <v>90917-T6002-00758W</v>
          </cell>
          <cell r="F1570" t="str">
            <v>PxP</v>
          </cell>
        </row>
        <row r="1571">
          <cell r="C1571" t="str">
            <v>90929-T1001-00758W</v>
          </cell>
          <cell r="F1571" t="str">
            <v>PxP</v>
          </cell>
        </row>
        <row r="1572">
          <cell r="C1572" t="str">
            <v>90929-T1002-00758W</v>
          </cell>
          <cell r="F1572" t="str">
            <v>PxP</v>
          </cell>
        </row>
        <row r="1573">
          <cell r="C1573" t="str">
            <v>90930-03031-00758W</v>
          </cell>
          <cell r="F1573" t="str">
            <v>PxP</v>
          </cell>
        </row>
        <row r="1574">
          <cell r="C1574" t="str">
            <v>90942-03146-00758W</v>
          </cell>
          <cell r="F1574" t="str">
            <v>PxP</v>
          </cell>
        </row>
        <row r="1575">
          <cell r="C1575" t="str">
            <v>90942-03147-00758W</v>
          </cell>
          <cell r="F1575" t="str">
            <v>PxP</v>
          </cell>
        </row>
        <row r="1576">
          <cell r="C1576" t="str">
            <v>90942-03148-00758W</v>
          </cell>
          <cell r="F1576" t="str">
            <v>PxP</v>
          </cell>
        </row>
        <row r="1577">
          <cell r="C1577" t="str">
            <v>90942-03149-00758W</v>
          </cell>
          <cell r="F1577" t="str">
            <v>PxP</v>
          </cell>
        </row>
        <row r="1578">
          <cell r="C1578" t="str">
            <v>90942-03150-00758W</v>
          </cell>
          <cell r="F1578" t="str">
            <v>PxP</v>
          </cell>
        </row>
        <row r="1579">
          <cell r="C1579" t="str">
            <v>90942-03151-00758W</v>
          </cell>
          <cell r="F1579" t="str">
            <v>PxP</v>
          </cell>
        </row>
        <row r="1580">
          <cell r="C1580" t="str">
            <v>90942-03152-00758W</v>
          </cell>
          <cell r="F1580" t="str">
            <v>PxP</v>
          </cell>
        </row>
        <row r="1581">
          <cell r="C1581" t="str">
            <v>90942-03153-00758W</v>
          </cell>
          <cell r="F1581" t="str">
            <v>PxP</v>
          </cell>
        </row>
        <row r="1582">
          <cell r="C1582" t="str">
            <v>90942-03154-00758W</v>
          </cell>
          <cell r="F1582" t="str">
            <v>PxP</v>
          </cell>
        </row>
        <row r="1583">
          <cell r="C1583" t="str">
            <v>90942-03167-00758W</v>
          </cell>
          <cell r="F1583" t="str">
            <v>PxP</v>
          </cell>
        </row>
        <row r="1584">
          <cell r="C1584" t="str">
            <v>90942-03264-00758W</v>
          </cell>
          <cell r="F1584" t="str">
            <v>PxP</v>
          </cell>
        </row>
        <row r="1585">
          <cell r="C1585" t="str">
            <v>90942-03265-00758W</v>
          </cell>
          <cell r="F1585" t="str">
            <v>PxP</v>
          </cell>
        </row>
        <row r="1586">
          <cell r="C1586" t="str">
            <v>90942-03266-00758W</v>
          </cell>
          <cell r="F1586" t="str">
            <v>PxP</v>
          </cell>
        </row>
        <row r="1587">
          <cell r="C1587" t="str">
            <v>90942-03267-00758W</v>
          </cell>
          <cell r="F1587" t="str">
            <v>PxP</v>
          </cell>
        </row>
        <row r="1588">
          <cell r="C1588" t="str">
            <v>90942-03268-00758W</v>
          </cell>
          <cell r="F1588" t="str">
            <v>PxP</v>
          </cell>
        </row>
        <row r="1589">
          <cell r="C1589" t="str">
            <v>90942-03269-00758W</v>
          </cell>
          <cell r="F1589" t="str">
            <v>PxP</v>
          </cell>
        </row>
        <row r="1590">
          <cell r="C1590" t="str">
            <v>90942-03270-00758W</v>
          </cell>
          <cell r="F1590" t="str">
            <v>PxP</v>
          </cell>
        </row>
        <row r="1591">
          <cell r="C1591" t="str">
            <v>90942-03271-00758W</v>
          </cell>
          <cell r="F1591" t="str">
            <v>PxP</v>
          </cell>
        </row>
        <row r="1592">
          <cell r="C1592" t="str">
            <v>90942-03272-00758W</v>
          </cell>
          <cell r="F1592" t="str">
            <v>PxP</v>
          </cell>
        </row>
        <row r="1593">
          <cell r="C1593" t="str">
            <v>90942-03273-00758W</v>
          </cell>
          <cell r="F1593" t="str">
            <v>PxP</v>
          </cell>
        </row>
        <row r="1594">
          <cell r="C1594" t="str">
            <v>90942-05009-00758W</v>
          </cell>
          <cell r="F1594" t="str">
            <v>PxP</v>
          </cell>
        </row>
        <row r="1595">
          <cell r="C1595" t="str">
            <v>90942-T1005-00758W</v>
          </cell>
          <cell r="F1595" t="str">
            <v>PxP</v>
          </cell>
        </row>
        <row r="1596">
          <cell r="C1596" t="str">
            <v>90947-T2094-00758W</v>
          </cell>
          <cell r="F1596" t="str">
            <v>PxP</v>
          </cell>
        </row>
        <row r="1597">
          <cell r="C1597" t="str">
            <v>90947-T2095-00758W</v>
          </cell>
          <cell r="F1597" t="str">
            <v>PxP</v>
          </cell>
        </row>
        <row r="1598">
          <cell r="C1598" t="str">
            <v>90947-T2100-00758W</v>
          </cell>
          <cell r="F1598" t="str">
            <v>PxP</v>
          </cell>
        </row>
        <row r="1599">
          <cell r="C1599" t="str">
            <v>90947-T2102-00758W</v>
          </cell>
          <cell r="F1599" t="str">
            <v>PxP</v>
          </cell>
        </row>
        <row r="1600">
          <cell r="C1600" t="str">
            <v>90948-T1002-00758W</v>
          </cell>
          <cell r="F1600" t="str">
            <v>PxP</v>
          </cell>
        </row>
        <row r="1601">
          <cell r="C1601" t="str">
            <v>90948-T1008-00758W</v>
          </cell>
          <cell r="F1601" t="str">
            <v>PxP</v>
          </cell>
        </row>
        <row r="1602">
          <cell r="C1602" t="str">
            <v>90948-T1011-00758W</v>
          </cell>
          <cell r="F1602" t="str">
            <v>PxP</v>
          </cell>
        </row>
        <row r="1603">
          <cell r="C1603" t="str">
            <v>90948-T1013-00758W</v>
          </cell>
          <cell r="F1603" t="str">
            <v>PxP</v>
          </cell>
        </row>
        <row r="1604">
          <cell r="C1604" t="str">
            <v>90948-T2002-00758W</v>
          </cell>
          <cell r="F1604" t="str">
            <v>PxP</v>
          </cell>
        </row>
        <row r="1605">
          <cell r="C1605" t="str">
            <v>90948-T2003-00758W</v>
          </cell>
          <cell r="F1605" t="str">
            <v>PxP</v>
          </cell>
        </row>
        <row r="1606">
          <cell r="C1606" t="str">
            <v>90948-T2004-00758W</v>
          </cell>
          <cell r="F1606" t="str">
            <v>PxP</v>
          </cell>
        </row>
        <row r="1607">
          <cell r="C1607" t="str">
            <v>90948-T2005-00758W</v>
          </cell>
          <cell r="F1607" t="str">
            <v>PxP</v>
          </cell>
        </row>
        <row r="1608">
          <cell r="C1608" t="str">
            <v>90948-T2008-00758W</v>
          </cell>
          <cell r="F1608" t="str">
            <v>PxP</v>
          </cell>
        </row>
        <row r="1609">
          <cell r="C1609" t="str">
            <v>90949-01C99-00758W</v>
          </cell>
          <cell r="F1609" t="str">
            <v>PxP</v>
          </cell>
        </row>
        <row r="1610">
          <cell r="C1610" t="str">
            <v>90949-T1002-00758W</v>
          </cell>
          <cell r="F1610" t="str">
            <v>PxP</v>
          </cell>
        </row>
        <row r="1611">
          <cell r="C1611" t="str">
            <v>90949-T1006-00758W</v>
          </cell>
          <cell r="F1611" t="str">
            <v>PxP</v>
          </cell>
        </row>
        <row r="1612">
          <cell r="C1612" t="str">
            <v>90949-T1012-00758W</v>
          </cell>
          <cell r="F1612" t="str">
            <v>PxP</v>
          </cell>
        </row>
        <row r="1613">
          <cell r="C1613" t="str">
            <v>90949-T1028-00758W</v>
          </cell>
          <cell r="F1613" t="str">
            <v>PxP</v>
          </cell>
        </row>
        <row r="1614">
          <cell r="C1614" t="str">
            <v>90949-T1030-00758W</v>
          </cell>
          <cell r="F1614" t="str">
            <v>PxP</v>
          </cell>
        </row>
        <row r="1615">
          <cell r="C1615" t="str">
            <v>90949-T1032-00758W</v>
          </cell>
          <cell r="F1615" t="str">
            <v>PxP</v>
          </cell>
        </row>
        <row r="1616">
          <cell r="C1616" t="str">
            <v>90949-T1033-00758W</v>
          </cell>
          <cell r="F1616" t="str">
            <v>PxP</v>
          </cell>
        </row>
        <row r="1617">
          <cell r="C1617" t="str">
            <v>90949-T4003-00758W</v>
          </cell>
          <cell r="F1617" t="str">
            <v>PxP</v>
          </cell>
        </row>
        <row r="1618">
          <cell r="C1618" t="str">
            <v>90950-01234-00758W</v>
          </cell>
          <cell r="F1618" t="str">
            <v>PxP</v>
          </cell>
        </row>
        <row r="1619">
          <cell r="C1619" t="str">
            <v>90950-01841-00758W</v>
          </cell>
          <cell r="F1619" t="str">
            <v>PxP</v>
          </cell>
        </row>
        <row r="1620">
          <cell r="C1620" t="str">
            <v>90950-01919-00758W</v>
          </cell>
          <cell r="F1620" t="str">
            <v>PxP</v>
          </cell>
        </row>
        <row r="1621">
          <cell r="C1621" t="str">
            <v>90950-01955-00758W</v>
          </cell>
          <cell r="F1621" t="str">
            <v>PxP</v>
          </cell>
        </row>
        <row r="1622">
          <cell r="C1622" t="str">
            <v>90950-01978-00758W</v>
          </cell>
          <cell r="F1622" t="str">
            <v>PxP</v>
          </cell>
        </row>
        <row r="1623">
          <cell r="C1623" t="str">
            <v>90950-01999-00758W</v>
          </cell>
          <cell r="F1623" t="str">
            <v>PxP</v>
          </cell>
        </row>
        <row r="1624">
          <cell r="C1624" t="str">
            <v>90950-T1001-00758W</v>
          </cell>
          <cell r="F1624" t="str">
            <v>PxP</v>
          </cell>
        </row>
        <row r="1625">
          <cell r="C1625" t="str">
            <v>90950-T1004-00758W</v>
          </cell>
          <cell r="F1625" t="str">
            <v>PxP</v>
          </cell>
        </row>
        <row r="1626">
          <cell r="C1626" t="str">
            <v>90950-T1006-00758W</v>
          </cell>
          <cell r="F1626" t="str">
            <v>PxP</v>
          </cell>
        </row>
        <row r="1627">
          <cell r="C1627" t="str">
            <v>90950-T1007-00758W</v>
          </cell>
          <cell r="F1627" t="str">
            <v>PxP</v>
          </cell>
        </row>
        <row r="1628">
          <cell r="C1628" t="str">
            <v>90950-T1008-00758W</v>
          </cell>
          <cell r="F1628" t="str">
            <v>PxP</v>
          </cell>
        </row>
        <row r="1629">
          <cell r="C1629" t="str">
            <v>90950-T1009-00758W</v>
          </cell>
          <cell r="F1629" t="str">
            <v>PxP</v>
          </cell>
        </row>
        <row r="1630">
          <cell r="C1630" t="str">
            <v>90950-T6002-00758W</v>
          </cell>
          <cell r="F1630" t="str">
            <v>PxP</v>
          </cell>
        </row>
        <row r="1631">
          <cell r="C1631" t="str">
            <v>90959-T1001-00758W</v>
          </cell>
          <cell r="F1631" t="str">
            <v>PxP</v>
          </cell>
        </row>
        <row r="1632">
          <cell r="C1632" t="str">
            <v>90982-05054-00758W</v>
          </cell>
          <cell r="F1632" t="str">
            <v>PxP</v>
          </cell>
        </row>
        <row r="1633">
          <cell r="C1633" t="str">
            <v>90982-06059-00758W</v>
          </cell>
          <cell r="F1633" t="str">
            <v>PxP</v>
          </cell>
        </row>
        <row r="1634">
          <cell r="C1634" t="str">
            <v>90987-02028-00758W</v>
          </cell>
          <cell r="F1634" t="str">
            <v>PxP</v>
          </cell>
        </row>
        <row r="1635">
          <cell r="C1635" t="str">
            <v>90987-T2001-00758W</v>
          </cell>
          <cell r="F1635" t="str">
            <v>PxP</v>
          </cell>
        </row>
        <row r="1636">
          <cell r="C1636" t="str">
            <v>90987-T2002-00758W</v>
          </cell>
          <cell r="F1636" t="str">
            <v>PxP</v>
          </cell>
        </row>
        <row r="1637">
          <cell r="C1637" t="str">
            <v>90987-T2003-00758W</v>
          </cell>
          <cell r="F1637" t="str">
            <v>PxP</v>
          </cell>
        </row>
        <row r="1638">
          <cell r="C1638" t="str">
            <v>90FC2-665AA-00758W</v>
          </cell>
          <cell r="F1638" t="str">
            <v>Local PxP</v>
          </cell>
        </row>
        <row r="1639">
          <cell r="C1639" t="str">
            <v>90FC2-665JH-01758W</v>
          </cell>
          <cell r="F1639" t="str">
            <v>Local PxP</v>
          </cell>
        </row>
        <row r="1640">
          <cell r="C1640" t="str">
            <v>90FC2-665JK-00758W</v>
          </cell>
          <cell r="F1640" t="str">
            <v>Local PxP</v>
          </cell>
        </row>
        <row r="1641">
          <cell r="C1641" t="str">
            <v>90FC2-665JL-00758W</v>
          </cell>
          <cell r="F1641" t="str">
            <v>Local PxP</v>
          </cell>
        </row>
        <row r="1642">
          <cell r="C1642" t="str">
            <v>91553-81035-00758W</v>
          </cell>
          <cell r="F1642" t="str">
            <v>PxP</v>
          </cell>
        </row>
        <row r="1643">
          <cell r="C1643" t="str">
            <v>91619-61230-00758W</v>
          </cell>
          <cell r="F1643" t="str">
            <v>PxP</v>
          </cell>
        </row>
        <row r="1644">
          <cell r="C1644" t="str">
            <v>91672-81020-00758W</v>
          </cell>
          <cell r="F1644" t="str">
            <v>PxP</v>
          </cell>
        </row>
        <row r="1645">
          <cell r="C1645" t="str">
            <v>91673-80825-00758W</v>
          </cell>
          <cell r="F1645" t="str">
            <v>PxP</v>
          </cell>
        </row>
        <row r="1646">
          <cell r="C1646" t="str">
            <v>94184-61001-00758W</v>
          </cell>
          <cell r="F1646" t="str">
            <v>PxP</v>
          </cell>
        </row>
        <row r="1647">
          <cell r="C1647" t="str">
            <v>94185-60600-00758W</v>
          </cell>
          <cell r="F1647" t="str">
            <v>PxP</v>
          </cell>
        </row>
        <row r="1648">
          <cell r="C1648" t="str">
            <v>94188-01201-00758W</v>
          </cell>
          <cell r="F1648" t="str">
            <v>PxP</v>
          </cell>
        </row>
        <row r="1649">
          <cell r="C1649" t="str">
            <v>94188-01601-00758W</v>
          </cell>
          <cell r="F1649" t="str">
            <v>PxP</v>
          </cell>
        </row>
        <row r="1650">
          <cell r="C1650" t="str">
            <v>94622-41400-00758W</v>
          </cell>
          <cell r="F1650" t="str">
            <v>PxP</v>
          </cell>
        </row>
        <row r="1651">
          <cell r="C1651" t="str">
            <v>96341-41603-00758W</v>
          </cell>
          <cell r="F1651" t="str">
            <v>PxP</v>
          </cell>
        </row>
        <row r="1652">
          <cell r="C1652" t="str">
            <v>P5154-0KA1C-00758W</v>
          </cell>
          <cell r="F1652" t="str">
            <v>PxP</v>
          </cell>
        </row>
        <row r="1653">
          <cell r="C1653" t="str">
            <v>P5156-0KA0C-00758W</v>
          </cell>
          <cell r="F1653" t="str">
            <v>PxP</v>
          </cell>
        </row>
        <row r="1654">
          <cell r="C1654" t="str">
            <v>P5158-0KA18-00758W</v>
          </cell>
          <cell r="F1654" t="str">
            <v>PxP</v>
          </cell>
        </row>
        <row r="1655">
          <cell r="C1655" t="str">
            <v>P5170-0KA08-00758W</v>
          </cell>
          <cell r="F1655" t="str">
            <v>PxP</v>
          </cell>
        </row>
        <row r="1656">
          <cell r="C1656" t="str">
            <v>P5403-0KA0Z-00758W</v>
          </cell>
          <cell r="F1656" t="str">
            <v>PxP</v>
          </cell>
        </row>
        <row r="1657">
          <cell r="C1657" t="str">
            <v>P5600-0KA1Y-V2758W</v>
          </cell>
          <cell r="F1657" t="str">
            <v>Local PxP</v>
          </cell>
        </row>
        <row r="1658">
          <cell r="C1658" t="str">
            <v>P5600-0KA2H-V2758W</v>
          </cell>
          <cell r="F1658" t="str">
            <v>Local PxP</v>
          </cell>
        </row>
        <row r="1659">
          <cell r="C1659" t="str">
            <v>P9210-0KA03-00758W</v>
          </cell>
          <cell r="F1659" t="str">
            <v>Local PxP</v>
          </cell>
        </row>
        <row r="1660">
          <cell r="C1660" t="str">
            <v>PC634-0K050-00758W</v>
          </cell>
          <cell r="F1660" t="str">
            <v>PxP</v>
          </cell>
        </row>
        <row r="1661">
          <cell r="C1661" t="str">
            <v>PC634-0K051-00758W</v>
          </cell>
          <cell r="F1661" t="str">
            <v>PxP</v>
          </cell>
        </row>
        <row r="1662">
          <cell r="C1662" t="str">
            <v>PC634-0K052-00758W</v>
          </cell>
          <cell r="F1662" t="str">
            <v>PxP</v>
          </cell>
        </row>
        <row r="1663">
          <cell r="C1663" t="str">
            <v>PC634-0K053-00758W</v>
          </cell>
          <cell r="F1663" t="str">
            <v>PxP</v>
          </cell>
        </row>
        <row r="1664">
          <cell r="C1664" t="str">
            <v>PC634-0K054-00758W</v>
          </cell>
          <cell r="F1664" t="str">
            <v>PxP</v>
          </cell>
        </row>
        <row r="1665">
          <cell r="C1665" t="str">
            <v>OM713-42V00-00758W</v>
          </cell>
          <cell r="F1665" t="str">
            <v>Local PxP</v>
          </cell>
        </row>
        <row r="1666">
          <cell r="C1666" t="str">
            <v>OM713-09V00-00758W</v>
          </cell>
          <cell r="F1666" t="str">
            <v>Local PxP</v>
          </cell>
        </row>
        <row r="1667">
          <cell r="C1667" t="str">
            <v>Y8635-00147-00758W</v>
          </cell>
          <cell r="F1667" t="str">
            <v>Local PxP</v>
          </cell>
        </row>
        <row r="1668">
          <cell r="C1668" t="str">
            <v>Y8635-00148-00758W</v>
          </cell>
          <cell r="F1668" t="str">
            <v>Local PxP</v>
          </cell>
        </row>
        <row r="1669">
          <cell r="C1669" t="str">
            <v>Y8635-00149-00758W</v>
          </cell>
          <cell r="F1669" t="str">
            <v>Local PxP</v>
          </cell>
        </row>
        <row r="1670">
          <cell r="C1670" t="str">
            <v>Y8635-00150-00758W</v>
          </cell>
          <cell r="F1670" t="str">
            <v>Local PxP</v>
          </cell>
        </row>
        <row r="1671">
          <cell r="C1671" t="str">
            <v>01999-YY118-00938W</v>
          </cell>
          <cell r="F1671" t="str">
            <v>Local-PxP</v>
          </cell>
        </row>
        <row r="1672">
          <cell r="C1672" t="str">
            <v>09111-0D220-00938W</v>
          </cell>
          <cell r="F1672" t="str">
            <v>PxP</v>
          </cell>
        </row>
        <row r="1673">
          <cell r="C1673" t="str">
            <v>09113-0D060-00938W</v>
          </cell>
          <cell r="F1673" t="str">
            <v>Local-PxP</v>
          </cell>
        </row>
        <row r="1674">
          <cell r="C1674" t="str">
            <v>09118-0D030-00938W</v>
          </cell>
          <cell r="F1674" t="str">
            <v>PxP</v>
          </cell>
        </row>
        <row r="1675">
          <cell r="C1675" t="str">
            <v>09118-0D040-00938W</v>
          </cell>
          <cell r="F1675" t="str">
            <v>PxP</v>
          </cell>
        </row>
        <row r="1676">
          <cell r="C1676" t="str">
            <v>09120-0D130-00938W</v>
          </cell>
          <cell r="F1676" t="str">
            <v>Local-PxP</v>
          </cell>
        </row>
        <row r="1677">
          <cell r="C1677" t="str">
            <v>09150-02090-00938W</v>
          </cell>
          <cell r="F1677" t="str">
            <v>Local-PxP</v>
          </cell>
        </row>
        <row r="1678">
          <cell r="C1678" t="str">
            <v>11285-47010-00938W</v>
          </cell>
          <cell r="F1678" t="str">
            <v>PxP</v>
          </cell>
        </row>
        <row r="1679">
          <cell r="C1679" t="str">
            <v>11363-0Y020-00938W</v>
          </cell>
          <cell r="F1679" t="str">
            <v>PxP</v>
          </cell>
        </row>
        <row r="1680">
          <cell r="C1680" t="str">
            <v>12000-0Y340-00938W</v>
          </cell>
          <cell r="F1680" t="str">
            <v>PxP</v>
          </cell>
        </row>
        <row r="1681">
          <cell r="C1681" t="str">
            <v>12262-0Y200-00938W</v>
          </cell>
          <cell r="F1681" t="str">
            <v>Local-PxP</v>
          </cell>
        </row>
        <row r="1682">
          <cell r="C1682" t="str">
            <v>12304-0Y161-00938W</v>
          </cell>
          <cell r="F1682" t="str">
            <v>PxP</v>
          </cell>
        </row>
        <row r="1683">
          <cell r="C1683" t="str">
            <v>12305-0Y110-00938W</v>
          </cell>
          <cell r="F1683" t="str">
            <v>Lot</v>
          </cell>
        </row>
        <row r="1684">
          <cell r="C1684" t="str">
            <v>12313-0M010-00938W</v>
          </cell>
          <cell r="F1684" t="str">
            <v>PxP</v>
          </cell>
        </row>
        <row r="1685">
          <cell r="C1685" t="str">
            <v>12325-0Y410-00938W</v>
          </cell>
          <cell r="F1685" t="str">
            <v>PxP</v>
          </cell>
        </row>
        <row r="1686">
          <cell r="C1686" t="str">
            <v>12363-0M080-00938W</v>
          </cell>
          <cell r="F1686" t="str">
            <v>PxP</v>
          </cell>
        </row>
        <row r="1687">
          <cell r="C1687" t="str">
            <v>12363-0Y200-00938W</v>
          </cell>
          <cell r="F1687" t="str">
            <v>PxP</v>
          </cell>
        </row>
        <row r="1688">
          <cell r="C1688" t="str">
            <v>12364-0Y110-00938W</v>
          </cell>
          <cell r="F1688" t="str">
            <v>PxP</v>
          </cell>
        </row>
        <row r="1689">
          <cell r="C1689" t="str">
            <v>12372-0Y251-00938W</v>
          </cell>
          <cell r="F1689" t="str">
            <v>PxP</v>
          </cell>
        </row>
        <row r="1690">
          <cell r="C1690" t="str">
            <v>12372-0Y350-00938W</v>
          </cell>
          <cell r="F1690" t="str">
            <v>PxP</v>
          </cell>
        </row>
        <row r="1691">
          <cell r="C1691" t="str">
            <v>12611-0Y110-00938W</v>
          </cell>
          <cell r="F1691" t="str">
            <v>Lot</v>
          </cell>
        </row>
        <row r="1692">
          <cell r="C1692" t="str">
            <v>16000-0Y700-00938W</v>
          </cell>
          <cell r="F1692" t="str">
            <v>PxP</v>
          </cell>
        </row>
        <row r="1693">
          <cell r="C1693" t="str">
            <v>16260-0Y130-00938W</v>
          </cell>
          <cell r="F1693" t="str">
            <v>PxP</v>
          </cell>
        </row>
        <row r="1694">
          <cell r="C1694" t="str">
            <v>16360-0Y400-00938W</v>
          </cell>
          <cell r="F1694" t="str">
            <v>Lot</v>
          </cell>
        </row>
        <row r="1695">
          <cell r="C1695" t="str">
            <v>16400-0Y191-00938W</v>
          </cell>
          <cell r="F1695" t="str">
            <v>Lot</v>
          </cell>
        </row>
        <row r="1696">
          <cell r="C1696" t="str">
            <v>16523-21030-00938W</v>
          </cell>
          <cell r="F1696" t="str">
            <v>PxP</v>
          </cell>
        </row>
        <row r="1697">
          <cell r="C1697" t="str">
            <v>16571-0Y100-00938W</v>
          </cell>
          <cell r="F1697" t="str">
            <v>PxP</v>
          </cell>
        </row>
        <row r="1698">
          <cell r="C1698" t="str">
            <v>16571-0Y101-00938W</v>
          </cell>
          <cell r="F1698" t="str">
            <v>PXP</v>
          </cell>
        </row>
        <row r="1699">
          <cell r="C1699" t="str">
            <v>16572-0Y250-00938W</v>
          </cell>
          <cell r="F1699" t="str">
            <v>Local-PxP</v>
          </cell>
        </row>
        <row r="1700">
          <cell r="C1700" t="str">
            <v>17341-0Y070-00938W</v>
          </cell>
          <cell r="F1700" t="str">
            <v>PxP</v>
          </cell>
        </row>
        <row r="1701">
          <cell r="C1701" t="str">
            <v>17401-0Y020-00938W</v>
          </cell>
          <cell r="F1701" t="str">
            <v>PXP</v>
          </cell>
        </row>
        <row r="1702">
          <cell r="C1702" t="str">
            <v>17401-0Y030-00938W</v>
          </cell>
          <cell r="F1702" t="str">
            <v>PXP</v>
          </cell>
        </row>
        <row r="1703">
          <cell r="C1703" t="str">
            <v>17402-0Y011-00938W</v>
          </cell>
          <cell r="F1703" t="str">
            <v>PXP</v>
          </cell>
        </row>
        <row r="1704">
          <cell r="C1704" t="str">
            <v>17405-0Y011-00938W</v>
          </cell>
          <cell r="F1704" t="str">
            <v>PXP</v>
          </cell>
        </row>
        <row r="1705">
          <cell r="C1705" t="str">
            <v>17406-0Y011-00938W</v>
          </cell>
          <cell r="F1705" t="str">
            <v>PXP</v>
          </cell>
        </row>
        <row r="1706">
          <cell r="C1706" t="str">
            <v>17451-0M020-00938W</v>
          </cell>
          <cell r="F1706" t="str">
            <v>PxP</v>
          </cell>
        </row>
        <row r="1707">
          <cell r="C1707" t="str">
            <v>17451-0M032-00938W</v>
          </cell>
          <cell r="F1707" t="str">
            <v>PxP</v>
          </cell>
        </row>
        <row r="1708">
          <cell r="C1708" t="str">
            <v>17505-0Y080-00938W</v>
          </cell>
          <cell r="F1708" t="str">
            <v>PXP</v>
          </cell>
        </row>
        <row r="1709">
          <cell r="C1709" t="str">
            <v>17530-0Y200-00938W</v>
          </cell>
          <cell r="F1709" t="str">
            <v>PxP</v>
          </cell>
        </row>
        <row r="1710">
          <cell r="C1710" t="str">
            <v>17565-0M030-00938W</v>
          </cell>
          <cell r="F1710" t="str">
            <v>Lot</v>
          </cell>
        </row>
        <row r="1711">
          <cell r="C1711" t="str">
            <v>17700-0Y190-00938W</v>
          </cell>
          <cell r="F1711" t="str">
            <v>Lot</v>
          </cell>
        </row>
        <row r="1712">
          <cell r="C1712" t="str">
            <v>17751-0Y261-00938W</v>
          </cell>
          <cell r="F1712" t="str">
            <v>Lot</v>
          </cell>
        </row>
        <row r="1713">
          <cell r="C1713" t="str">
            <v>17771-0Y080-00938W</v>
          </cell>
          <cell r="F1713" t="str">
            <v>PxP</v>
          </cell>
        </row>
        <row r="1714">
          <cell r="C1714" t="str">
            <v>17880-0Y321-00938W</v>
          </cell>
          <cell r="F1714" t="str">
            <v>PxP</v>
          </cell>
        </row>
        <row r="1715">
          <cell r="C1715" t="str">
            <v>17880-0Y331-00938W</v>
          </cell>
          <cell r="F1715" t="str">
            <v>PxP</v>
          </cell>
        </row>
        <row r="1716">
          <cell r="C1716" t="str">
            <v>23826-0Y140-00938W</v>
          </cell>
          <cell r="F1716" t="str">
            <v>PxP</v>
          </cell>
        </row>
        <row r="1717">
          <cell r="C1717" t="str">
            <v>23827-0Y140-00938W</v>
          </cell>
          <cell r="F1717" t="str">
            <v>PxP</v>
          </cell>
        </row>
        <row r="1718">
          <cell r="C1718" t="str">
            <v>23841-0Y040-00938W</v>
          </cell>
          <cell r="F1718" t="str">
            <v>PxP</v>
          </cell>
        </row>
        <row r="1719">
          <cell r="C1719" t="str">
            <v>23841-0Y050-00938W</v>
          </cell>
          <cell r="F1719" t="str">
            <v>PxP</v>
          </cell>
        </row>
        <row r="1720">
          <cell r="C1720" t="str">
            <v>23901-0Y170-00938W</v>
          </cell>
          <cell r="F1720" t="str">
            <v>Local-PxP</v>
          </cell>
        </row>
        <row r="1721">
          <cell r="C1721" t="str">
            <v>25860-0Y040-00938W</v>
          </cell>
          <cell r="F1721" t="str">
            <v>Local-PxP</v>
          </cell>
        </row>
        <row r="1722">
          <cell r="C1722" t="str">
            <v>25860-0Y090-00938W</v>
          </cell>
          <cell r="F1722" t="str">
            <v>Local-PxP</v>
          </cell>
        </row>
        <row r="1723">
          <cell r="C1723" t="str">
            <v>27060-0Y300-00938W</v>
          </cell>
          <cell r="F1723" t="str">
            <v>Lot</v>
          </cell>
        </row>
        <row r="1724">
          <cell r="C1724" t="str">
            <v>28100-0Y300-00938W</v>
          </cell>
          <cell r="F1724" t="str">
            <v>PxP</v>
          </cell>
        </row>
        <row r="1725">
          <cell r="C1725" t="str">
            <v>28300-0L011-00938W</v>
          </cell>
          <cell r="F1725" t="str">
            <v>PxP</v>
          </cell>
        </row>
        <row r="1726">
          <cell r="C1726" t="str">
            <v>28800-0Y250-00938W</v>
          </cell>
          <cell r="F1726" t="str">
            <v>Local-PxP</v>
          </cell>
        </row>
        <row r="1727">
          <cell r="C1727" t="str">
            <v>30300-0D530-00938W</v>
          </cell>
          <cell r="F1727" t="str">
            <v>PxP</v>
          </cell>
        </row>
        <row r="1728">
          <cell r="C1728" t="str">
            <v>30410-52650-01938W</v>
          </cell>
          <cell r="F1728" t="str">
            <v>PXP</v>
          </cell>
        </row>
        <row r="1729">
          <cell r="C1729" t="str">
            <v>31380-0D380-00938W</v>
          </cell>
          <cell r="F1729" t="str">
            <v>PxP</v>
          </cell>
        </row>
        <row r="1730">
          <cell r="C1730" t="str">
            <v>31406-0D030-00938W</v>
          </cell>
          <cell r="F1730" t="str">
            <v>PxP</v>
          </cell>
        </row>
        <row r="1731">
          <cell r="C1731" t="str">
            <v>31420-0D220-00938W</v>
          </cell>
          <cell r="F1731" t="str">
            <v>PxP</v>
          </cell>
        </row>
        <row r="1732">
          <cell r="C1732" t="str">
            <v>31434-52300-00938W</v>
          </cell>
          <cell r="F1732" t="str">
            <v>PxP</v>
          </cell>
        </row>
        <row r="1733">
          <cell r="C1733" t="str">
            <v>31481-0D220-00938W</v>
          </cell>
          <cell r="F1733" t="str">
            <v>PxP</v>
          </cell>
        </row>
        <row r="1734">
          <cell r="C1734" t="str">
            <v>31482-0D330-00938W</v>
          </cell>
          <cell r="F1734" t="str">
            <v>PxP</v>
          </cell>
        </row>
        <row r="1735">
          <cell r="C1735" t="str">
            <v>31484-0D120-00938W</v>
          </cell>
          <cell r="F1735" t="str">
            <v>PxP</v>
          </cell>
        </row>
        <row r="1736">
          <cell r="C1736" t="str">
            <v>31484-0D160-00938W</v>
          </cell>
          <cell r="F1736" t="str">
            <v>PxP</v>
          </cell>
        </row>
        <row r="1737">
          <cell r="C1737" t="str">
            <v>33403-0D020-00938W</v>
          </cell>
          <cell r="F1737" t="str">
            <v>PxP</v>
          </cell>
        </row>
        <row r="1738">
          <cell r="C1738" t="str">
            <v>33502-0D340-00938W</v>
          </cell>
          <cell r="F1738" t="str">
            <v>PxP</v>
          </cell>
        </row>
        <row r="1739">
          <cell r="C1739" t="str">
            <v>33504-0D370-C0938W</v>
          </cell>
          <cell r="F1739" t="str">
            <v>PxP</v>
          </cell>
        </row>
        <row r="1740">
          <cell r="C1740" t="str">
            <v>33504-0D640-C0938W</v>
          </cell>
          <cell r="F1740" t="str">
            <v>PxP</v>
          </cell>
        </row>
        <row r="1741">
          <cell r="C1741" t="str">
            <v>33530-0D220-00938W</v>
          </cell>
          <cell r="F1741" t="str">
            <v>PxP</v>
          </cell>
        </row>
        <row r="1742">
          <cell r="C1742" t="str">
            <v>33550-0D600-00938W</v>
          </cell>
          <cell r="F1742" t="str">
            <v>PxP</v>
          </cell>
        </row>
        <row r="1743">
          <cell r="C1743" t="str">
            <v>33820-0D630-00938W</v>
          </cell>
          <cell r="F1743" t="str">
            <v>PxP</v>
          </cell>
        </row>
        <row r="1744">
          <cell r="C1744" t="str">
            <v>33820-0D640-00938W</v>
          </cell>
          <cell r="F1744" t="str">
            <v>PxP</v>
          </cell>
        </row>
        <row r="1745">
          <cell r="C1745" t="str">
            <v>33823-0D180-00938W</v>
          </cell>
          <cell r="F1745" t="str">
            <v>PxP</v>
          </cell>
        </row>
        <row r="1746">
          <cell r="C1746" t="str">
            <v>35970-0D440-00938W</v>
          </cell>
          <cell r="F1746" t="str">
            <v>PxP</v>
          </cell>
        </row>
        <row r="1747">
          <cell r="C1747" t="str">
            <v>42101-0D282-00938W</v>
          </cell>
          <cell r="F1747" t="str">
            <v>PxP</v>
          </cell>
        </row>
        <row r="1748">
          <cell r="C1748" t="str">
            <v>42431-0D110-00938W</v>
          </cell>
          <cell r="F1748" t="str">
            <v>Lot</v>
          </cell>
        </row>
        <row r="1749">
          <cell r="C1749" t="str">
            <v>42450-0D120-00938W</v>
          </cell>
          <cell r="F1749" t="str">
            <v>Lot</v>
          </cell>
        </row>
        <row r="1750">
          <cell r="C1750" t="str">
            <v>42603-0D200-00938W</v>
          </cell>
          <cell r="F1750" t="str">
            <v>PxP</v>
          </cell>
        </row>
        <row r="1751">
          <cell r="C1751" t="str">
            <v>42611-YP490-00938W</v>
          </cell>
          <cell r="F1751" t="str">
            <v>Local-PxP</v>
          </cell>
        </row>
        <row r="1752">
          <cell r="C1752" t="str">
            <v>42652-0DK60-00938W</v>
          </cell>
          <cell r="F1752" t="str">
            <v>Local-PxP</v>
          </cell>
        </row>
        <row r="1753">
          <cell r="C1753" t="str">
            <v>42661-0D211-00938W</v>
          </cell>
          <cell r="F1753" t="str">
            <v>PxP</v>
          </cell>
        </row>
        <row r="1754">
          <cell r="C1754" t="str">
            <v>43100-0D360-00938W</v>
          </cell>
          <cell r="F1754" t="str">
            <v>PxP</v>
          </cell>
        </row>
        <row r="1755">
          <cell r="C1755" t="str">
            <v>43200-0D360-00938W</v>
          </cell>
          <cell r="F1755" t="str">
            <v>PxP</v>
          </cell>
        </row>
        <row r="1756">
          <cell r="C1756" t="str">
            <v>43410-0D700-00938W</v>
          </cell>
          <cell r="F1756" t="str">
            <v>CPO</v>
          </cell>
        </row>
        <row r="1757">
          <cell r="C1757" t="str">
            <v>43410-0D912-00938W</v>
          </cell>
          <cell r="F1757" t="str">
            <v>PxP</v>
          </cell>
        </row>
        <row r="1758">
          <cell r="C1758" t="str">
            <v>43410-0D913-00938W</v>
          </cell>
          <cell r="F1758" t="str">
            <v>PxP</v>
          </cell>
        </row>
        <row r="1759">
          <cell r="C1759" t="str">
            <v>43420-0D280-00938W</v>
          </cell>
          <cell r="F1759" t="str">
            <v>CPO</v>
          </cell>
        </row>
        <row r="1760">
          <cell r="C1760" t="str">
            <v>43420-0D560-00938W</v>
          </cell>
          <cell r="F1760" t="str">
            <v>CPO</v>
          </cell>
        </row>
        <row r="1761">
          <cell r="C1761" t="str">
            <v>43498-52130-00938W</v>
          </cell>
          <cell r="F1761" t="str">
            <v>PxP</v>
          </cell>
        </row>
        <row r="1762">
          <cell r="C1762" t="str">
            <v>44540-0D620-00938W</v>
          </cell>
          <cell r="F1762" t="str">
            <v>PxP</v>
          </cell>
        </row>
        <row r="1763">
          <cell r="C1763" t="str">
            <v>44540-0D650-00938W</v>
          </cell>
          <cell r="F1763" t="str">
            <v>PxP</v>
          </cell>
        </row>
        <row r="1764">
          <cell r="C1764" t="str">
            <v>44590-0D440-00938W</v>
          </cell>
          <cell r="F1764" t="str">
            <v>PxP</v>
          </cell>
        </row>
        <row r="1765">
          <cell r="C1765" t="str">
            <v>44590-0D450-00938W</v>
          </cell>
          <cell r="F1765" t="str">
            <v>PxP</v>
          </cell>
        </row>
        <row r="1766">
          <cell r="C1766" t="str">
            <v>44591-0D270-00938W</v>
          </cell>
          <cell r="F1766" t="str">
            <v>PxP</v>
          </cell>
        </row>
        <row r="1767">
          <cell r="C1767" t="str">
            <v>44750-0D600-00938W</v>
          </cell>
          <cell r="F1767" t="str">
            <v>PxP</v>
          </cell>
        </row>
        <row r="1768">
          <cell r="C1768" t="str">
            <v>44750-0D610-00938W</v>
          </cell>
          <cell r="F1768" t="str">
            <v>PxP</v>
          </cell>
        </row>
        <row r="1769">
          <cell r="C1769" t="str">
            <v>44770-0D140-00938W</v>
          </cell>
          <cell r="F1769" t="str">
            <v>PxP</v>
          </cell>
        </row>
        <row r="1770">
          <cell r="C1770" t="str">
            <v>44770-0D150-00938W</v>
          </cell>
          <cell r="F1770" t="str">
            <v>PXP</v>
          </cell>
        </row>
        <row r="1771">
          <cell r="C1771" t="str">
            <v>44781-0D140-00938W</v>
          </cell>
          <cell r="F1771" t="str">
            <v>PxP</v>
          </cell>
        </row>
        <row r="1772">
          <cell r="C1772" t="str">
            <v>44783-0D020-00938W</v>
          </cell>
          <cell r="F1772" t="str">
            <v>PxP</v>
          </cell>
        </row>
        <row r="1773">
          <cell r="C1773" t="str">
            <v>44783-0D030-00938W</v>
          </cell>
          <cell r="F1773" t="str">
            <v>PxP</v>
          </cell>
        </row>
        <row r="1774">
          <cell r="C1774" t="str">
            <v>44785-0D020-00938W</v>
          </cell>
          <cell r="F1774" t="str">
            <v>PxP</v>
          </cell>
        </row>
        <row r="1775">
          <cell r="C1775" t="str">
            <v>45020-0K240-00938W</v>
          </cell>
          <cell r="F1775" t="str">
            <v>PxP</v>
          </cell>
        </row>
        <row r="1776">
          <cell r="C1776" t="str">
            <v>45025-0D241-00938W</v>
          </cell>
          <cell r="F1776" t="str">
            <v>Lot</v>
          </cell>
        </row>
        <row r="1777">
          <cell r="C1777" t="str">
            <v>45046-0D130-00938W</v>
          </cell>
          <cell r="F1777" t="str">
            <v>Lot</v>
          </cell>
        </row>
        <row r="1778">
          <cell r="C1778" t="str">
            <v>45047-0D110-00938W</v>
          </cell>
          <cell r="F1778" t="str">
            <v>Lot</v>
          </cell>
        </row>
        <row r="1779">
          <cell r="C1779" t="str">
            <v>45100-02W30-C0938W</v>
          </cell>
          <cell r="F1779" t="str">
            <v>PxP</v>
          </cell>
        </row>
        <row r="1780">
          <cell r="C1780" t="str">
            <v>45100-YP160-C2938W</v>
          </cell>
          <cell r="F1780" t="str">
            <v>PxP</v>
          </cell>
        </row>
        <row r="1781">
          <cell r="C1781" t="str">
            <v>45100-YP170-C1938W</v>
          </cell>
          <cell r="F1781" t="str">
            <v>PxP</v>
          </cell>
        </row>
        <row r="1782">
          <cell r="C1782" t="str">
            <v>45130-0D410-C0938W</v>
          </cell>
          <cell r="F1782" t="str">
            <v>PxP</v>
          </cell>
        </row>
        <row r="1783">
          <cell r="C1783" t="str">
            <v>45186-02250-C0938W</v>
          </cell>
          <cell r="F1783" t="str">
            <v>PxP</v>
          </cell>
        </row>
        <row r="1784">
          <cell r="C1784" t="str">
            <v>45186-02260-C0938W</v>
          </cell>
          <cell r="F1784" t="str">
            <v>PxP</v>
          </cell>
        </row>
        <row r="1785">
          <cell r="C1785" t="str">
            <v>45209-0D080-00938W</v>
          </cell>
          <cell r="F1785" t="str">
            <v>Lot</v>
          </cell>
        </row>
        <row r="1786">
          <cell r="C1786" t="str">
            <v>45250-0DA41-00938W</v>
          </cell>
          <cell r="F1786" t="str">
            <v>PxP</v>
          </cell>
        </row>
        <row r="1787">
          <cell r="C1787" t="str">
            <v>45250-0DA51-00938W</v>
          </cell>
          <cell r="F1787" t="str">
            <v>PxP</v>
          </cell>
        </row>
        <row r="1788">
          <cell r="C1788" t="str">
            <v>45259-0D260-00938W</v>
          </cell>
          <cell r="F1788" t="str">
            <v>PxP</v>
          </cell>
        </row>
        <row r="1789">
          <cell r="C1789" t="str">
            <v>45260-0D221-00938W</v>
          </cell>
          <cell r="F1789" t="str">
            <v>Lot</v>
          </cell>
        </row>
        <row r="1790">
          <cell r="C1790" t="str">
            <v>45286-0D320-C0938W</v>
          </cell>
          <cell r="F1790" t="str">
            <v>Lot</v>
          </cell>
        </row>
        <row r="1791">
          <cell r="C1791" t="str">
            <v>45287-0D290-C0938W</v>
          </cell>
          <cell r="F1791" t="str">
            <v>Lot</v>
          </cell>
        </row>
        <row r="1792">
          <cell r="C1792" t="str">
            <v>45289-0D020-C0938W</v>
          </cell>
          <cell r="F1792" t="str">
            <v>PxP</v>
          </cell>
        </row>
        <row r="1793">
          <cell r="C1793" t="str">
            <v>45510-0D491-00938W</v>
          </cell>
          <cell r="F1793" t="str">
            <v>PxP</v>
          </cell>
        </row>
        <row r="1794">
          <cell r="C1794" t="str">
            <v>45897-12020-00938W</v>
          </cell>
          <cell r="F1794" t="str">
            <v>PxP</v>
          </cell>
        </row>
        <row r="1795">
          <cell r="C1795" t="str">
            <v>45897-42010-00938W</v>
          </cell>
          <cell r="F1795" t="str">
            <v>PxP</v>
          </cell>
        </row>
        <row r="1796">
          <cell r="C1796" t="str">
            <v>46210-0D331-C0938W</v>
          </cell>
          <cell r="F1796" t="str">
            <v>PxP</v>
          </cell>
        </row>
        <row r="1797">
          <cell r="C1797" t="str">
            <v>46210-0D540-C0938W</v>
          </cell>
          <cell r="F1797" t="str">
            <v>PxP</v>
          </cell>
        </row>
        <row r="1798">
          <cell r="C1798" t="str">
            <v>46411-0D020-00938W</v>
          </cell>
          <cell r="F1798" t="str">
            <v>PxP</v>
          </cell>
        </row>
        <row r="1799">
          <cell r="C1799" t="str">
            <v>46420-0D270-00938W</v>
          </cell>
          <cell r="F1799" t="str">
            <v>Lot</v>
          </cell>
        </row>
        <row r="1800">
          <cell r="C1800" t="str">
            <v>46430-0D270-00938W</v>
          </cell>
          <cell r="F1800" t="str">
            <v>Lot</v>
          </cell>
        </row>
        <row r="1801">
          <cell r="C1801" t="str">
            <v>47110-0D400-00938W</v>
          </cell>
          <cell r="F1801" t="str">
            <v>PxP</v>
          </cell>
        </row>
        <row r="1802">
          <cell r="C1802" t="str">
            <v>47110-0D410-00938W</v>
          </cell>
          <cell r="F1802" t="str">
            <v>PxP</v>
          </cell>
        </row>
        <row r="1803">
          <cell r="C1803" t="str">
            <v>47200-0DD50-00938W</v>
          </cell>
          <cell r="F1803" t="str">
            <v>PxP</v>
          </cell>
        </row>
        <row r="1804">
          <cell r="C1804" t="str">
            <v>47200-0DJ00-00938W</v>
          </cell>
          <cell r="F1804" t="str">
            <v>PxP</v>
          </cell>
        </row>
        <row r="1805">
          <cell r="C1805" t="str">
            <v>47310-0D760-00938W</v>
          </cell>
          <cell r="F1805" t="str">
            <v>Lot</v>
          </cell>
        </row>
        <row r="1806">
          <cell r="C1806" t="str">
            <v>47310-0D770-00938W</v>
          </cell>
          <cell r="F1806" t="str">
            <v>Lot</v>
          </cell>
        </row>
        <row r="1807">
          <cell r="C1807" t="str">
            <v>47311-0D790-00938W</v>
          </cell>
          <cell r="F1807" t="str">
            <v>PxP</v>
          </cell>
        </row>
        <row r="1808">
          <cell r="C1808" t="str">
            <v>47311-0D800-00938W</v>
          </cell>
          <cell r="F1808" t="str">
            <v>PxP</v>
          </cell>
        </row>
        <row r="1809">
          <cell r="C1809" t="str">
            <v>47315-0D500-00938W</v>
          </cell>
          <cell r="F1809" t="str">
            <v>PxP</v>
          </cell>
        </row>
        <row r="1810">
          <cell r="C1810" t="str">
            <v>47315-0D680-00938W</v>
          </cell>
          <cell r="F1810" t="str">
            <v>PxP</v>
          </cell>
        </row>
        <row r="1811">
          <cell r="C1811" t="str">
            <v>47321-0D902-00938W</v>
          </cell>
          <cell r="F1811" t="str">
            <v>Lot</v>
          </cell>
        </row>
        <row r="1812">
          <cell r="C1812" t="str">
            <v>90949-01D17-00938W</v>
          </cell>
          <cell r="F1812" t="str">
            <v>PxP</v>
          </cell>
        </row>
        <row r="1813">
          <cell r="C1813" t="str">
            <v>47322-0D902-00938W</v>
          </cell>
          <cell r="F1813" t="str">
            <v>Lot</v>
          </cell>
        </row>
        <row r="1814">
          <cell r="C1814" t="str">
            <v>47323-0D240-00938W</v>
          </cell>
          <cell r="F1814" t="str">
            <v>PxP</v>
          </cell>
        </row>
        <row r="1815">
          <cell r="C1815" t="str">
            <v>47324-0D240-00938W</v>
          </cell>
          <cell r="F1815" t="str">
            <v>PxP</v>
          </cell>
        </row>
        <row r="1816">
          <cell r="C1816" t="str">
            <v>47389-50021-00938W</v>
          </cell>
          <cell r="F1816" t="str">
            <v>PxP</v>
          </cell>
        </row>
        <row r="1817">
          <cell r="C1817" t="str">
            <v>47749-33030-00938W</v>
          </cell>
          <cell r="F1817" t="str">
            <v>PxP</v>
          </cell>
        </row>
        <row r="1818">
          <cell r="C1818" t="str">
            <v>47803-0D040-00938W</v>
          </cell>
          <cell r="F1818" t="str">
            <v>Lot</v>
          </cell>
        </row>
        <row r="1819">
          <cell r="C1819" t="str">
            <v>47804-0D040-00938W</v>
          </cell>
          <cell r="F1819" t="str">
            <v>Lot</v>
          </cell>
        </row>
        <row r="1820">
          <cell r="C1820" t="str">
            <v>47810-52200-00938W</v>
          </cell>
          <cell r="F1820" t="str">
            <v>PxP</v>
          </cell>
        </row>
        <row r="1821">
          <cell r="C1821" t="str">
            <v>47820-52200-00938W</v>
          </cell>
          <cell r="F1821" t="str">
            <v>PxP</v>
          </cell>
        </row>
        <row r="1822">
          <cell r="C1822" t="str">
            <v>48068-0D163-00938W</v>
          </cell>
          <cell r="F1822" t="str">
            <v>Lot</v>
          </cell>
        </row>
        <row r="1823">
          <cell r="C1823" t="str">
            <v>48069-0D153-00938W</v>
          </cell>
          <cell r="F1823" t="str">
            <v>Lot</v>
          </cell>
        </row>
        <row r="1824">
          <cell r="C1824" t="str">
            <v>48131-0D830-00938W</v>
          </cell>
          <cell r="F1824" t="str">
            <v>PxP</v>
          </cell>
        </row>
        <row r="1825">
          <cell r="C1825" t="str">
            <v>48131-0DE20-00938W</v>
          </cell>
          <cell r="F1825" t="str">
            <v>PxP</v>
          </cell>
        </row>
        <row r="1826">
          <cell r="C1826" t="str">
            <v>48158-0D080-00938W</v>
          </cell>
          <cell r="F1826" t="str">
            <v>Lot</v>
          </cell>
        </row>
        <row r="1827">
          <cell r="C1827" t="str">
            <v>48231-0DA10-00938W</v>
          </cell>
          <cell r="F1827" t="str">
            <v>Lot</v>
          </cell>
        </row>
        <row r="1828">
          <cell r="C1828" t="str">
            <v>48257-0D041-00938W</v>
          </cell>
          <cell r="F1828" t="str">
            <v>Lot</v>
          </cell>
        </row>
        <row r="1829">
          <cell r="C1829" t="str">
            <v>48258-0D160-00938W</v>
          </cell>
          <cell r="F1829" t="str">
            <v>Local-PxP</v>
          </cell>
        </row>
        <row r="1830">
          <cell r="C1830" t="str">
            <v>48304-0D240-00938W</v>
          </cell>
          <cell r="F1830" t="str">
            <v>Lot</v>
          </cell>
        </row>
        <row r="1831">
          <cell r="C1831" t="str">
            <v>48510-0DD00-00938W</v>
          </cell>
          <cell r="F1831" t="str">
            <v>Lot</v>
          </cell>
        </row>
        <row r="1832">
          <cell r="C1832" t="str">
            <v>48530-0DD40-00938W</v>
          </cell>
          <cell r="F1832" t="str">
            <v>Lot</v>
          </cell>
        </row>
        <row r="1833">
          <cell r="C1833" t="str">
            <v>48609-0D150-00938W</v>
          </cell>
          <cell r="F1833" t="str">
            <v>Lot</v>
          </cell>
        </row>
        <row r="1834">
          <cell r="C1834" t="str">
            <v>48619-52030-00938W</v>
          </cell>
          <cell r="F1834" t="str">
            <v>PxP</v>
          </cell>
        </row>
        <row r="1835">
          <cell r="C1835" t="str">
            <v>48682-0D200-00938W</v>
          </cell>
          <cell r="F1835" t="str">
            <v>PxP</v>
          </cell>
        </row>
        <row r="1836">
          <cell r="C1836" t="str">
            <v>48725-0D120-00938W</v>
          </cell>
          <cell r="F1836" t="str">
            <v>Lot</v>
          </cell>
        </row>
        <row r="1837">
          <cell r="C1837" t="str">
            <v>48750-0D210-00938W</v>
          </cell>
          <cell r="F1837" t="str">
            <v>Lot</v>
          </cell>
        </row>
        <row r="1838">
          <cell r="C1838" t="str">
            <v>48752-0D020-00938W</v>
          </cell>
          <cell r="F1838" t="str">
            <v>Lot</v>
          </cell>
        </row>
        <row r="1839">
          <cell r="C1839" t="str">
            <v>48755-0D100-00938W</v>
          </cell>
          <cell r="F1839" t="str">
            <v>Lot</v>
          </cell>
        </row>
        <row r="1840">
          <cell r="C1840" t="str">
            <v>48811-0D191-00938W</v>
          </cell>
          <cell r="F1840" t="str">
            <v>Lot</v>
          </cell>
        </row>
        <row r="1841">
          <cell r="C1841" t="str">
            <v>48815-0D190-00938W</v>
          </cell>
          <cell r="F1841" t="str">
            <v>Lot</v>
          </cell>
        </row>
        <row r="1842">
          <cell r="C1842" t="str">
            <v>48817-52011-00938W</v>
          </cell>
          <cell r="F1842" t="str">
            <v>PxP</v>
          </cell>
        </row>
        <row r="1843">
          <cell r="C1843" t="str">
            <v>48821-52040-00938W</v>
          </cell>
          <cell r="F1843" t="str">
            <v>PxP</v>
          </cell>
        </row>
        <row r="1844">
          <cell r="C1844" t="str">
            <v>48824-0D030-00938W</v>
          </cell>
          <cell r="F1844" t="str">
            <v>PxP</v>
          </cell>
        </row>
        <row r="1845">
          <cell r="C1845" t="str">
            <v>51201-0D151-00938W</v>
          </cell>
          <cell r="F1845" t="str">
            <v>Lot</v>
          </cell>
        </row>
        <row r="1846">
          <cell r="C1846" t="str">
            <v>51441-0D280-00938W</v>
          </cell>
          <cell r="F1846" t="str">
            <v>Lot</v>
          </cell>
        </row>
        <row r="1847">
          <cell r="C1847" t="str">
            <v>51442-0D170-00938W</v>
          </cell>
          <cell r="F1847" t="str">
            <v>Lot</v>
          </cell>
        </row>
        <row r="1848">
          <cell r="C1848" t="str">
            <v>51900-0D040-00938W</v>
          </cell>
          <cell r="F1848" t="str">
            <v>Lot</v>
          </cell>
        </row>
        <row r="1849">
          <cell r="C1849" t="str">
            <v>51960-0D250-00938W</v>
          </cell>
          <cell r="F1849" t="str">
            <v>Local-PxP</v>
          </cell>
        </row>
        <row r="1850">
          <cell r="C1850" t="str">
            <v>52021-0D140-00938W</v>
          </cell>
          <cell r="F1850" t="str">
            <v>PXP</v>
          </cell>
        </row>
        <row r="1851">
          <cell r="C1851" t="str">
            <v>52023-0D140-00938W</v>
          </cell>
          <cell r="F1851" t="str">
            <v>Local-PxP</v>
          </cell>
        </row>
        <row r="1852">
          <cell r="C1852" t="str">
            <v>52119-1K902-00938W</v>
          </cell>
          <cell r="F1852" t="str">
            <v>PxP</v>
          </cell>
        </row>
        <row r="1853">
          <cell r="C1853" t="str">
            <v>52127-1K901-00938W</v>
          </cell>
          <cell r="F1853" t="str">
            <v>Local-PxP</v>
          </cell>
        </row>
        <row r="1854">
          <cell r="C1854" t="str">
            <v>52128-1K901-00938W</v>
          </cell>
          <cell r="F1854" t="str">
            <v>Local-PxP</v>
          </cell>
        </row>
        <row r="1855">
          <cell r="C1855" t="str">
            <v>52147-0D310-00938W</v>
          </cell>
          <cell r="F1855" t="str">
            <v>Local-PxP</v>
          </cell>
        </row>
        <row r="1856">
          <cell r="C1856" t="str">
            <v>52159-1K901-00938W</v>
          </cell>
          <cell r="F1856" t="str">
            <v>PxP</v>
          </cell>
        </row>
        <row r="1857">
          <cell r="C1857" t="str">
            <v>52161-0K040-00938W</v>
          </cell>
          <cell r="F1857" t="str">
            <v>PxP</v>
          </cell>
        </row>
        <row r="1858">
          <cell r="C1858" t="str">
            <v>52169-YP120-00938W</v>
          </cell>
          <cell r="F1858" t="str">
            <v>PXP</v>
          </cell>
        </row>
        <row r="1859">
          <cell r="C1859" t="str">
            <v>52188-33040-00938W</v>
          </cell>
          <cell r="F1859" t="str">
            <v>PxP</v>
          </cell>
        </row>
        <row r="1860">
          <cell r="C1860" t="str">
            <v>52462-0D120-00938W</v>
          </cell>
          <cell r="F1860" t="str">
            <v>Local-PxP</v>
          </cell>
        </row>
        <row r="1861">
          <cell r="C1861" t="str">
            <v>52521-YP010-00938W</v>
          </cell>
          <cell r="F1861" t="str">
            <v>Lot</v>
          </cell>
        </row>
        <row r="1862">
          <cell r="C1862" t="str">
            <v>52535-0D330-00938W</v>
          </cell>
          <cell r="F1862" t="str">
            <v>Local-PxP</v>
          </cell>
        </row>
        <row r="1863">
          <cell r="C1863" t="str">
            <v>52535-28020-00938W</v>
          </cell>
          <cell r="F1863" t="str">
            <v>PxP</v>
          </cell>
        </row>
        <row r="1864">
          <cell r="C1864" t="str">
            <v>52536-0D330-00938W</v>
          </cell>
          <cell r="F1864" t="str">
            <v>Local-PxP</v>
          </cell>
        </row>
        <row r="1865">
          <cell r="C1865" t="str">
            <v>52543-YP090-00938W</v>
          </cell>
          <cell r="F1865" t="str">
            <v>Lot</v>
          </cell>
        </row>
        <row r="1866">
          <cell r="C1866" t="str">
            <v>52562-0D230-00938W</v>
          </cell>
          <cell r="F1866" t="str">
            <v>Local-PxP</v>
          </cell>
        </row>
        <row r="1867">
          <cell r="C1867" t="str">
            <v>52563-0D230-00938W</v>
          </cell>
          <cell r="F1867" t="str">
            <v>Local-PxP</v>
          </cell>
        </row>
        <row r="1868">
          <cell r="C1868" t="str">
            <v>52575-0D340-00938W</v>
          </cell>
          <cell r="F1868" t="str">
            <v>Lot</v>
          </cell>
        </row>
        <row r="1869">
          <cell r="C1869" t="str">
            <v>52576-0D330-00938W</v>
          </cell>
          <cell r="F1869" t="str">
            <v>Lot</v>
          </cell>
        </row>
        <row r="1870">
          <cell r="C1870" t="str">
            <v>52591-0D520-00938W</v>
          </cell>
          <cell r="F1870" t="str">
            <v>Local-PxP</v>
          </cell>
        </row>
        <row r="1871">
          <cell r="C1871" t="str">
            <v>52592-0D520-00938W</v>
          </cell>
          <cell r="F1871" t="str">
            <v>Local-PxP</v>
          </cell>
        </row>
        <row r="1872">
          <cell r="C1872" t="str">
            <v>52721-1K901-00938W</v>
          </cell>
          <cell r="F1872" t="str">
            <v>Local-PxP</v>
          </cell>
        </row>
        <row r="1873">
          <cell r="C1873" t="str">
            <v>53028-0D070-00938W</v>
          </cell>
          <cell r="F1873" t="str">
            <v>LOT</v>
          </cell>
        </row>
        <row r="1874">
          <cell r="C1874" t="str">
            <v>53112-1K901-00938W</v>
          </cell>
          <cell r="F1874" t="str">
            <v>Local-PxP</v>
          </cell>
        </row>
        <row r="1875">
          <cell r="C1875" t="str">
            <v>53114-YP170-00938W</v>
          </cell>
          <cell r="F1875" t="str">
            <v>Local-PxP</v>
          </cell>
        </row>
        <row r="1876">
          <cell r="C1876" t="str">
            <v>53119-12150-00938W</v>
          </cell>
          <cell r="F1876" t="str">
            <v>PxP</v>
          </cell>
        </row>
        <row r="1877">
          <cell r="C1877" t="str">
            <v>53119-YP030-00938W</v>
          </cell>
          <cell r="F1877" t="str">
            <v>PxP</v>
          </cell>
        </row>
        <row r="1878">
          <cell r="C1878" t="str">
            <v>53121-YP260-00938W</v>
          </cell>
          <cell r="F1878" t="str">
            <v>PxP</v>
          </cell>
        </row>
        <row r="1879">
          <cell r="C1879" t="str">
            <v>53121-YP270-00938W</v>
          </cell>
          <cell r="F1879" t="str">
            <v>PxP</v>
          </cell>
        </row>
        <row r="1880">
          <cell r="C1880" t="str">
            <v>53141-0D200-00938W</v>
          </cell>
          <cell r="F1880" t="str">
            <v>Local-PxP</v>
          </cell>
        </row>
        <row r="1881">
          <cell r="C1881" t="str">
            <v>53147-1K901-00938W</v>
          </cell>
          <cell r="F1881" t="str">
            <v>Local-PxP</v>
          </cell>
        </row>
        <row r="1882">
          <cell r="C1882" t="str">
            <v>53148-1K901-00938W</v>
          </cell>
          <cell r="F1882" t="str">
            <v>Local-PxP</v>
          </cell>
        </row>
        <row r="1883">
          <cell r="C1883" t="str">
            <v>53153-0D040-00938W</v>
          </cell>
          <cell r="F1883" t="str">
            <v>Lot</v>
          </cell>
        </row>
        <row r="1884">
          <cell r="C1884" t="str">
            <v>53204-0D021-00938W</v>
          </cell>
          <cell r="F1884" t="str">
            <v>LOT</v>
          </cell>
        </row>
        <row r="1885">
          <cell r="C1885" t="str">
            <v>53209-0D021-00938W</v>
          </cell>
          <cell r="F1885" t="str">
            <v>LOT</v>
          </cell>
        </row>
        <row r="1886">
          <cell r="C1886" t="str">
            <v>53213-0D201-00938W</v>
          </cell>
          <cell r="F1886" t="str">
            <v>Local-PxP</v>
          </cell>
        </row>
        <row r="1887">
          <cell r="C1887" t="str">
            <v>53214-0D201-00938W</v>
          </cell>
          <cell r="F1887" t="str">
            <v>Local-PxP</v>
          </cell>
        </row>
        <row r="1888">
          <cell r="C1888" t="str">
            <v>53215-0D230-00938W</v>
          </cell>
          <cell r="F1888" t="str">
            <v>Local-PxP</v>
          </cell>
        </row>
        <row r="1889">
          <cell r="C1889" t="str">
            <v>53216-0D090-00938W</v>
          </cell>
          <cell r="F1889" t="str">
            <v>LOT</v>
          </cell>
        </row>
        <row r="1890">
          <cell r="C1890" t="str">
            <v>53245-0D110-00938W</v>
          </cell>
          <cell r="F1890" t="str">
            <v>LOT</v>
          </cell>
        </row>
        <row r="1891">
          <cell r="C1891" t="str">
            <v>53246-0D110-00938W</v>
          </cell>
          <cell r="F1891" t="str">
            <v>LOT</v>
          </cell>
        </row>
        <row r="1892">
          <cell r="C1892" t="str">
            <v>53271-0D041-00938W</v>
          </cell>
          <cell r="F1892" t="str">
            <v>LOT</v>
          </cell>
        </row>
        <row r="1893">
          <cell r="C1893" t="str">
            <v>53272-0D041-00938W</v>
          </cell>
          <cell r="F1893" t="str">
            <v>LOT</v>
          </cell>
        </row>
        <row r="1894">
          <cell r="C1894" t="str">
            <v>53285-YP110-00938W</v>
          </cell>
          <cell r="F1894" t="str">
            <v>Local-PxP</v>
          </cell>
        </row>
        <row r="1895">
          <cell r="C1895" t="str">
            <v>53286-YP110-00938W</v>
          </cell>
          <cell r="F1895" t="str">
            <v>Local-PxP</v>
          </cell>
        </row>
        <row r="1896">
          <cell r="C1896" t="str">
            <v>53287-YP110-00938W</v>
          </cell>
          <cell r="F1896" t="str">
            <v>Local-PxP</v>
          </cell>
        </row>
        <row r="1897">
          <cell r="C1897" t="str">
            <v>53288-YP110-00938W</v>
          </cell>
          <cell r="F1897" t="str">
            <v>Local-PxP</v>
          </cell>
        </row>
        <row r="1898">
          <cell r="C1898" t="str">
            <v>53301-0D280-00938W</v>
          </cell>
          <cell r="F1898" t="str">
            <v>PXP</v>
          </cell>
        </row>
        <row r="1899">
          <cell r="C1899" t="str">
            <v>53341-0D390-00938W</v>
          </cell>
          <cell r="F1899" t="str">
            <v>Local-PxP</v>
          </cell>
        </row>
        <row r="1900">
          <cell r="C1900" t="str">
            <v>53383-0D150-00938W</v>
          </cell>
          <cell r="F1900" t="str">
            <v>PxP</v>
          </cell>
        </row>
        <row r="1901">
          <cell r="C1901" t="str">
            <v>53410-0D400-00938W</v>
          </cell>
          <cell r="F1901" t="str">
            <v>PXP</v>
          </cell>
        </row>
        <row r="1902">
          <cell r="C1902" t="str">
            <v>53420-0D400-00938W</v>
          </cell>
          <cell r="F1902" t="str">
            <v>PXP</v>
          </cell>
        </row>
        <row r="1903">
          <cell r="C1903" t="str">
            <v>53440-0D220-00938W</v>
          </cell>
          <cell r="F1903" t="str">
            <v>PxP</v>
          </cell>
        </row>
        <row r="1904">
          <cell r="C1904" t="str">
            <v>53452-0D090-00938W</v>
          </cell>
          <cell r="F1904" t="str">
            <v>PxP</v>
          </cell>
        </row>
        <row r="1905">
          <cell r="C1905" t="str">
            <v>53510-0DA90-00938W</v>
          </cell>
          <cell r="F1905" t="str">
            <v>Lot</v>
          </cell>
        </row>
        <row r="1906">
          <cell r="C1906" t="str">
            <v>53601-0D040-C1938W</v>
          </cell>
          <cell r="F1906" t="str">
            <v>PxP</v>
          </cell>
        </row>
        <row r="1907">
          <cell r="C1907" t="str">
            <v>53630-0D390-00938W</v>
          </cell>
          <cell r="F1907" t="str">
            <v>Local-PxP</v>
          </cell>
        </row>
        <row r="1908">
          <cell r="C1908" t="str">
            <v>53701-0D330-00938W</v>
          </cell>
          <cell r="F1908" t="str">
            <v>LOT</v>
          </cell>
        </row>
        <row r="1909">
          <cell r="C1909" t="str">
            <v>53702-0D320-00938W</v>
          </cell>
          <cell r="F1909" t="str">
            <v>LOT</v>
          </cell>
        </row>
        <row r="1910">
          <cell r="C1910" t="str">
            <v>53713-0D200-00938W</v>
          </cell>
          <cell r="F1910" t="str">
            <v>PXP</v>
          </cell>
        </row>
        <row r="1911">
          <cell r="C1911" t="str">
            <v>53714-0D200-00938W</v>
          </cell>
          <cell r="F1911" t="str">
            <v>PXP</v>
          </cell>
        </row>
        <row r="1912">
          <cell r="C1912" t="str">
            <v>53811-K0130-00938W</v>
          </cell>
          <cell r="F1912" t="str">
            <v>Inhouse</v>
          </cell>
        </row>
        <row r="1913">
          <cell r="C1913" t="str">
            <v>53812-K0120-00938W</v>
          </cell>
          <cell r="F1913" t="str">
            <v>Inhouse</v>
          </cell>
        </row>
        <row r="1914">
          <cell r="C1914" t="str">
            <v>53825-0D110-00938W</v>
          </cell>
          <cell r="F1914" t="str">
            <v>Local-PxP</v>
          </cell>
        </row>
        <row r="1915">
          <cell r="C1915" t="str">
            <v>53826-0D110-00938W</v>
          </cell>
          <cell r="F1915" t="str">
            <v>Local-PxP</v>
          </cell>
        </row>
        <row r="1916">
          <cell r="C1916" t="str">
            <v>53827-0D380-00938W</v>
          </cell>
          <cell r="F1916" t="str">
            <v>Local-PxP</v>
          </cell>
        </row>
        <row r="1917">
          <cell r="C1917" t="str">
            <v>53828-0D380-00938W</v>
          </cell>
          <cell r="F1917" t="str">
            <v>Local-PxP</v>
          </cell>
        </row>
        <row r="1918">
          <cell r="C1918" t="str">
            <v>53831-0D140-00938W</v>
          </cell>
          <cell r="F1918" t="str">
            <v>PXP</v>
          </cell>
        </row>
        <row r="1919">
          <cell r="C1919" t="str">
            <v>53832-0D140-00938W</v>
          </cell>
          <cell r="F1919" t="str">
            <v>PXP</v>
          </cell>
        </row>
        <row r="1920">
          <cell r="C1920" t="str">
            <v>53853-0D020-00938W</v>
          </cell>
          <cell r="F1920" t="str">
            <v>Lot</v>
          </cell>
        </row>
        <row r="1921">
          <cell r="C1921" t="str">
            <v>53857-0K010-00938W</v>
          </cell>
          <cell r="F1921" t="str">
            <v>PxP</v>
          </cell>
        </row>
        <row r="1922">
          <cell r="C1922" t="str">
            <v>53866-0D220-00938W</v>
          </cell>
          <cell r="F1922" t="str">
            <v>PxP</v>
          </cell>
        </row>
        <row r="1923">
          <cell r="C1923" t="str">
            <v>53867-0D220-00938W</v>
          </cell>
          <cell r="F1923" t="str">
            <v>PxP</v>
          </cell>
        </row>
        <row r="1924">
          <cell r="C1924" t="str">
            <v>53875-0D662-00938W</v>
          </cell>
          <cell r="F1924" t="str">
            <v>Lot</v>
          </cell>
        </row>
        <row r="1925">
          <cell r="C1925" t="str">
            <v>53876-0D662-00938W</v>
          </cell>
          <cell r="F1925" t="str">
            <v>Lot</v>
          </cell>
        </row>
        <row r="1926">
          <cell r="C1926" t="str">
            <v>53879-33030-00938W</v>
          </cell>
          <cell r="F1926" t="str">
            <v>PxP</v>
          </cell>
        </row>
        <row r="1927">
          <cell r="C1927" t="str">
            <v>53882-0K020-00938W</v>
          </cell>
          <cell r="F1927" t="str">
            <v>PXP</v>
          </cell>
        </row>
        <row r="1928">
          <cell r="C1928" t="str">
            <v>55045-0D180-00938W</v>
          </cell>
          <cell r="F1928" t="str">
            <v>Lot</v>
          </cell>
        </row>
        <row r="1929">
          <cell r="C1929" t="str">
            <v>55046-0D160-00938W</v>
          </cell>
          <cell r="F1929" t="str">
            <v>Lot</v>
          </cell>
        </row>
        <row r="1930">
          <cell r="C1930" t="str">
            <v>55054-0K030-00938W</v>
          </cell>
          <cell r="F1930" t="str">
            <v>PxP</v>
          </cell>
        </row>
        <row r="1931">
          <cell r="C1931" t="str">
            <v>55084-0D200-00938W</v>
          </cell>
          <cell r="F1931" t="str">
            <v>Lot</v>
          </cell>
        </row>
        <row r="1932">
          <cell r="C1932" t="str">
            <v>55085-0D150-00938W</v>
          </cell>
          <cell r="F1932" t="str">
            <v>Lot</v>
          </cell>
        </row>
        <row r="1933">
          <cell r="C1933" t="str">
            <v>55111-0D360-00938W</v>
          </cell>
          <cell r="F1933" t="str">
            <v>PXP</v>
          </cell>
        </row>
        <row r="1934">
          <cell r="C1934" t="str">
            <v>55111-0D370-00938W</v>
          </cell>
          <cell r="F1934" t="str">
            <v>PXP</v>
          </cell>
        </row>
        <row r="1935">
          <cell r="C1935" t="str">
            <v>55121-0D340-00938W</v>
          </cell>
          <cell r="F1935" t="str">
            <v>PXP</v>
          </cell>
        </row>
        <row r="1936">
          <cell r="C1936" t="str">
            <v>55122-0D310-00938W</v>
          </cell>
          <cell r="F1936" t="str">
            <v>PXP</v>
          </cell>
        </row>
        <row r="1937">
          <cell r="C1937" t="str">
            <v>55123-0D230-00938W</v>
          </cell>
          <cell r="F1937" t="str">
            <v>PXP</v>
          </cell>
        </row>
        <row r="1938">
          <cell r="C1938" t="str">
            <v>55124-0D030-00938W</v>
          </cell>
          <cell r="F1938" t="str">
            <v>PXP</v>
          </cell>
        </row>
        <row r="1939">
          <cell r="C1939" t="str">
            <v>55125-0D130-00938W</v>
          </cell>
          <cell r="F1939" t="str">
            <v>PXP</v>
          </cell>
        </row>
        <row r="1940">
          <cell r="C1940" t="str">
            <v>55129-0D110-00938W</v>
          </cell>
          <cell r="F1940" t="str">
            <v>Lot</v>
          </cell>
        </row>
        <row r="1941">
          <cell r="C1941" t="str">
            <v>55131-0D190-00938W</v>
          </cell>
          <cell r="F1941" t="str">
            <v>Local-PxP</v>
          </cell>
        </row>
        <row r="1942">
          <cell r="C1942" t="str">
            <v>55131-0D200-00938W</v>
          </cell>
          <cell r="F1942" t="str">
            <v>Local-PxP</v>
          </cell>
        </row>
        <row r="1943">
          <cell r="C1943" t="str">
            <v>55134-0D040-00938W</v>
          </cell>
          <cell r="F1943" t="str">
            <v>Local-PxP</v>
          </cell>
        </row>
        <row r="1944">
          <cell r="C1944" t="str">
            <v>55135-0D190-00938W</v>
          </cell>
          <cell r="F1944" t="str">
            <v>Local-PxP</v>
          </cell>
        </row>
        <row r="1945">
          <cell r="C1945" t="str">
            <v>55137-0D150-00938W</v>
          </cell>
          <cell r="F1945" t="str">
            <v>Local-PxP</v>
          </cell>
        </row>
        <row r="1946">
          <cell r="C1946" t="str">
            <v>55139-0D030-00938W</v>
          </cell>
          <cell r="F1946" t="str">
            <v>Lot</v>
          </cell>
        </row>
        <row r="1947">
          <cell r="C1947" t="str">
            <v>55210-0D501-00938W</v>
          </cell>
          <cell r="F1947" t="str">
            <v>Local-PxP</v>
          </cell>
        </row>
        <row r="1948">
          <cell r="C1948" t="str">
            <v>55214-0D270-00938W</v>
          </cell>
          <cell r="F1948" t="str">
            <v>Local-PxP</v>
          </cell>
        </row>
        <row r="1949">
          <cell r="C1949" t="str">
            <v>55215-0D250-00938W</v>
          </cell>
          <cell r="F1949" t="str">
            <v>Local-PxP</v>
          </cell>
        </row>
        <row r="1950">
          <cell r="C1950" t="str">
            <v>55216-0D170-00938W</v>
          </cell>
          <cell r="F1950" t="str">
            <v>Local-PxP</v>
          </cell>
        </row>
        <row r="1951">
          <cell r="C1951" t="str">
            <v>55223-0D420-00938W</v>
          </cell>
          <cell r="F1951" t="str">
            <v>Local-PxP</v>
          </cell>
        </row>
        <row r="1952">
          <cell r="C1952" t="str">
            <v>55302-0D250-C0938W</v>
          </cell>
          <cell r="F1952" t="str">
            <v>Lot</v>
          </cell>
        </row>
        <row r="1953">
          <cell r="C1953" t="str">
            <v>55303-0D211-C0938W</v>
          </cell>
          <cell r="F1953" t="str">
            <v>Lot</v>
          </cell>
        </row>
        <row r="1954">
          <cell r="C1954" t="str">
            <v>55306-0D460-00938W</v>
          </cell>
          <cell r="F1954" t="str">
            <v>Local-PxP</v>
          </cell>
        </row>
        <row r="1955">
          <cell r="C1955" t="str">
            <v>55308-0D080-00938W</v>
          </cell>
          <cell r="F1955" t="str">
            <v>PxP</v>
          </cell>
        </row>
        <row r="1956">
          <cell r="C1956" t="str">
            <v>55317-0D360-C0938W</v>
          </cell>
          <cell r="F1956" t="str">
            <v>Local-PxP</v>
          </cell>
        </row>
        <row r="1957">
          <cell r="C1957" t="str">
            <v>55318-0D340-C0938W</v>
          </cell>
          <cell r="F1957" t="str">
            <v>Local-PxP</v>
          </cell>
        </row>
        <row r="1958">
          <cell r="C1958" t="str">
            <v>55321-0D150-00938W</v>
          </cell>
          <cell r="F1958" t="str">
            <v>PXP</v>
          </cell>
        </row>
        <row r="1959">
          <cell r="C1959" t="str">
            <v>55322-0D130-00938W</v>
          </cell>
          <cell r="F1959" t="str">
            <v>PXP</v>
          </cell>
        </row>
        <row r="1960">
          <cell r="C1960" t="str">
            <v>55323-0D120-00938W</v>
          </cell>
          <cell r="F1960" t="str">
            <v>PXP</v>
          </cell>
        </row>
        <row r="1961">
          <cell r="C1961" t="str">
            <v>55325-0D130-00938W</v>
          </cell>
          <cell r="F1961" t="str">
            <v>PXP</v>
          </cell>
        </row>
        <row r="1962">
          <cell r="C1962" t="str">
            <v>55326-0D080-00938W</v>
          </cell>
          <cell r="F1962" t="str">
            <v>PXP</v>
          </cell>
        </row>
        <row r="1963">
          <cell r="C1963" t="str">
            <v>55327-0D190-00938W</v>
          </cell>
          <cell r="F1963" t="str">
            <v>PXP</v>
          </cell>
        </row>
        <row r="1964">
          <cell r="C1964" t="str">
            <v>55329-0D470-00938W</v>
          </cell>
          <cell r="F1964" t="str">
            <v>PXP</v>
          </cell>
        </row>
        <row r="1965">
          <cell r="C1965" t="str">
            <v>55331-0D430-00938W</v>
          </cell>
          <cell r="F1965" t="str">
            <v>PXP</v>
          </cell>
        </row>
        <row r="1966">
          <cell r="C1966" t="str">
            <v>55332-0D210-00938W</v>
          </cell>
          <cell r="F1966" t="str">
            <v>PXP</v>
          </cell>
        </row>
        <row r="1967">
          <cell r="C1967" t="str">
            <v>55338-0D270-00938W</v>
          </cell>
          <cell r="F1967" t="str">
            <v>PXP</v>
          </cell>
        </row>
        <row r="1968">
          <cell r="C1968" t="str">
            <v>55339-0D260-00938W</v>
          </cell>
          <cell r="F1968" t="str">
            <v>PXP</v>
          </cell>
        </row>
        <row r="1969">
          <cell r="C1969" t="str">
            <v>55341-0D290-00938W</v>
          </cell>
          <cell r="F1969" t="str">
            <v>PXP</v>
          </cell>
        </row>
        <row r="1970">
          <cell r="C1970" t="str">
            <v>55349-0D240-00938W</v>
          </cell>
          <cell r="F1970" t="str">
            <v>PxP</v>
          </cell>
        </row>
        <row r="1971">
          <cell r="C1971" t="str">
            <v>55353-0D090-00938W</v>
          </cell>
          <cell r="F1971" t="str">
            <v>PXP</v>
          </cell>
        </row>
        <row r="1972">
          <cell r="C1972" t="str">
            <v>55355-0D400-00938W</v>
          </cell>
          <cell r="F1972" t="str">
            <v>PxP</v>
          </cell>
        </row>
        <row r="1973">
          <cell r="C1973" t="str">
            <v>55355-0D480-00938W</v>
          </cell>
          <cell r="F1973" t="str">
            <v>PxP</v>
          </cell>
        </row>
        <row r="1974">
          <cell r="C1974" t="str">
            <v>55366-0D330-00938W</v>
          </cell>
          <cell r="F1974" t="str">
            <v>PXP</v>
          </cell>
        </row>
        <row r="1975">
          <cell r="C1975" t="str">
            <v>55368-0D330-00938W</v>
          </cell>
          <cell r="F1975" t="str">
            <v>PXP</v>
          </cell>
        </row>
        <row r="1976">
          <cell r="C1976" t="str">
            <v>55374-0D080-00938W</v>
          </cell>
          <cell r="F1976" t="str">
            <v>PXP</v>
          </cell>
        </row>
        <row r="1977">
          <cell r="C1977" t="str">
            <v>55375-0D050-00938W</v>
          </cell>
          <cell r="F1977" t="str">
            <v>PXP</v>
          </cell>
        </row>
        <row r="1978">
          <cell r="C1978" t="str">
            <v>55376-0D260-00938W</v>
          </cell>
          <cell r="F1978" t="str">
            <v>PXP</v>
          </cell>
        </row>
        <row r="1979">
          <cell r="C1979" t="str">
            <v>55377-0D130-00938W</v>
          </cell>
          <cell r="F1979" t="str">
            <v>PXP</v>
          </cell>
        </row>
        <row r="1980">
          <cell r="C1980" t="str">
            <v>5538A-0D040-00938W</v>
          </cell>
          <cell r="F1980" t="str">
            <v>PXP</v>
          </cell>
        </row>
        <row r="1981">
          <cell r="C1981" t="str">
            <v>5538B-0D240-00938W</v>
          </cell>
          <cell r="F1981" t="str">
            <v>PXP</v>
          </cell>
        </row>
        <row r="1982">
          <cell r="C1982" t="str">
            <v>5538C-0D020-00938W</v>
          </cell>
          <cell r="F1982" t="str">
            <v>PXP</v>
          </cell>
        </row>
        <row r="1983">
          <cell r="C1983" t="str">
            <v>5538D-0D010-00938W</v>
          </cell>
          <cell r="F1983" t="str">
            <v>PXP</v>
          </cell>
        </row>
        <row r="1984">
          <cell r="C1984" t="str">
            <v>5538E-0D020-00938W</v>
          </cell>
          <cell r="F1984" t="str">
            <v>PXP</v>
          </cell>
        </row>
        <row r="1985">
          <cell r="C1985" t="str">
            <v>5538F-0D020-00938W</v>
          </cell>
          <cell r="F1985" t="str">
            <v>PXP</v>
          </cell>
        </row>
        <row r="1986">
          <cell r="C1986" t="str">
            <v>5538G-0D020-00938W</v>
          </cell>
          <cell r="F1986" t="str">
            <v>PXP</v>
          </cell>
        </row>
        <row r="1987">
          <cell r="C1987" t="str">
            <v>5538H-0D020-00938W</v>
          </cell>
          <cell r="F1987" t="str">
            <v>PXP</v>
          </cell>
        </row>
        <row r="1988">
          <cell r="C1988" t="str">
            <v>55394-52010-00938W</v>
          </cell>
          <cell r="F1988" t="str">
            <v>PxP</v>
          </cell>
        </row>
        <row r="1989">
          <cell r="C1989" t="str">
            <v>55404-YP030-00938W</v>
          </cell>
          <cell r="F1989" t="str">
            <v>PxP</v>
          </cell>
        </row>
        <row r="1990">
          <cell r="C1990" t="str">
            <v>55405-0DB00-00938W</v>
          </cell>
          <cell r="F1990" t="str">
            <v>PxP</v>
          </cell>
        </row>
        <row r="1991">
          <cell r="C1991" t="str">
            <v>55408-0D010-C0938W</v>
          </cell>
          <cell r="F1991" t="str">
            <v>Lot</v>
          </cell>
        </row>
        <row r="1992">
          <cell r="C1992" t="str">
            <v>55409-0D030-C0938W</v>
          </cell>
          <cell r="F1992" t="str">
            <v>Lot</v>
          </cell>
        </row>
        <row r="1993">
          <cell r="C1993" t="str">
            <v>55410-0D200-C0938W</v>
          </cell>
          <cell r="F1993" t="str">
            <v>Lot</v>
          </cell>
        </row>
        <row r="1994">
          <cell r="C1994" t="str">
            <v>55412-YP010-00938W</v>
          </cell>
          <cell r="F1994" t="str">
            <v>PxP</v>
          </cell>
        </row>
        <row r="1995">
          <cell r="C1995" t="str">
            <v>55413-YP010-00938W</v>
          </cell>
          <cell r="F1995" t="str">
            <v>PxP</v>
          </cell>
        </row>
        <row r="1996">
          <cell r="C1996" t="str">
            <v>55422-YP010-00938W</v>
          </cell>
          <cell r="F1996" t="str">
            <v>PxP</v>
          </cell>
        </row>
        <row r="1997">
          <cell r="C1997" t="str">
            <v>55424-0D030-00938W</v>
          </cell>
          <cell r="F1997" t="str">
            <v>PXP</v>
          </cell>
        </row>
        <row r="1998">
          <cell r="C1998" t="str">
            <v>55425-0D090-00938W</v>
          </cell>
          <cell r="F1998" t="str">
            <v>PXP</v>
          </cell>
        </row>
        <row r="1999">
          <cell r="C1999" t="str">
            <v>55426-0D170-00938W</v>
          </cell>
          <cell r="F1999" t="str">
            <v>PXP</v>
          </cell>
        </row>
        <row r="2000">
          <cell r="C2000" t="str">
            <v>55427-0D320-00938W</v>
          </cell>
          <cell r="F2000" t="str">
            <v>PXP</v>
          </cell>
        </row>
        <row r="2001">
          <cell r="C2001" t="str">
            <v>55428-0D020-00938W</v>
          </cell>
          <cell r="F2001" t="str">
            <v>PXP</v>
          </cell>
        </row>
        <row r="2002">
          <cell r="C2002" t="str">
            <v>55433-0D270-C0938W</v>
          </cell>
          <cell r="F2002" t="str">
            <v>PxP</v>
          </cell>
        </row>
        <row r="2003">
          <cell r="C2003" t="str">
            <v>55433-0D340-C0938W</v>
          </cell>
          <cell r="F2003" t="str">
            <v>PxP</v>
          </cell>
        </row>
        <row r="2004">
          <cell r="C2004" t="str">
            <v>55480-0D320-C0938W</v>
          </cell>
          <cell r="F2004" t="str">
            <v>Lot</v>
          </cell>
        </row>
        <row r="2005">
          <cell r="C2005" t="str">
            <v>55539-02270-C0938W</v>
          </cell>
          <cell r="F2005" t="str">
            <v>PXP</v>
          </cell>
        </row>
        <row r="2006">
          <cell r="C2006" t="str">
            <v>55539-06130-00938W</v>
          </cell>
          <cell r="F2006" t="str">
            <v>PXP</v>
          </cell>
        </row>
        <row r="2007">
          <cell r="C2007" t="str">
            <v>55550-0D340-C0938W</v>
          </cell>
          <cell r="F2007" t="str">
            <v>Lot</v>
          </cell>
        </row>
        <row r="2008">
          <cell r="C2008" t="str">
            <v>55606-0D190-00938W</v>
          </cell>
          <cell r="F2008" t="str">
            <v>Lot</v>
          </cell>
        </row>
        <row r="2009">
          <cell r="C2009" t="str">
            <v>55607-0D200-00938W</v>
          </cell>
          <cell r="F2009" t="str">
            <v>Lot</v>
          </cell>
        </row>
        <row r="2010">
          <cell r="C2010" t="str">
            <v>55650-0D600-00938W</v>
          </cell>
          <cell r="F2010" t="str">
            <v>PxP</v>
          </cell>
        </row>
        <row r="2011">
          <cell r="C2011" t="str">
            <v>55650-YP100-00938W</v>
          </cell>
          <cell r="F2011" t="str">
            <v>PxP</v>
          </cell>
        </row>
        <row r="2012">
          <cell r="C2012" t="str">
            <v>55660-0D450-00938W</v>
          </cell>
          <cell r="F2012" t="str">
            <v>PXP</v>
          </cell>
        </row>
        <row r="2013">
          <cell r="C2013" t="str">
            <v>55660-YP050-00938W</v>
          </cell>
          <cell r="F2013" t="str">
            <v>PxP</v>
          </cell>
        </row>
        <row r="2014">
          <cell r="C2014" t="str">
            <v>55661-0D300-00938W</v>
          </cell>
          <cell r="F2014" t="str">
            <v>Lot</v>
          </cell>
        </row>
        <row r="2015">
          <cell r="C2015" t="str">
            <v>55662-0D210-00938W</v>
          </cell>
          <cell r="F2015" t="str">
            <v>Lot</v>
          </cell>
        </row>
        <row r="2016">
          <cell r="C2016" t="str">
            <v>55670-0D410-00938W</v>
          </cell>
          <cell r="F2016" t="str">
            <v>PxP</v>
          </cell>
        </row>
        <row r="2017">
          <cell r="C2017" t="str">
            <v>55670-YP010-00938W</v>
          </cell>
          <cell r="F2017" t="str">
            <v>PXP</v>
          </cell>
        </row>
        <row r="2018">
          <cell r="C2018" t="str">
            <v>55703-0D301-00938W</v>
          </cell>
          <cell r="F2018" t="str">
            <v>LOT</v>
          </cell>
        </row>
        <row r="2019">
          <cell r="C2019" t="str">
            <v>55708-0D282-00938W</v>
          </cell>
          <cell r="F2019" t="str">
            <v>Lot</v>
          </cell>
        </row>
        <row r="2020">
          <cell r="C2020" t="str">
            <v>55713-0D220-00938W</v>
          </cell>
          <cell r="F2020" t="str">
            <v>Local-PxP</v>
          </cell>
        </row>
        <row r="2021">
          <cell r="C2021" t="str">
            <v>55714-0D220-00938W</v>
          </cell>
          <cell r="F2021" t="str">
            <v>Local-PxP</v>
          </cell>
        </row>
        <row r="2022">
          <cell r="C2022" t="str">
            <v>55715-0D050-00938W</v>
          </cell>
          <cell r="F2022" t="str">
            <v>LOT</v>
          </cell>
        </row>
        <row r="2023">
          <cell r="C2023" t="str">
            <v>55716-0D050-00938W</v>
          </cell>
          <cell r="F2023" t="str">
            <v>LOT</v>
          </cell>
        </row>
        <row r="2024">
          <cell r="C2024" t="str">
            <v>55717-0D110-00938W</v>
          </cell>
          <cell r="F2024" t="str">
            <v>LOT</v>
          </cell>
        </row>
        <row r="2025">
          <cell r="C2025" t="str">
            <v>55718-0D110-00938W</v>
          </cell>
          <cell r="F2025" t="str">
            <v>LOT</v>
          </cell>
        </row>
        <row r="2026">
          <cell r="C2026" t="str">
            <v>55734-0D070-00938W</v>
          </cell>
          <cell r="F2026" t="str">
            <v>Lot</v>
          </cell>
        </row>
        <row r="2027">
          <cell r="C2027" t="str">
            <v>55737-0D180-00938W</v>
          </cell>
          <cell r="F2027" t="str">
            <v>Lot</v>
          </cell>
        </row>
        <row r="2028">
          <cell r="C2028" t="str">
            <v>55753-0D130-00938W</v>
          </cell>
          <cell r="F2028" t="str">
            <v>LOT</v>
          </cell>
        </row>
        <row r="2029">
          <cell r="C2029" t="str">
            <v>55765-0D030-00938W</v>
          </cell>
          <cell r="F2029" t="str">
            <v>LOT</v>
          </cell>
        </row>
        <row r="2030">
          <cell r="C2030" t="str">
            <v>55870-0D030-00938W</v>
          </cell>
          <cell r="F2030" t="str">
            <v>Lot</v>
          </cell>
        </row>
        <row r="2031">
          <cell r="C2031" t="str">
            <v>55900-0DB20-00938W</v>
          </cell>
          <cell r="F2031" t="str">
            <v>PxP</v>
          </cell>
        </row>
        <row r="2032">
          <cell r="C2032" t="str">
            <v>55900-0DN80-00938W</v>
          </cell>
          <cell r="F2032" t="str">
            <v>PxP</v>
          </cell>
        </row>
        <row r="2033">
          <cell r="C2033" t="str">
            <v>55906-0D190-00938W</v>
          </cell>
          <cell r="F2033" t="str">
            <v>PxP</v>
          </cell>
        </row>
        <row r="2034">
          <cell r="C2034" t="str">
            <v>55909-0D170-00938W</v>
          </cell>
          <cell r="F2034" t="str">
            <v>PxP</v>
          </cell>
        </row>
        <row r="2035">
          <cell r="C2035" t="str">
            <v>55950-0D340-00938W</v>
          </cell>
          <cell r="F2035" t="str">
            <v>Local-PxP</v>
          </cell>
        </row>
        <row r="2036">
          <cell r="C2036" t="str">
            <v>55990-0D030-00938W</v>
          </cell>
          <cell r="F2036" t="str">
            <v>Lot</v>
          </cell>
        </row>
        <row r="2037">
          <cell r="C2037" t="str">
            <v>56101-0DJ10-00938W</v>
          </cell>
          <cell r="F2037" t="str">
            <v>Local-PxP</v>
          </cell>
        </row>
        <row r="2038">
          <cell r="C2038" t="str">
            <v>56101-0DA40-00938W</v>
          </cell>
          <cell r="F2038" t="str">
            <v>Local-PxP</v>
          </cell>
        </row>
        <row r="2039">
          <cell r="C2039" t="str">
            <v>56117-0D902-00938W</v>
          </cell>
          <cell r="F2039" t="str">
            <v>Local-PxP</v>
          </cell>
        </row>
        <row r="2040">
          <cell r="C2040" t="str">
            <v>57016-0D110-00938W</v>
          </cell>
          <cell r="F2040" t="str">
            <v>LOT</v>
          </cell>
        </row>
        <row r="2041">
          <cell r="C2041" t="str">
            <v>57017-0D180-00938W</v>
          </cell>
          <cell r="F2041" t="str">
            <v>LOT</v>
          </cell>
        </row>
        <row r="2042">
          <cell r="C2042" t="str">
            <v>57023-0D090-00938W</v>
          </cell>
          <cell r="F2042" t="str">
            <v>LOT</v>
          </cell>
        </row>
        <row r="2043">
          <cell r="C2043" t="str">
            <v>57024-0D090-00938W</v>
          </cell>
          <cell r="F2043" t="str">
            <v>LOT</v>
          </cell>
        </row>
        <row r="2044">
          <cell r="C2044" t="str">
            <v>57025-0D030-00938W</v>
          </cell>
          <cell r="F2044" t="str">
            <v>LOT</v>
          </cell>
        </row>
        <row r="2045">
          <cell r="C2045" t="str">
            <v>57026-0D030-00938W</v>
          </cell>
          <cell r="F2045" t="str">
            <v>LOT</v>
          </cell>
        </row>
        <row r="2046">
          <cell r="C2046" t="str">
            <v>57043-0D020-00938W</v>
          </cell>
          <cell r="F2046" t="str">
            <v>LOT</v>
          </cell>
        </row>
        <row r="2047">
          <cell r="C2047" t="str">
            <v>57044-0D050-00938W</v>
          </cell>
          <cell r="F2047" t="str">
            <v>LOT</v>
          </cell>
        </row>
        <row r="2048">
          <cell r="C2048" t="str">
            <v>57051-0D130-00938W</v>
          </cell>
          <cell r="F2048" t="str">
            <v>LOT</v>
          </cell>
        </row>
        <row r="2049">
          <cell r="C2049" t="str">
            <v>57052-0D120-00938W</v>
          </cell>
          <cell r="F2049" t="str">
            <v>LOT</v>
          </cell>
        </row>
        <row r="2050">
          <cell r="C2050" t="str">
            <v>57113-0D030-00938W</v>
          </cell>
          <cell r="F2050" t="str">
            <v>LOT</v>
          </cell>
        </row>
        <row r="2051">
          <cell r="C2051" t="str">
            <v>57114-0D030-00938W</v>
          </cell>
          <cell r="F2051" t="str">
            <v>LOT</v>
          </cell>
        </row>
        <row r="2052">
          <cell r="C2052" t="str">
            <v>57401-0D240-00938W</v>
          </cell>
          <cell r="F2052" t="str">
            <v>LOT</v>
          </cell>
        </row>
        <row r="2053">
          <cell r="C2053" t="str">
            <v>57402-0D220-00938W</v>
          </cell>
          <cell r="F2053" t="str">
            <v>LOT</v>
          </cell>
        </row>
        <row r="2054">
          <cell r="C2054" t="str">
            <v>57533-0D140-00938W</v>
          </cell>
          <cell r="F2054" t="str">
            <v>Local-PxP</v>
          </cell>
        </row>
        <row r="2055">
          <cell r="C2055" t="str">
            <v>57601-0D250-00938W</v>
          </cell>
          <cell r="F2055" t="str">
            <v>LOT</v>
          </cell>
        </row>
        <row r="2056">
          <cell r="C2056" t="str">
            <v>57602-0D200-00938W</v>
          </cell>
          <cell r="F2056" t="str">
            <v>LOT</v>
          </cell>
        </row>
        <row r="2057">
          <cell r="C2057" t="str">
            <v>57605-0D120-00938W</v>
          </cell>
          <cell r="F2057" t="str">
            <v>LOT</v>
          </cell>
        </row>
        <row r="2058">
          <cell r="C2058" t="str">
            <v>57606-0D060-00938W</v>
          </cell>
          <cell r="F2058" t="str">
            <v>LOT</v>
          </cell>
        </row>
        <row r="2059">
          <cell r="C2059" t="str">
            <v>57607-0D120-00938W</v>
          </cell>
          <cell r="F2059" t="str">
            <v>Local-PxP</v>
          </cell>
        </row>
        <row r="2060">
          <cell r="C2060" t="str">
            <v>57661-0D170-00938W</v>
          </cell>
          <cell r="F2060" t="str">
            <v>Local-PxP</v>
          </cell>
        </row>
        <row r="2061">
          <cell r="C2061" t="str">
            <v>57801-0D180-00938W</v>
          </cell>
          <cell r="F2061" t="str">
            <v>Local-PxP</v>
          </cell>
        </row>
        <row r="2062">
          <cell r="C2062" t="str">
            <v>57802-0D170-00938W</v>
          </cell>
          <cell r="F2062" t="str">
            <v>Local-PxP</v>
          </cell>
        </row>
        <row r="2063">
          <cell r="C2063" t="str">
            <v>57805-0D100-00938W</v>
          </cell>
          <cell r="F2063" t="str">
            <v>LOT</v>
          </cell>
        </row>
        <row r="2064">
          <cell r="C2064" t="str">
            <v>58025-0D090-00938W</v>
          </cell>
          <cell r="F2064" t="str">
            <v>Local-PxP</v>
          </cell>
        </row>
        <row r="2065">
          <cell r="C2065" t="str">
            <v>58026-0D130-00938W</v>
          </cell>
          <cell r="F2065" t="str">
            <v>Local-PxP</v>
          </cell>
        </row>
        <row r="2066">
          <cell r="C2066" t="str">
            <v>58107-0D160-00938W</v>
          </cell>
          <cell r="F2066" t="str">
            <v>LOT</v>
          </cell>
        </row>
        <row r="2067">
          <cell r="C2067" t="str">
            <v>58108-0D130-00938W</v>
          </cell>
          <cell r="F2067" t="str">
            <v>LOT</v>
          </cell>
        </row>
        <row r="2068">
          <cell r="C2068" t="str">
            <v>58111-52170-00938W</v>
          </cell>
          <cell r="F2068" t="str">
            <v>Inhouse</v>
          </cell>
        </row>
        <row r="2069">
          <cell r="C2069" t="str">
            <v>58112-52030-00938W</v>
          </cell>
          <cell r="F2069" t="str">
            <v>Inhouse</v>
          </cell>
        </row>
        <row r="2070">
          <cell r="C2070" t="str">
            <v>58113-52094-00938W</v>
          </cell>
          <cell r="F2070" t="str">
            <v>Inhouse</v>
          </cell>
        </row>
        <row r="2071">
          <cell r="C2071" t="str">
            <v>58114-0D200-00938W</v>
          </cell>
          <cell r="F2071" t="str">
            <v>Local-PxP</v>
          </cell>
        </row>
        <row r="2072">
          <cell r="C2072" t="str">
            <v>58151-0D130-00938W</v>
          </cell>
          <cell r="F2072" t="str">
            <v>Lot</v>
          </cell>
        </row>
        <row r="2073">
          <cell r="C2073" t="str">
            <v>58156-0D120-00938W</v>
          </cell>
          <cell r="F2073" t="str">
            <v>Lot</v>
          </cell>
        </row>
        <row r="2074">
          <cell r="C2074" t="str">
            <v>58161-0D100-00938W</v>
          </cell>
          <cell r="F2074" t="str">
            <v>LOT</v>
          </cell>
        </row>
        <row r="2075">
          <cell r="C2075" t="str">
            <v>58165-0D010-00938W</v>
          </cell>
          <cell r="F2075" t="str">
            <v>Lot</v>
          </cell>
        </row>
        <row r="2076">
          <cell r="C2076" t="str">
            <v>58166-0D010-00938W</v>
          </cell>
          <cell r="F2076" t="str">
            <v>Lot</v>
          </cell>
        </row>
        <row r="2077">
          <cell r="C2077" t="str">
            <v>58171-0D120-00938W</v>
          </cell>
          <cell r="F2077" t="str">
            <v>Local-PxP</v>
          </cell>
        </row>
        <row r="2078">
          <cell r="C2078" t="str">
            <v>58172-0D060-00938W</v>
          </cell>
          <cell r="F2078" t="str">
            <v>Local-PxP</v>
          </cell>
        </row>
        <row r="2079">
          <cell r="C2079" t="str">
            <v>58175-0D010-00938W</v>
          </cell>
          <cell r="F2079" t="str">
            <v>LOT</v>
          </cell>
        </row>
        <row r="2080">
          <cell r="C2080" t="str">
            <v>58211-0D160-00938W</v>
          </cell>
          <cell r="F2080" t="str">
            <v>Inhouse</v>
          </cell>
        </row>
        <row r="2081">
          <cell r="C2081" t="str">
            <v>58251-0D160-00938W</v>
          </cell>
          <cell r="F2081" t="str">
            <v>Local-PxP</v>
          </cell>
        </row>
        <row r="2082">
          <cell r="C2082" t="str">
            <v>58252-0D150-00938W</v>
          </cell>
          <cell r="F2082" t="str">
            <v>Local-PxP</v>
          </cell>
        </row>
        <row r="2083">
          <cell r="C2083" t="str">
            <v>58289-0D120-00938W</v>
          </cell>
          <cell r="F2083" t="str">
            <v>PxP</v>
          </cell>
        </row>
        <row r="2084">
          <cell r="C2084" t="str">
            <v>58299-0D120-00938W</v>
          </cell>
          <cell r="F2084" t="str">
            <v>PxP</v>
          </cell>
        </row>
        <row r="2085">
          <cell r="C2085" t="str">
            <v>58307-0D480-00938W</v>
          </cell>
          <cell r="F2085" t="str">
            <v>LOT</v>
          </cell>
        </row>
        <row r="2086">
          <cell r="C2086" t="str">
            <v>58311-0D131-00938W</v>
          </cell>
          <cell r="F2086" t="str">
            <v>Inhouse</v>
          </cell>
        </row>
        <row r="2087">
          <cell r="C2087" t="str">
            <v>58315-0D200-00938W</v>
          </cell>
          <cell r="F2087" t="str">
            <v>Local-PxP</v>
          </cell>
        </row>
        <row r="2088">
          <cell r="C2088" t="str">
            <v>58316-0D230-00938W</v>
          </cell>
          <cell r="F2088" t="str">
            <v>Local-PxP</v>
          </cell>
        </row>
        <row r="2089">
          <cell r="C2089" t="str">
            <v>58325-0D090-00938W</v>
          </cell>
          <cell r="F2089" t="str">
            <v>PxP</v>
          </cell>
        </row>
        <row r="2090">
          <cell r="C2090" t="str">
            <v>58351-0D080-00938W</v>
          </cell>
          <cell r="F2090" t="str">
            <v>LOT</v>
          </cell>
        </row>
        <row r="2091">
          <cell r="C2091" t="str">
            <v>58379-0D040-00938W</v>
          </cell>
          <cell r="F2091" t="str">
            <v>Lot</v>
          </cell>
        </row>
        <row r="2092">
          <cell r="C2092" t="str">
            <v>58387-0D260-00938W</v>
          </cell>
          <cell r="F2092" t="str">
            <v>Local-PxP</v>
          </cell>
        </row>
        <row r="2093">
          <cell r="C2093" t="str">
            <v>58442-0D240-00938W</v>
          </cell>
          <cell r="F2093" t="str">
            <v>Local-PxP</v>
          </cell>
        </row>
        <row r="2094">
          <cell r="C2094" t="str">
            <v>58461-0D040-00938W</v>
          </cell>
          <cell r="F2094" t="str">
            <v>Lot</v>
          </cell>
        </row>
        <row r="2095">
          <cell r="C2095" t="str">
            <v>58510-0DF71-C1938W</v>
          </cell>
          <cell r="F2095" t="str">
            <v>Local-Lot</v>
          </cell>
        </row>
        <row r="2096">
          <cell r="C2096" t="str">
            <v>58521-52050-00938W</v>
          </cell>
          <cell r="F2096" t="str">
            <v>PxP</v>
          </cell>
        </row>
        <row r="2097">
          <cell r="C2097" t="str">
            <v>58522-52030-00938W</v>
          </cell>
          <cell r="F2097" t="str">
            <v>PxP</v>
          </cell>
        </row>
        <row r="2098">
          <cell r="C2098" t="str">
            <v>58561-0D430-00938W</v>
          </cell>
          <cell r="F2098" t="str">
            <v>Lot</v>
          </cell>
        </row>
        <row r="2099">
          <cell r="C2099" t="str">
            <v>58563-0D280-00938W</v>
          </cell>
          <cell r="F2099" t="str">
            <v>Lot</v>
          </cell>
        </row>
        <row r="2100">
          <cell r="C2100" t="str">
            <v>58564-0D250-00938W</v>
          </cell>
          <cell r="F2100" t="str">
            <v>Lot</v>
          </cell>
        </row>
        <row r="2101">
          <cell r="C2101" t="str">
            <v>58591-0A010-00938W</v>
          </cell>
          <cell r="F2101" t="str">
            <v>Local-PxP</v>
          </cell>
        </row>
        <row r="2102">
          <cell r="C2102" t="str">
            <v>58611-0D030-00938W</v>
          </cell>
          <cell r="F2102" t="str">
            <v>Lot</v>
          </cell>
        </row>
        <row r="2103">
          <cell r="C2103" t="str">
            <v>58612-0D020-00938W</v>
          </cell>
          <cell r="F2103" t="str">
            <v>Lot</v>
          </cell>
        </row>
        <row r="2104">
          <cell r="C2104" t="str">
            <v>58651-0D080-00938W</v>
          </cell>
          <cell r="F2104" t="str">
            <v>Lot</v>
          </cell>
        </row>
        <row r="2105">
          <cell r="C2105" t="str">
            <v>58653-0D020-00938W</v>
          </cell>
          <cell r="F2105" t="str">
            <v>Lot</v>
          </cell>
        </row>
        <row r="2106">
          <cell r="C2106" t="str">
            <v>58707-0D040-00938W</v>
          </cell>
          <cell r="F2106" t="str">
            <v>PxP</v>
          </cell>
        </row>
        <row r="2107">
          <cell r="C2107" t="str">
            <v>58791-0D190-00938W</v>
          </cell>
          <cell r="F2107" t="str">
            <v>Local-PxP</v>
          </cell>
        </row>
        <row r="2108">
          <cell r="C2108" t="str">
            <v>58804-0D600-C0938W</v>
          </cell>
          <cell r="F2108" t="str">
            <v>PxP</v>
          </cell>
        </row>
        <row r="2109">
          <cell r="C2109" t="str">
            <v>58804-YP030-00938W</v>
          </cell>
          <cell r="F2109" t="str">
            <v>PxP</v>
          </cell>
        </row>
        <row r="2110">
          <cell r="C2110" t="str">
            <v>58804-0D360-00938W</v>
          </cell>
          <cell r="F2110" t="str">
            <v>PxP</v>
          </cell>
        </row>
        <row r="2111">
          <cell r="C2111" t="str">
            <v>58805-0D210-C0938W</v>
          </cell>
          <cell r="F2111" t="str">
            <v>Lot</v>
          </cell>
        </row>
        <row r="2112">
          <cell r="C2112" t="str">
            <v>58810-0D120-C0938W</v>
          </cell>
          <cell r="F2112" t="str">
            <v>Lot</v>
          </cell>
        </row>
        <row r="2113">
          <cell r="C2113" t="str">
            <v>58815-0D300-00938W</v>
          </cell>
          <cell r="F2113" t="str">
            <v>PxP</v>
          </cell>
        </row>
        <row r="2114">
          <cell r="C2114" t="str">
            <v>58839-0D040-C0938W</v>
          </cell>
          <cell r="F2114" t="str">
            <v>Lot</v>
          </cell>
        </row>
        <row r="2115">
          <cell r="C2115" t="str">
            <v>58910-0DA70-C4938W</v>
          </cell>
          <cell r="F2115" t="str">
            <v>PxP</v>
          </cell>
        </row>
        <row r="2116">
          <cell r="C2116" t="str">
            <v>58910-0DA70-C5938W</v>
          </cell>
          <cell r="F2116" t="str">
            <v>PxP</v>
          </cell>
        </row>
        <row r="2117">
          <cell r="C2117" t="str">
            <v>58910-0DB80-C0938W</v>
          </cell>
          <cell r="F2117" t="str">
            <v>PxP</v>
          </cell>
        </row>
        <row r="2118">
          <cell r="C2118" t="str">
            <v>58923-0D250-C0938W</v>
          </cell>
          <cell r="F2118" t="str">
            <v>Lot</v>
          </cell>
        </row>
        <row r="2119">
          <cell r="C2119" t="str">
            <v>58993-0D060-00938W</v>
          </cell>
          <cell r="F2119" t="str">
            <v>Local-PxP</v>
          </cell>
        </row>
        <row r="2120">
          <cell r="C2120" t="str">
            <v>58995-0D200-00938W</v>
          </cell>
          <cell r="F2120" t="str">
            <v>Local-PxP</v>
          </cell>
        </row>
        <row r="2121">
          <cell r="C2121" t="str">
            <v>58997-0D070-00938W</v>
          </cell>
          <cell r="F2121" t="str">
            <v>PxP</v>
          </cell>
        </row>
        <row r="2122">
          <cell r="C2122" t="str">
            <v>60117-0D230-00938W</v>
          </cell>
          <cell r="F2122" t="str">
            <v>Lot</v>
          </cell>
        </row>
        <row r="2123">
          <cell r="C2123" t="str">
            <v>60118-0D230-00938W</v>
          </cell>
          <cell r="F2123" t="str">
            <v>Lot</v>
          </cell>
        </row>
        <row r="2124">
          <cell r="C2124" t="str">
            <v>61023-0D270-00938W</v>
          </cell>
          <cell r="F2124" t="str">
            <v>LOT</v>
          </cell>
        </row>
        <row r="2125">
          <cell r="C2125" t="str">
            <v>61024-0D270-00938W</v>
          </cell>
          <cell r="F2125" t="str">
            <v>LOT</v>
          </cell>
        </row>
        <row r="2126">
          <cell r="C2126" t="str">
            <v>61032-0D210-00938W</v>
          </cell>
          <cell r="F2126" t="str">
            <v>LOT</v>
          </cell>
        </row>
        <row r="2127">
          <cell r="C2127" t="str">
            <v>61037-0D400-00938W</v>
          </cell>
          <cell r="F2127" t="str">
            <v>LOT</v>
          </cell>
        </row>
        <row r="2128">
          <cell r="C2128" t="str">
            <v>61038-0D400-00938W</v>
          </cell>
          <cell r="F2128" t="str">
            <v>LOT</v>
          </cell>
        </row>
        <row r="2129">
          <cell r="C2129" t="str">
            <v>61042-0D210-00938W</v>
          </cell>
          <cell r="F2129" t="str">
            <v>LOT</v>
          </cell>
        </row>
        <row r="2130">
          <cell r="C2130" t="str">
            <v>61065-0D150-00938W</v>
          </cell>
          <cell r="F2130" t="str">
            <v>Local-PxP</v>
          </cell>
        </row>
        <row r="2131">
          <cell r="C2131" t="str">
            <v>61066-0D150-00938W</v>
          </cell>
          <cell r="F2131" t="str">
            <v>Local-PxP</v>
          </cell>
        </row>
        <row r="2132">
          <cell r="C2132" t="str">
            <v>61108-0D120-00938W</v>
          </cell>
          <cell r="F2132" t="str">
            <v>LOT</v>
          </cell>
        </row>
        <row r="2133">
          <cell r="C2133" t="str">
            <v>61109-0D120-00938W</v>
          </cell>
          <cell r="F2133" t="str">
            <v>LOT</v>
          </cell>
        </row>
        <row r="2134">
          <cell r="C2134" t="str">
            <v>61111-K0090-00938W</v>
          </cell>
          <cell r="F2134" t="str">
            <v>Inhouse</v>
          </cell>
        </row>
        <row r="2135">
          <cell r="C2135" t="str">
            <v>61112-K0060-00938W</v>
          </cell>
          <cell r="F2135" t="str">
            <v>Inhouse</v>
          </cell>
        </row>
        <row r="2136">
          <cell r="C2136" t="str">
            <v>61117-0D120-00938W</v>
          </cell>
          <cell r="F2136" t="str">
            <v>Local-PxP</v>
          </cell>
        </row>
        <row r="2137">
          <cell r="C2137" t="str">
            <v>61118-0D120-00938W</v>
          </cell>
          <cell r="F2137" t="str">
            <v>Local-PxP</v>
          </cell>
        </row>
        <row r="2138">
          <cell r="C2138" t="str">
            <v>61203-0D030-00938W</v>
          </cell>
          <cell r="F2138" t="str">
            <v>LOT</v>
          </cell>
        </row>
        <row r="2139">
          <cell r="C2139" t="str">
            <v>61204-0D030-00938W</v>
          </cell>
          <cell r="F2139" t="str">
            <v>LOT</v>
          </cell>
        </row>
        <row r="2140">
          <cell r="C2140" t="str">
            <v>61205-0D010-00938W</v>
          </cell>
          <cell r="F2140" t="str">
            <v>LOT</v>
          </cell>
        </row>
        <row r="2141">
          <cell r="C2141" t="str">
            <v>61206-0D010-00938W</v>
          </cell>
          <cell r="F2141" t="str">
            <v>LOT</v>
          </cell>
        </row>
        <row r="2142">
          <cell r="C2142" t="str">
            <v>61211-0D240-00938W</v>
          </cell>
          <cell r="F2142" t="str">
            <v>LOT</v>
          </cell>
        </row>
        <row r="2143">
          <cell r="C2143" t="str">
            <v>61212-0D230-00938W</v>
          </cell>
          <cell r="F2143" t="str">
            <v>LOT</v>
          </cell>
        </row>
        <row r="2144">
          <cell r="C2144" t="str">
            <v>61403-0D350-00938W</v>
          </cell>
          <cell r="F2144" t="str">
            <v>LOT</v>
          </cell>
        </row>
        <row r="2145">
          <cell r="C2145" t="str">
            <v>61404-0D350-00938W</v>
          </cell>
          <cell r="F2145" t="str">
            <v>LOT</v>
          </cell>
        </row>
        <row r="2146">
          <cell r="C2146" t="str">
            <v>61503-0D210-00938W</v>
          </cell>
          <cell r="F2146" t="str">
            <v>Local-PxP</v>
          </cell>
        </row>
        <row r="2147">
          <cell r="C2147" t="str">
            <v>61504-0D210-00938W</v>
          </cell>
          <cell r="F2147" t="str">
            <v>Local-PxP</v>
          </cell>
        </row>
        <row r="2148">
          <cell r="C2148" t="str">
            <v>61621-K0030-00938W</v>
          </cell>
          <cell r="F2148" t="str">
            <v>LOT</v>
          </cell>
        </row>
        <row r="2149">
          <cell r="C2149" t="str">
            <v>61622-K0040-00938W</v>
          </cell>
          <cell r="F2149" t="str">
            <v>LOT</v>
          </cell>
        </row>
        <row r="2150">
          <cell r="C2150" t="str">
            <v>61625-K0030-00938W</v>
          </cell>
          <cell r="F2150" t="str">
            <v>LOT</v>
          </cell>
        </row>
        <row r="2151">
          <cell r="C2151" t="str">
            <v>61626-K0040-00938W</v>
          </cell>
          <cell r="F2151" t="str">
            <v>LOT</v>
          </cell>
        </row>
        <row r="2152">
          <cell r="C2152" t="str">
            <v>61631-K0010-00938W</v>
          </cell>
          <cell r="F2152" t="str">
            <v>Inhouse</v>
          </cell>
        </row>
        <row r="2153">
          <cell r="C2153" t="str">
            <v>61632-K0010-00938W</v>
          </cell>
          <cell r="F2153" t="str">
            <v>Inhouse</v>
          </cell>
        </row>
        <row r="2154">
          <cell r="C2154" t="str">
            <v>61633-52140-00938W</v>
          </cell>
          <cell r="F2154" t="str">
            <v>LOT</v>
          </cell>
        </row>
        <row r="2155">
          <cell r="C2155" t="str">
            <v>61634-52140-00938W</v>
          </cell>
          <cell r="F2155" t="str">
            <v>LOT</v>
          </cell>
        </row>
        <row r="2156">
          <cell r="C2156" t="str">
            <v>61641-0D180-00938W</v>
          </cell>
          <cell r="F2156" t="str">
            <v>Local-PxP</v>
          </cell>
        </row>
        <row r="2157">
          <cell r="C2157" t="str">
            <v>61642-0D180-00938W</v>
          </cell>
          <cell r="F2157" t="str">
            <v>Local-PxP</v>
          </cell>
        </row>
        <row r="2158">
          <cell r="C2158" t="str">
            <v>61653-0D010-00938W</v>
          </cell>
          <cell r="F2158" t="str">
            <v>LOT</v>
          </cell>
        </row>
        <row r="2159">
          <cell r="C2159" t="str">
            <v>61679-0D040-00938W</v>
          </cell>
          <cell r="F2159" t="str">
            <v>LOT</v>
          </cell>
        </row>
        <row r="2160">
          <cell r="C2160" t="str">
            <v>61679-0D070-00938W</v>
          </cell>
          <cell r="F2160" t="str">
            <v>LOT</v>
          </cell>
        </row>
        <row r="2161">
          <cell r="C2161" t="str">
            <v>61688-0D030-00938W</v>
          </cell>
          <cell r="F2161" t="str">
            <v>CPO</v>
          </cell>
        </row>
        <row r="2162">
          <cell r="C2162" t="str">
            <v>61711-K0030-00938W</v>
          </cell>
          <cell r="F2162" t="str">
            <v>LOT</v>
          </cell>
        </row>
        <row r="2163">
          <cell r="C2163" t="str">
            <v>61712-K0030-00938W</v>
          </cell>
          <cell r="F2163" t="str">
            <v>LOT</v>
          </cell>
        </row>
        <row r="2164">
          <cell r="C2164" t="str">
            <v>61725-0D220-00938W</v>
          </cell>
          <cell r="F2164" t="str">
            <v>LOT</v>
          </cell>
        </row>
        <row r="2165">
          <cell r="C2165" t="str">
            <v>61731-K0060-00938W</v>
          </cell>
          <cell r="F2165" t="str">
            <v>Inhouse</v>
          </cell>
        </row>
        <row r="2166">
          <cell r="C2166" t="str">
            <v>61732-K0060-00938W</v>
          </cell>
          <cell r="F2166" t="str">
            <v>Inhouse</v>
          </cell>
        </row>
        <row r="2167">
          <cell r="C2167" t="str">
            <v>61735-K0020-00938W</v>
          </cell>
          <cell r="F2167" t="str">
            <v>LOT</v>
          </cell>
        </row>
        <row r="2168">
          <cell r="C2168" t="str">
            <v>61736-K0020-00938W</v>
          </cell>
          <cell r="F2168" t="str">
            <v>LOT</v>
          </cell>
        </row>
        <row r="2169">
          <cell r="C2169" t="str">
            <v>61737-0D190-00938W</v>
          </cell>
          <cell r="F2169" t="str">
            <v>Local-PxP</v>
          </cell>
        </row>
        <row r="2170">
          <cell r="C2170" t="str">
            <v>61738-0D190-00938W</v>
          </cell>
          <cell r="F2170" t="str">
            <v>Local-PxP</v>
          </cell>
        </row>
        <row r="2171">
          <cell r="C2171" t="str">
            <v>61783-0D100-00938W</v>
          </cell>
          <cell r="F2171" t="str">
            <v>Lot</v>
          </cell>
        </row>
        <row r="2172">
          <cell r="C2172" t="str">
            <v>61815-64010-00938W</v>
          </cell>
          <cell r="F2172" t="str">
            <v>PxP</v>
          </cell>
        </row>
        <row r="2173">
          <cell r="C2173" t="str">
            <v>61825-0D060-00938W</v>
          </cell>
          <cell r="F2173" t="str">
            <v>Local-PxP</v>
          </cell>
        </row>
        <row r="2174">
          <cell r="C2174" t="str">
            <v>62111-0D370-C0938W</v>
          </cell>
          <cell r="F2174" t="str">
            <v>Local-PxP</v>
          </cell>
        </row>
        <row r="2175">
          <cell r="C2175" t="str">
            <v>62112-0D370-C0938W</v>
          </cell>
          <cell r="F2175" t="str">
            <v>Local-PxP</v>
          </cell>
        </row>
        <row r="2176">
          <cell r="C2176" t="str">
            <v>62151-0D130-00938W</v>
          </cell>
          <cell r="F2176" t="str">
            <v>LOT</v>
          </cell>
        </row>
        <row r="2177">
          <cell r="C2177" t="str">
            <v>62152-0D010-00938W</v>
          </cell>
          <cell r="F2177" t="str">
            <v>LOT</v>
          </cell>
        </row>
        <row r="2178">
          <cell r="C2178" t="str">
            <v>62170-0D080-00938W</v>
          </cell>
          <cell r="F2178" t="str">
            <v>PxP</v>
          </cell>
        </row>
        <row r="2179">
          <cell r="C2179" t="str">
            <v>62180-0D080-00938W</v>
          </cell>
          <cell r="F2179" t="str">
            <v>PxP</v>
          </cell>
        </row>
        <row r="2180">
          <cell r="C2180" t="str">
            <v>62211-0D810-B0938W</v>
          </cell>
          <cell r="F2180" t="str">
            <v>PxP</v>
          </cell>
        </row>
        <row r="2181">
          <cell r="C2181" t="str">
            <v>62211-0D840-B0938W</v>
          </cell>
          <cell r="F2181" t="str">
            <v>PxP</v>
          </cell>
        </row>
        <row r="2182">
          <cell r="C2182" t="str">
            <v>62212-0D810-B0938W</v>
          </cell>
          <cell r="F2182" t="str">
            <v>PxP</v>
          </cell>
        </row>
        <row r="2183">
          <cell r="C2183" t="str">
            <v>62212-0D840-B0938W</v>
          </cell>
          <cell r="F2183" t="str">
            <v>PxP</v>
          </cell>
        </row>
        <row r="2184">
          <cell r="C2184" t="str">
            <v>62311-0D250-00938W</v>
          </cell>
          <cell r="F2184" t="str">
            <v>Lot</v>
          </cell>
        </row>
        <row r="2185">
          <cell r="C2185" t="str">
            <v>62312-0D220-00938W</v>
          </cell>
          <cell r="F2185" t="str">
            <v>Lot</v>
          </cell>
        </row>
        <row r="2186">
          <cell r="C2186" t="str">
            <v>62331-0D150-00938W</v>
          </cell>
          <cell r="F2186" t="str">
            <v>Lot</v>
          </cell>
        </row>
        <row r="2187">
          <cell r="C2187" t="str">
            <v>62332-0D130-00938W</v>
          </cell>
          <cell r="F2187" t="str">
            <v>Lot</v>
          </cell>
        </row>
        <row r="2188">
          <cell r="C2188" t="str">
            <v>62410-0D020-B0938W</v>
          </cell>
          <cell r="F2188" t="str">
            <v>Lot</v>
          </cell>
        </row>
        <row r="2189">
          <cell r="C2189" t="str">
            <v>62413-0D370-C0938W</v>
          </cell>
          <cell r="F2189" t="str">
            <v>Lot</v>
          </cell>
        </row>
        <row r="2190">
          <cell r="C2190" t="str">
            <v>62414-0D370-C0938W</v>
          </cell>
          <cell r="F2190" t="str">
            <v>Lot</v>
          </cell>
        </row>
        <row r="2191">
          <cell r="C2191" t="str">
            <v>62420-0D020-B0938W</v>
          </cell>
          <cell r="F2191" t="str">
            <v>Lot</v>
          </cell>
        </row>
        <row r="2192">
          <cell r="C2192" t="str">
            <v>62471-0D760-B0938W</v>
          </cell>
          <cell r="F2192" t="str">
            <v>PxP</v>
          </cell>
        </row>
        <row r="2193">
          <cell r="C2193" t="str">
            <v>62471-0DB70-B0938W</v>
          </cell>
          <cell r="F2193" t="str">
            <v>Local-PxP</v>
          </cell>
        </row>
        <row r="2194">
          <cell r="C2194" t="str">
            <v>62472-0D760-B0938W</v>
          </cell>
          <cell r="F2194" t="str">
            <v>PxP</v>
          </cell>
        </row>
        <row r="2195">
          <cell r="C2195" t="str">
            <v>62472-0DD10-B0938W</v>
          </cell>
          <cell r="F2195" t="str">
            <v>Local-PxP</v>
          </cell>
        </row>
        <row r="2196">
          <cell r="C2196" t="str">
            <v>62505-0D110-00938W</v>
          </cell>
          <cell r="F2196" t="str">
            <v>Lot</v>
          </cell>
        </row>
        <row r="2197">
          <cell r="C2197" t="str">
            <v>62506-0D110-00938W</v>
          </cell>
          <cell r="F2197" t="str">
            <v>Lot</v>
          </cell>
        </row>
        <row r="2198">
          <cell r="C2198" t="str">
            <v>62551-0D390-C0938W</v>
          </cell>
          <cell r="F2198" t="str">
            <v>Lot</v>
          </cell>
        </row>
        <row r="2199">
          <cell r="C2199" t="str">
            <v>62552-0D390-C0938W</v>
          </cell>
          <cell r="F2199" t="str">
            <v>Lot</v>
          </cell>
        </row>
        <row r="2200">
          <cell r="C2200" t="str">
            <v>62553-0D100-00938W</v>
          </cell>
          <cell r="F2200" t="str">
            <v>LOT</v>
          </cell>
        </row>
        <row r="2201">
          <cell r="C2201" t="str">
            <v>62555-0D020-00938W</v>
          </cell>
          <cell r="F2201" t="str">
            <v>LOT</v>
          </cell>
        </row>
        <row r="2202">
          <cell r="C2202" t="str">
            <v>62556-0D010-00938W</v>
          </cell>
          <cell r="F2202" t="str">
            <v>LOT</v>
          </cell>
        </row>
        <row r="2203">
          <cell r="C2203" t="str">
            <v>62940-0D060-00938W</v>
          </cell>
          <cell r="F2203" t="str">
            <v>Lot</v>
          </cell>
        </row>
        <row r="2204">
          <cell r="C2204" t="str">
            <v>63102-0D300-00938W</v>
          </cell>
          <cell r="F2204" t="str">
            <v>Local-PxP</v>
          </cell>
        </row>
        <row r="2205">
          <cell r="C2205" t="str">
            <v>63111-K0100-00938W</v>
          </cell>
          <cell r="F2205" t="str">
            <v>Inhouse</v>
          </cell>
        </row>
        <row r="2206">
          <cell r="C2206" t="str">
            <v>63133-0D130-00938W</v>
          </cell>
          <cell r="F2206" t="str">
            <v>LOT</v>
          </cell>
        </row>
        <row r="2207">
          <cell r="C2207" t="str">
            <v>63141-0D171-00938W</v>
          </cell>
          <cell r="F2207" t="str">
            <v>PXP</v>
          </cell>
        </row>
        <row r="2208">
          <cell r="C2208" t="str">
            <v>63143-0D150-00938W</v>
          </cell>
          <cell r="F2208" t="str">
            <v>PXP</v>
          </cell>
        </row>
        <row r="2209">
          <cell r="C2209" t="str">
            <v>63144-0D170-00938W</v>
          </cell>
          <cell r="F2209" t="str">
            <v>PXP</v>
          </cell>
        </row>
        <row r="2210">
          <cell r="C2210" t="str">
            <v>63147-0D070-00938W</v>
          </cell>
          <cell r="F2210" t="str">
            <v>PXP</v>
          </cell>
        </row>
        <row r="2211">
          <cell r="C2211" t="str">
            <v>63310-0DC20-B0938W</v>
          </cell>
          <cell r="F2211" t="str">
            <v>PxP</v>
          </cell>
        </row>
        <row r="2212">
          <cell r="C2212" t="str">
            <v>63310-0DK20-B0938W</v>
          </cell>
          <cell r="F2212" t="str">
            <v>PxP</v>
          </cell>
        </row>
        <row r="2213">
          <cell r="C2213" t="str">
            <v>63341-0D090-00938W</v>
          </cell>
          <cell r="F2213" t="str">
            <v>PXP</v>
          </cell>
        </row>
        <row r="2214">
          <cell r="C2214" t="str">
            <v>63341-0D610-00938W</v>
          </cell>
          <cell r="F2214" t="str">
            <v>Local-PxP</v>
          </cell>
        </row>
        <row r="2215">
          <cell r="C2215" t="str">
            <v>63343-0D410-00938W</v>
          </cell>
          <cell r="F2215" t="str">
            <v>Local-PxP</v>
          </cell>
        </row>
        <row r="2216">
          <cell r="C2216" t="str">
            <v>63343-0D430-00938W</v>
          </cell>
          <cell r="F2216" t="str">
            <v>Local-PxP</v>
          </cell>
        </row>
        <row r="2217">
          <cell r="C2217" t="str">
            <v>64101-0D230-00938W</v>
          </cell>
          <cell r="F2217" t="str">
            <v>LOT</v>
          </cell>
        </row>
        <row r="2218">
          <cell r="C2218" t="str">
            <v>64127-0D060-00938W</v>
          </cell>
          <cell r="F2218" t="str">
            <v>PXP</v>
          </cell>
        </row>
        <row r="2219">
          <cell r="C2219" t="str">
            <v>64243-0D070-00938W</v>
          </cell>
          <cell r="F2219" t="str">
            <v>Local-PxP</v>
          </cell>
        </row>
        <row r="2220">
          <cell r="C2220" t="str">
            <v>64244-0D070-00938W</v>
          </cell>
          <cell r="F2220" t="str">
            <v>Local-PxP</v>
          </cell>
        </row>
        <row r="2221">
          <cell r="C2221" t="str">
            <v>64271-0D060-00938W</v>
          </cell>
          <cell r="F2221" t="str">
            <v>Lot</v>
          </cell>
        </row>
        <row r="2222">
          <cell r="C2222" t="str">
            <v>64272-0D050-00938W</v>
          </cell>
          <cell r="F2222" t="str">
            <v>Lot</v>
          </cell>
        </row>
        <row r="2223">
          <cell r="C2223" t="str">
            <v>64275-0D270-00938W</v>
          </cell>
          <cell r="F2223" t="str">
            <v>Local-PxP</v>
          </cell>
        </row>
        <row r="2224">
          <cell r="C2224" t="str">
            <v>64304-0D170-00938W</v>
          </cell>
          <cell r="F2224" t="str">
            <v>LOT</v>
          </cell>
        </row>
        <row r="2225">
          <cell r="C2225" t="str">
            <v>64305-0D170-00938W</v>
          </cell>
          <cell r="F2225" t="str">
            <v>LOT</v>
          </cell>
        </row>
        <row r="2226">
          <cell r="C2226" t="str">
            <v>64330-0D560-C0938W</v>
          </cell>
          <cell r="F2226" t="str">
            <v>Lot</v>
          </cell>
        </row>
        <row r="2227">
          <cell r="C2227" t="str">
            <v>64332-0D110-C0938W</v>
          </cell>
          <cell r="F2227" t="str">
            <v>Local-PxP</v>
          </cell>
        </row>
        <row r="2228">
          <cell r="C2228" t="str">
            <v>64334-0D520-00938W</v>
          </cell>
          <cell r="F2228" t="str">
            <v>Local-Lot</v>
          </cell>
        </row>
        <row r="2229">
          <cell r="C2229" t="str">
            <v>64401-0D490-00938W</v>
          </cell>
          <cell r="F2229" t="str">
            <v>PXP</v>
          </cell>
        </row>
        <row r="2230">
          <cell r="C2230" t="str">
            <v>64401-0D660-00938W</v>
          </cell>
          <cell r="F2230" t="str">
            <v>PXP</v>
          </cell>
        </row>
        <row r="2231">
          <cell r="C2231" t="str">
            <v>64461-0D180-00938W</v>
          </cell>
          <cell r="F2231" t="str">
            <v>Lot</v>
          </cell>
        </row>
        <row r="2232">
          <cell r="C2232" t="str">
            <v>64503-0D090-00938W</v>
          </cell>
          <cell r="F2232" t="str">
            <v>PXP</v>
          </cell>
        </row>
        <row r="2233">
          <cell r="C2233" t="str">
            <v>64531-0D300-00938W</v>
          </cell>
          <cell r="F2233" t="str">
            <v>PXP</v>
          </cell>
        </row>
        <row r="2234">
          <cell r="C2234" t="str">
            <v>64532-0D290-00938W</v>
          </cell>
          <cell r="F2234" t="str">
            <v>PXP</v>
          </cell>
        </row>
        <row r="2235">
          <cell r="C2235" t="str">
            <v>64559-12040-00938W</v>
          </cell>
          <cell r="F2235" t="str">
            <v>PxP</v>
          </cell>
        </row>
        <row r="2236">
          <cell r="C2236" t="str">
            <v>64600-0D040-00938W</v>
          </cell>
          <cell r="F2236" t="str">
            <v>Lot</v>
          </cell>
        </row>
        <row r="2237">
          <cell r="C2237" t="str">
            <v>64606-0D130-00938W</v>
          </cell>
          <cell r="F2237" t="str">
            <v>Lot</v>
          </cell>
        </row>
        <row r="2238">
          <cell r="C2238" t="str">
            <v>64607-0D510-00938W</v>
          </cell>
          <cell r="F2238" t="str">
            <v>Local-PxP</v>
          </cell>
        </row>
        <row r="2239">
          <cell r="C2239" t="str">
            <v>64621-06080-00938W</v>
          </cell>
          <cell r="F2239" t="str">
            <v>PxP</v>
          </cell>
        </row>
        <row r="2240">
          <cell r="C2240" t="str">
            <v>64648-0D020-00938W</v>
          </cell>
          <cell r="F2240" t="str">
            <v>PxP</v>
          </cell>
        </row>
        <row r="2241">
          <cell r="C2241" t="str">
            <v>64711-0D510-C0938W</v>
          </cell>
          <cell r="F2241" t="str">
            <v>Jundate</v>
          </cell>
        </row>
        <row r="2242">
          <cell r="C2242" t="str">
            <v>64719-0D170-C1938W</v>
          </cell>
          <cell r="F2242" t="str">
            <v>Lot</v>
          </cell>
        </row>
        <row r="2243">
          <cell r="C2243" t="str">
            <v>64721-0D260-C1938W</v>
          </cell>
          <cell r="F2243" t="str">
            <v>Lot</v>
          </cell>
        </row>
        <row r="2244">
          <cell r="C2244" t="str">
            <v>64722-0D260-C1938W</v>
          </cell>
          <cell r="F2244" t="str">
            <v>Lot</v>
          </cell>
        </row>
        <row r="2245">
          <cell r="C2245" t="str">
            <v>64726-0D020-00938W</v>
          </cell>
          <cell r="F2245" t="str">
            <v>PxP</v>
          </cell>
        </row>
        <row r="2246">
          <cell r="C2246" t="str">
            <v>64770-0D420-00938W</v>
          </cell>
          <cell r="F2246" t="str">
            <v>Jundate</v>
          </cell>
        </row>
        <row r="2247">
          <cell r="C2247" t="str">
            <v>64772-0D120-00938W</v>
          </cell>
          <cell r="F2247" t="str">
            <v>Lot</v>
          </cell>
        </row>
        <row r="2248">
          <cell r="C2248" t="str">
            <v>64773-0D060-00938W</v>
          </cell>
          <cell r="F2248" t="str">
            <v>Lot</v>
          </cell>
        </row>
        <row r="2249">
          <cell r="C2249" t="str">
            <v>64779-0D050-00938W</v>
          </cell>
          <cell r="F2249" t="str">
            <v>PxP</v>
          </cell>
        </row>
        <row r="2250">
          <cell r="C2250" t="str">
            <v>64801-0D370-00938W</v>
          </cell>
          <cell r="F2250" t="str">
            <v>Local-PxP</v>
          </cell>
        </row>
        <row r="2251">
          <cell r="C2251" t="str">
            <v>65631-0D140-00938W</v>
          </cell>
          <cell r="F2251" t="str">
            <v>Local-PxP</v>
          </cell>
        </row>
        <row r="2252">
          <cell r="C2252" t="str">
            <v>65632-0D140-00938W</v>
          </cell>
          <cell r="F2252" t="str">
            <v>Local-PxP</v>
          </cell>
        </row>
        <row r="2253">
          <cell r="C2253" t="str">
            <v>66413-0D390-00938W</v>
          </cell>
          <cell r="F2253" t="str">
            <v>PxP</v>
          </cell>
        </row>
        <row r="2254">
          <cell r="C2254" t="str">
            <v>66414-0D390-00938W</v>
          </cell>
          <cell r="F2254" t="str">
            <v>PxP</v>
          </cell>
        </row>
        <row r="2255">
          <cell r="C2255" t="str">
            <v>66423-0D350-00938W</v>
          </cell>
          <cell r="F2255" t="str">
            <v>PxP</v>
          </cell>
        </row>
        <row r="2256">
          <cell r="C2256" t="str">
            <v>66424-0D390-00938W</v>
          </cell>
          <cell r="F2256" t="str">
            <v>PxP</v>
          </cell>
        </row>
        <row r="2257">
          <cell r="C2257" t="str">
            <v>67001-0D430-00938W</v>
          </cell>
          <cell r="F2257" t="str">
            <v>PXP</v>
          </cell>
        </row>
        <row r="2258">
          <cell r="C2258" t="str">
            <v>67002-0D430-00938W</v>
          </cell>
          <cell r="F2258" t="str">
            <v>PXP</v>
          </cell>
        </row>
        <row r="2259">
          <cell r="C2259" t="str">
            <v>67003-0D650-00938W</v>
          </cell>
          <cell r="F2259" t="str">
            <v>PXP</v>
          </cell>
        </row>
        <row r="2260">
          <cell r="C2260" t="str">
            <v>67004-0D650-00938W</v>
          </cell>
          <cell r="F2260" t="str">
            <v>PXP</v>
          </cell>
        </row>
        <row r="2261">
          <cell r="C2261" t="str">
            <v>67403-0D130-00938W</v>
          </cell>
          <cell r="F2261" t="str">
            <v>PXP</v>
          </cell>
        </row>
        <row r="2262">
          <cell r="C2262" t="str">
            <v>67404-0D130-00938W</v>
          </cell>
          <cell r="F2262" t="str">
            <v>PXP</v>
          </cell>
        </row>
        <row r="2263">
          <cell r="C2263" t="str">
            <v>67407-0D270-00938W</v>
          </cell>
          <cell r="F2263" t="str">
            <v>Lot</v>
          </cell>
        </row>
        <row r="2264">
          <cell r="C2264" t="str">
            <v>67408-0D270-00938W</v>
          </cell>
          <cell r="F2264" t="str">
            <v>Lot</v>
          </cell>
        </row>
        <row r="2265">
          <cell r="C2265" t="str">
            <v>67481-0D030-00938W</v>
          </cell>
          <cell r="F2265" t="str">
            <v>PxP</v>
          </cell>
        </row>
        <row r="2266">
          <cell r="C2266" t="str">
            <v>67491-0D380-00938W</v>
          </cell>
          <cell r="F2266" t="str">
            <v>Local-PxP</v>
          </cell>
        </row>
        <row r="2267">
          <cell r="C2267" t="str">
            <v>67492-0D380-00938W</v>
          </cell>
          <cell r="F2267" t="str">
            <v>Local-PxP</v>
          </cell>
        </row>
        <row r="2268">
          <cell r="C2268" t="str">
            <v>67610-0DT01-C0938W</v>
          </cell>
          <cell r="F2268" t="str">
            <v>Local-Lot</v>
          </cell>
        </row>
        <row r="2269">
          <cell r="C2269" t="str">
            <v>67620-0DT01-C0938W</v>
          </cell>
          <cell r="F2269" t="str">
            <v>Local-Lot</v>
          </cell>
        </row>
        <row r="2270">
          <cell r="C2270" t="str">
            <v>67630-0DL91-C0938W</v>
          </cell>
          <cell r="F2270" t="str">
            <v>Local-Lot</v>
          </cell>
        </row>
        <row r="2271">
          <cell r="C2271" t="str">
            <v>67640-0DL91-C0938W</v>
          </cell>
          <cell r="F2271" t="str">
            <v>Local-Lot</v>
          </cell>
        </row>
        <row r="2272">
          <cell r="C2272" t="str">
            <v>67663-0D010-00938W</v>
          </cell>
          <cell r="F2272" t="str">
            <v>PxP</v>
          </cell>
        </row>
        <row r="2273">
          <cell r="C2273" t="str">
            <v>67664-0D010-00938W</v>
          </cell>
          <cell r="F2273" t="str">
            <v>PxP</v>
          </cell>
        </row>
        <row r="2274">
          <cell r="C2274" t="str">
            <v>67673-0D040-00938W</v>
          </cell>
          <cell r="F2274" t="str">
            <v>PxP</v>
          </cell>
        </row>
        <row r="2275">
          <cell r="C2275" t="str">
            <v>67674-0D040-00938W</v>
          </cell>
          <cell r="F2275" t="str">
            <v>PxP</v>
          </cell>
        </row>
        <row r="2276">
          <cell r="C2276" t="str">
            <v>67811-0D010-00938W</v>
          </cell>
          <cell r="F2276" t="str">
            <v>PxP</v>
          </cell>
        </row>
        <row r="2277">
          <cell r="C2277" t="str">
            <v>67831-0D550-00938W</v>
          </cell>
          <cell r="F2277" t="str">
            <v>Local-PxP</v>
          </cell>
        </row>
        <row r="2278">
          <cell r="C2278" t="str">
            <v>67832-0D430-00938W</v>
          </cell>
          <cell r="F2278" t="str">
            <v>Local-PxP</v>
          </cell>
        </row>
        <row r="2279">
          <cell r="C2279" t="str">
            <v>67836-02030-00938W</v>
          </cell>
          <cell r="F2279" t="str">
            <v>PxP</v>
          </cell>
        </row>
        <row r="2280">
          <cell r="C2280" t="str">
            <v>67837-0K090-00938W</v>
          </cell>
          <cell r="F2280" t="str">
            <v>PxP</v>
          </cell>
        </row>
        <row r="2281">
          <cell r="C2281" t="str">
            <v>67841-0D571-00938W</v>
          </cell>
          <cell r="F2281" t="str">
            <v>Local-PxP</v>
          </cell>
        </row>
        <row r="2282">
          <cell r="C2282" t="str">
            <v>67842-0D331-00938W</v>
          </cell>
          <cell r="F2282" t="str">
            <v>Local-PxP</v>
          </cell>
        </row>
        <row r="2283">
          <cell r="C2283" t="str">
            <v>67861-0D150-00938W</v>
          </cell>
          <cell r="F2283" t="str">
            <v>Lot</v>
          </cell>
        </row>
        <row r="2284">
          <cell r="C2284" t="str">
            <v>67862-0D150-00938W</v>
          </cell>
          <cell r="F2284" t="str">
            <v>Lot</v>
          </cell>
        </row>
        <row r="2285">
          <cell r="C2285" t="str">
            <v>67871-0D230-00938W</v>
          </cell>
          <cell r="F2285" t="str">
            <v>Lot</v>
          </cell>
        </row>
        <row r="2286">
          <cell r="C2286" t="str">
            <v>67872-0D230-00938W</v>
          </cell>
          <cell r="F2286" t="str">
            <v>Lot</v>
          </cell>
        </row>
        <row r="2287">
          <cell r="C2287" t="str">
            <v>67913-0D330-C0938W</v>
          </cell>
          <cell r="F2287" t="str">
            <v>Local-PxP</v>
          </cell>
        </row>
        <row r="2288">
          <cell r="C2288" t="str">
            <v>67914-0D320-C0938W</v>
          </cell>
          <cell r="F2288" t="str">
            <v>Local-PxP</v>
          </cell>
        </row>
        <row r="2289">
          <cell r="C2289" t="str">
            <v>67917-0D260-C0938W</v>
          </cell>
          <cell r="F2289" t="str">
            <v>Local-PxP</v>
          </cell>
        </row>
        <row r="2290">
          <cell r="C2290" t="str">
            <v>67918-0D260-C0938W</v>
          </cell>
          <cell r="F2290" t="str">
            <v>Local-PxP</v>
          </cell>
        </row>
        <row r="2291">
          <cell r="C2291" t="str">
            <v>67923-0D160-00938W</v>
          </cell>
          <cell r="F2291" t="str">
            <v>Lot</v>
          </cell>
        </row>
        <row r="2292">
          <cell r="C2292" t="str">
            <v>67924-0D170-00938W</v>
          </cell>
          <cell r="F2292" t="str">
            <v>Lot</v>
          </cell>
        </row>
        <row r="2293">
          <cell r="C2293" t="str">
            <v>68110-0D560-00938W</v>
          </cell>
          <cell r="F2293" t="str">
            <v>Local-PxP</v>
          </cell>
        </row>
        <row r="2294">
          <cell r="C2294" t="str">
            <v>68120-0D560-00938W</v>
          </cell>
          <cell r="F2294" t="str">
            <v>Local-PxP</v>
          </cell>
        </row>
        <row r="2295">
          <cell r="C2295" t="str">
            <v>68123-0D301-00938W</v>
          </cell>
          <cell r="F2295" t="str">
            <v>Lot</v>
          </cell>
        </row>
        <row r="2296">
          <cell r="C2296" t="str">
            <v>68124-0D301-00938W</v>
          </cell>
          <cell r="F2296" t="str">
            <v>Lot</v>
          </cell>
        </row>
        <row r="2297">
          <cell r="C2297" t="str">
            <v>68130-0D441-00938W</v>
          </cell>
          <cell r="F2297" t="str">
            <v>Lot</v>
          </cell>
        </row>
        <row r="2298">
          <cell r="C2298" t="str">
            <v>68140-0D441-00938W</v>
          </cell>
          <cell r="F2298" t="str">
            <v>Lot</v>
          </cell>
        </row>
        <row r="2299">
          <cell r="C2299" t="str">
            <v>68141-0D190-00938W</v>
          </cell>
          <cell r="F2299" t="str">
            <v>Lot</v>
          </cell>
        </row>
        <row r="2300">
          <cell r="C2300" t="str">
            <v>68142-0D280-00938W</v>
          </cell>
          <cell r="F2300" t="str">
            <v>Lot</v>
          </cell>
        </row>
        <row r="2301">
          <cell r="C2301" t="str">
            <v>68151-0D180-00938W</v>
          </cell>
          <cell r="F2301" t="str">
            <v>Lot</v>
          </cell>
        </row>
        <row r="2302">
          <cell r="C2302" t="str">
            <v>68152-0D240-00938W</v>
          </cell>
          <cell r="F2302" t="str">
            <v>Lot</v>
          </cell>
        </row>
        <row r="2303">
          <cell r="C2303" t="str">
            <v>68160-0D200-00938W</v>
          </cell>
          <cell r="F2303" t="str">
            <v>Lot</v>
          </cell>
        </row>
        <row r="2304">
          <cell r="C2304" t="str">
            <v>68171-0D380-00938W</v>
          </cell>
          <cell r="F2304" t="str">
            <v>Lot</v>
          </cell>
        </row>
        <row r="2305">
          <cell r="C2305" t="str">
            <v>68172-0D380-00938W</v>
          </cell>
          <cell r="F2305" t="str">
            <v>Lot</v>
          </cell>
        </row>
        <row r="2306">
          <cell r="C2306" t="str">
            <v>68173-0D261-00938W</v>
          </cell>
          <cell r="F2306" t="str">
            <v>Lot</v>
          </cell>
        </row>
        <row r="2307">
          <cell r="C2307" t="str">
            <v>68174-0D261-00938W</v>
          </cell>
          <cell r="F2307" t="str">
            <v>Lot</v>
          </cell>
        </row>
        <row r="2308">
          <cell r="C2308" t="str">
            <v>68180-0D431-00938W</v>
          </cell>
          <cell r="F2308" t="str">
            <v>Lot</v>
          </cell>
        </row>
        <row r="2309">
          <cell r="C2309" t="str">
            <v>68188-0D220-00938W</v>
          </cell>
          <cell r="F2309" t="str">
            <v>Lot</v>
          </cell>
        </row>
        <row r="2310">
          <cell r="C2310" t="str">
            <v>68189-0D220-00938W</v>
          </cell>
          <cell r="F2310" t="str">
            <v>Lot</v>
          </cell>
        </row>
        <row r="2311">
          <cell r="C2311" t="str">
            <v>68210-0D200-00938W</v>
          </cell>
          <cell r="F2311" t="str">
            <v>Lot</v>
          </cell>
        </row>
        <row r="2312">
          <cell r="C2312" t="str">
            <v>68230-0D431-00938W</v>
          </cell>
          <cell r="F2312" t="str">
            <v>Lot</v>
          </cell>
        </row>
        <row r="2313">
          <cell r="C2313" t="str">
            <v>68610-0D131-00938W</v>
          </cell>
          <cell r="F2313" t="str">
            <v>Lot</v>
          </cell>
        </row>
        <row r="2314">
          <cell r="C2314" t="str">
            <v>68630-0D170-00938W</v>
          </cell>
          <cell r="F2314" t="str">
            <v>Lot</v>
          </cell>
        </row>
        <row r="2315">
          <cell r="C2315" t="str">
            <v>68710-0D050-00938W</v>
          </cell>
          <cell r="F2315" t="str">
            <v>PXP</v>
          </cell>
        </row>
        <row r="2316">
          <cell r="C2316" t="str">
            <v>68720-0D050-00938W</v>
          </cell>
          <cell r="F2316" t="str">
            <v>PXP</v>
          </cell>
        </row>
        <row r="2317">
          <cell r="C2317" t="str">
            <v>68730-02100-00938W</v>
          </cell>
          <cell r="F2317" t="str">
            <v>PXP</v>
          </cell>
        </row>
        <row r="2318">
          <cell r="C2318" t="str">
            <v>68740-02100-00938W</v>
          </cell>
          <cell r="F2318" t="str">
            <v>PXP</v>
          </cell>
        </row>
        <row r="2319">
          <cell r="C2319" t="str">
            <v>68750-0D030-00938W</v>
          </cell>
          <cell r="F2319" t="str">
            <v>PXP</v>
          </cell>
        </row>
        <row r="2320">
          <cell r="C2320" t="str">
            <v>68760-0D030-00938W</v>
          </cell>
          <cell r="F2320" t="str">
            <v>PXP</v>
          </cell>
        </row>
        <row r="2321">
          <cell r="C2321" t="str">
            <v>68770-0D030-00938W</v>
          </cell>
          <cell r="F2321" t="str">
            <v>PXP</v>
          </cell>
        </row>
        <row r="2322">
          <cell r="C2322" t="str">
            <v>68780-0D030-00938W</v>
          </cell>
          <cell r="F2322" t="str">
            <v>PXP</v>
          </cell>
        </row>
        <row r="2323">
          <cell r="C2323" t="str">
            <v>69005-0DJ20-00938W</v>
          </cell>
          <cell r="F2323" t="str">
            <v>PxP</v>
          </cell>
        </row>
        <row r="2324">
          <cell r="C2324" t="str">
            <v>69030-0D380-00938W</v>
          </cell>
          <cell r="F2324" t="str">
            <v>PxP</v>
          </cell>
        </row>
        <row r="2325">
          <cell r="C2325" t="str">
            <v>69030-0D390-00938W</v>
          </cell>
          <cell r="F2325" t="str">
            <v>PxP</v>
          </cell>
        </row>
        <row r="2326">
          <cell r="C2326" t="str">
            <v>69040-0D400-00938W</v>
          </cell>
          <cell r="F2326" t="str">
            <v>Lot</v>
          </cell>
        </row>
        <row r="2327">
          <cell r="C2327" t="str">
            <v>69050-0D200-00938W</v>
          </cell>
          <cell r="F2327" t="str">
            <v>PxP</v>
          </cell>
        </row>
        <row r="2328">
          <cell r="C2328" t="str">
            <v>69050-0D210-00938W</v>
          </cell>
          <cell r="F2328" t="str">
            <v>PxP</v>
          </cell>
        </row>
        <row r="2329">
          <cell r="C2329" t="str">
            <v>69060-0D200-00938W</v>
          </cell>
          <cell r="F2329" t="str">
            <v>PxP</v>
          </cell>
        </row>
        <row r="2330">
          <cell r="C2330" t="str">
            <v>69060-0D210-00938W</v>
          </cell>
          <cell r="F2330" t="str">
            <v>PxP</v>
          </cell>
        </row>
        <row r="2331">
          <cell r="C2331" t="str">
            <v>69201-0K061-00938W</v>
          </cell>
          <cell r="F2331" t="str">
            <v>Lot</v>
          </cell>
        </row>
        <row r="2332">
          <cell r="C2332" t="str">
            <v>69202-0K061-00938W</v>
          </cell>
          <cell r="F2332" t="str">
            <v>Lot</v>
          </cell>
        </row>
        <row r="2333">
          <cell r="C2333" t="str">
            <v>69203-0D210-00938W</v>
          </cell>
          <cell r="F2333" t="str">
            <v>Lot</v>
          </cell>
        </row>
        <row r="2334">
          <cell r="C2334" t="str">
            <v>69204-0D210-00938W</v>
          </cell>
          <cell r="F2334" t="str">
            <v>Lot</v>
          </cell>
        </row>
        <row r="2335">
          <cell r="C2335" t="str">
            <v>69205-0D330-C0938W</v>
          </cell>
          <cell r="F2335" t="str">
            <v>PxP</v>
          </cell>
        </row>
        <row r="2336">
          <cell r="C2336" t="str">
            <v>69205-YP010-C0938W</v>
          </cell>
          <cell r="F2336" t="str">
            <v>PXP</v>
          </cell>
        </row>
        <row r="2337">
          <cell r="C2337" t="str">
            <v>69206-0D330-C0938W</v>
          </cell>
          <cell r="F2337" t="str">
            <v>PxP</v>
          </cell>
        </row>
        <row r="2338">
          <cell r="C2338" t="str">
            <v>69206-YP010-C0938W</v>
          </cell>
          <cell r="F2338" t="str">
            <v>PXP</v>
          </cell>
        </row>
        <row r="2339">
          <cell r="C2339" t="str">
            <v>69210-0D140-00938W</v>
          </cell>
          <cell r="F2339" t="str">
            <v>PxP</v>
          </cell>
        </row>
        <row r="2340">
          <cell r="C2340" t="str">
            <v>69210-0K200-00938W</v>
          </cell>
          <cell r="F2340" t="str">
            <v>PxP</v>
          </cell>
        </row>
        <row r="2341">
          <cell r="C2341" t="str">
            <v>69210-0K924-00938W</v>
          </cell>
          <cell r="F2341" t="str">
            <v>PXP</v>
          </cell>
        </row>
        <row r="2342">
          <cell r="C2342" t="str">
            <v>69217-0K370-00938W</v>
          </cell>
          <cell r="F2342" t="str">
            <v>PxP</v>
          </cell>
        </row>
        <row r="2343">
          <cell r="C2343" t="str">
            <v>69217-0K380-00938W</v>
          </cell>
          <cell r="F2343" t="str">
            <v>PxP</v>
          </cell>
        </row>
        <row r="2344">
          <cell r="C2344" t="str">
            <v>69217-0K919-00938W</v>
          </cell>
          <cell r="F2344" t="str">
            <v>PxP</v>
          </cell>
        </row>
        <row r="2345">
          <cell r="C2345" t="str">
            <v>69227-0K200-00938W</v>
          </cell>
          <cell r="F2345" t="str">
            <v>PxP</v>
          </cell>
        </row>
        <row r="2346">
          <cell r="C2346" t="str">
            <v>69227-0K910-00938W</v>
          </cell>
          <cell r="F2346" t="str">
            <v>PXP</v>
          </cell>
        </row>
        <row r="2347">
          <cell r="C2347" t="str">
            <v>69241-0K041-00938W</v>
          </cell>
          <cell r="F2347" t="str">
            <v>PxP</v>
          </cell>
        </row>
        <row r="2348">
          <cell r="C2348" t="str">
            <v>69242-0K030-00938W</v>
          </cell>
          <cell r="F2348" t="str">
            <v>PxP</v>
          </cell>
        </row>
        <row r="2349">
          <cell r="C2349" t="str">
            <v>69311-0D230-00938W</v>
          </cell>
          <cell r="F2349" t="str">
            <v>PxP</v>
          </cell>
        </row>
        <row r="2350">
          <cell r="C2350" t="str">
            <v>69312-0D230-00938W</v>
          </cell>
          <cell r="F2350" t="str">
            <v>PxP</v>
          </cell>
        </row>
        <row r="2351">
          <cell r="C2351" t="str">
            <v>69339-06060-00938W</v>
          </cell>
          <cell r="F2351" t="str">
            <v>PxP</v>
          </cell>
        </row>
        <row r="2352">
          <cell r="C2352" t="str">
            <v>69410-0D070-00938W</v>
          </cell>
          <cell r="F2352" t="str">
            <v>Lot</v>
          </cell>
        </row>
        <row r="2353">
          <cell r="C2353" t="str">
            <v>69710-0D280-00938W</v>
          </cell>
          <cell r="F2353" t="str">
            <v>PxP</v>
          </cell>
        </row>
        <row r="2354">
          <cell r="C2354" t="str">
            <v>69730-0D270-00938W</v>
          </cell>
          <cell r="F2354" t="str">
            <v>PxP</v>
          </cell>
        </row>
        <row r="2355">
          <cell r="C2355" t="str">
            <v>69750-0D220-00938W</v>
          </cell>
          <cell r="F2355" t="str">
            <v>PxP</v>
          </cell>
        </row>
        <row r="2356">
          <cell r="C2356" t="str">
            <v>69770-0D200-00938W</v>
          </cell>
          <cell r="F2356" t="str">
            <v>PxP</v>
          </cell>
        </row>
        <row r="2357">
          <cell r="C2357" t="str">
            <v>69810-0D621-00938W</v>
          </cell>
          <cell r="F2357" t="str">
            <v>Lot</v>
          </cell>
        </row>
        <row r="2358">
          <cell r="C2358" t="str">
            <v>69820-0D611-00938W</v>
          </cell>
          <cell r="F2358" t="str">
            <v>Lot</v>
          </cell>
        </row>
        <row r="2359">
          <cell r="C2359" t="str">
            <v>69830-0D460-00938W</v>
          </cell>
          <cell r="F2359" t="str">
            <v>Lot</v>
          </cell>
        </row>
        <row r="2360">
          <cell r="C2360" t="str">
            <v>69840-0D460-00938W</v>
          </cell>
          <cell r="F2360" t="str">
            <v>Lot</v>
          </cell>
        </row>
        <row r="2361">
          <cell r="C2361" t="str">
            <v>71001-YPP70-C3938W</v>
          </cell>
          <cell r="F2361" t="str">
            <v>Jundate</v>
          </cell>
        </row>
        <row r="2362">
          <cell r="C2362" t="str">
            <v>71001-YPP90-C3938W</v>
          </cell>
          <cell r="F2362" t="str">
            <v>Jundate</v>
          </cell>
        </row>
        <row r="2363">
          <cell r="C2363" t="str">
            <v>71004-0DD20-C0938W</v>
          </cell>
          <cell r="F2363" t="str">
            <v>Jundate</v>
          </cell>
        </row>
        <row r="2364">
          <cell r="C2364" t="str">
            <v>72137-0D100-C0938W</v>
          </cell>
          <cell r="F2364" t="str">
            <v>PxP</v>
          </cell>
        </row>
        <row r="2365">
          <cell r="C2365" t="str">
            <v>72137-0D100-C1938W</v>
          </cell>
          <cell r="F2365" t="str">
            <v>PxP</v>
          </cell>
        </row>
        <row r="2366">
          <cell r="C2366" t="str">
            <v>72138-0D090-C0938W</v>
          </cell>
          <cell r="F2366" t="str">
            <v>PxP</v>
          </cell>
        </row>
        <row r="2367">
          <cell r="C2367" t="str">
            <v>72138-0D090-C1938W</v>
          </cell>
          <cell r="F2367" t="str">
            <v>PxP</v>
          </cell>
        </row>
        <row r="2368">
          <cell r="C2368" t="str">
            <v>72147-0D080-00938W</v>
          </cell>
          <cell r="F2368" t="str">
            <v>Lot</v>
          </cell>
        </row>
        <row r="2369">
          <cell r="C2369" t="str">
            <v>72148-0D090-00938W</v>
          </cell>
          <cell r="F2369" t="str">
            <v>Lot</v>
          </cell>
        </row>
        <row r="2370">
          <cell r="C2370" t="str">
            <v>72630-0D080-00938W</v>
          </cell>
          <cell r="F2370" t="str">
            <v>Lot</v>
          </cell>
        </row>
        <row r="2371">
          <cell r="C2371" t="str">
            <v>72640-0D080-00938W</v>
          </cell>
          <cell r="F2371" t="str">
            <v>Lot</v>
          </cell>
        </row>
        <row r="2372">
          <cell r="C2372" t="str">
            <v>72651-0D070-C0938W</v>
          </cell>
          <cell r="F2372" t="str">
            <v>Lot</v>
          </cell>
        </row>
        <row r="2373">
          <cell r="C2373" t="str">
            <v>72652-0D070-C0938W</v>
          </cell>
          <cell r="F2373" t="str">
            <v>Lot</v>
          </cell>
        </row>
        <row r="2374">
          <cell r="C2374" t="str">
            <v>72693-12080-00938W</v>
          </cell>
          <cell r="F2374" t="str">
            <v>PxP</v>
          </cell>
        </row>
        <row r="2375">
          <cell r="C2375" t="str">
            <v>73143-52012-00938W</v>
          </cell>
          <cell r="F2375" t="str">
            <v>PxP</v>
          </cell>
        </row>
        <row r="2376">
          <cell r="C2376" t="str">
            <v>73200-02140-00938W</v>
          </cell>
          <cell r="F2376" t="str">
            <v>Lot</v>
          </cell>
        </row>
        <row r="2377">
          <cell r="C2377" t="str">
            <v>73210-0D630-C0938W</v>
          </cell>
          <cell r="F2377" t="str">
            <v>PxP</v>
          </cell>
        </row>
        <row r="2378">
          <cell r="C2378" t="str">
            <v>73220-0D620-C0938W</v>
          </cell>
          <cell r="F2378" t="str">
            <v>PxP</v>
          </cell>
        </row>
        <row r="2379">
          <cell r="C2379" t="str">
            <v>73360-0D510-C0938W</v>
          </cell>
          <cell r="F2379" t="str">
            <v>Lot</v>
          </cell>
        </row>
        <row r="2380">
          <cell r="C2380" t="str">
            <v>73370-0D450-C0938W</v>
          </cell>
          <cell r="F2380" t="str">
            <v>Lot</v>
          </cell>
        </row>
        <row r="2381">
          <cell r="C2381" t="str">
            <v>73439-0D020-00938W</v>
          </cell>
          <cell r="F2381" t="str">
            <v>PxP</v>
          </cell>
        </row>
        <row r="2382">
          <cell r="C2382" t="str">
            <v>73470-0D460-C0938W</v>
          </cell>
          <cell r="F2382" t="str">
            <v>Lot</v>
          </cell>
        </row>
        <row r="2383">
          <cell r="C2383" t="str">
            <v>73480-0D510-C0938W</v>
          </cell>
          <cell r="F2383" t="str">
            <v>Lot</v>
          </cell>
        </row>
        <row r="2384">
          <cell r="C2384" t="str">
            <v>73528-0D130-C1938W</v>
          </cell>
          <cell r="F2384" t="str">
            <v>PxP</v>
          </cell>
        </row>
        <row r="2385">
          <cell r="C2385" t="str">
            <v>73705-0D370-00938W</v>
          </cell>
          <cell r="F2385" t="str">
            <v>Lot</v>
          </cell>
        </row>
        <row r="2386">
          <cell r="C2386" t="str">
            <v>73719-0D010-00938W</v>
          </cell>
          <cell r="F2386" t="str">
            <v>PxP</v>
          </cell>
        </row>
        <row r="2387">
          <cell r="C2387" t="str">
            <v>73900-0D070-C0938W</v>
          </cell>
          <cell r="F2387" t="str">
            <v>PxP</v>
          </cell>
        </row>
        <row r="2388">
          <cell r="C2388" t="str">
            <v>73960-0D170-00938W</v>
          </cell>
          <cell r="F2388" t="str">
            <v>PxP</v>
          </cell>
        </row>
        <row r="2389">
          <cell r="C2389" t="str">
            <v>74210-0D050-C0938W</v>
          </cell>
          <cell r="F2389" t="str">
            <v>PxP</v>
          </cell>
        </row>
        <row r="2390">
          <cell r="C2390" t="str">
            <v>74210-0D060-A1938W</v>
          </cell>
          <cell r="F2390" t="str">
            <v>PxP</v>
          </cell>
        </row>
        <row r="2391">
          <cell r="C2391" t="str">
            <v>74210-0D060-C4938W</v>
          </cell>
          <cell r="F2391" t="str">
            <v>PxP</v>
          </cell>
        </row>
        <row r="2392">
          <cell r="C2392" t="str">
            <v>74220-0D050-C0938W</v>
          </cell>
          <cell r="F2392" t="str">
            <v>PxP</v>
          </cell>
        </row>
        <row r="2393">
          <cell r="C2393" t="str">
            <v>74220-0D060-A1938W</v>
          </cell>
          <cell r="F2393" t="str">
            <v>PxP</v>
          </cell>
        </row>
        <row r="2394">
          <cell r="C2394" t="str">
            <v>74220-0D060-C4938W</v>
          </cell>
          <cell r="F2394" t="str">
            <v>PxP</v>
          </cell>
        </row>
        <row r="2395">
          <cell r="C2395" t="str">
            <v>74231-0DA70-00938W</v>
          </cell>
          <cell r="F2395" t="str">
            <v>PxP</v>
          </cell>
        </row>
        <row r="2396">
          <cell r="C2396" t="str">
            <v>74231-0DA80-00938W</v>
          </cell>
          <cell r="F2396" t="str">
            <v>PxP</v>
          </cell>
        </row>
        <row r="2397">
          <cell r="C2397" t="str">
            <v>74232-0DB10-00938W</v>
          </cell>
          <cell r="F2397" t="str">
            <v>PxP</v>
          </cell>
        </row>
        <row r="2398">
          <cell r="C2398" t="str">
            <v>74232-0DB30-00938W</v>
          </cell>
          <cell r="F2398" t="str">
            <v>PxP</v>
          </cell>
        </row>
        <row r="2399">
          <cell r="C2399" t="str">
            <v>74250-0D020-C1938W</v>
          </cell>
          <cell r="F2399" t="str">
            <v>PxP</v>
          </cell>
        </row>
        <row r="2400">
          <cell r="C2400" t="str">
            <v>74250-0D040-A1938W</v>
          </cell>
          <cell r="F2400" t="str">
            <v>PxP</v>
          </cell>
        </row>
        <row r="2401">
          <cell r="C2401" t="str">
            <v>74250-0D040-C4938W</v>
          </cell>
          <cell r="F2401" t="str">
            <v>PxP</v>
          </cell>
        </row>
        <row r="2402">
          <cell r="C2402" t="str">
            <v>74260-0D020-C1938W</v>
          </cell>
          <cell r="F2402" t="str">
            <v>PxP</v>
          </cell>
        </row>
        <row r="2403">
          <cell r="C2403" t="str">
            <v>74260-0D040-A1938W</v>
          </cell>
          <cell r="F2403" t="str">
            <v>PxP</v>
          </cell>
        </row>
        <row r="2404">
          <cell r="C2404" t="str">
            <v>74260-0D040-C4938W</v>
          </cell>
          <cell r="F2404" t="str">
            <v>PxP</v>
          </cell>
        </row>
        <row r="2405">
          <cell r="C2405" t="str">
            <v>74271-0D320-00938W</v>
          </cell>
          <cell r="F2405" t="str">
            <v>PxP</v>
          </cell>
        </row>
        <row r="2406">
          <cell r="C2406" t="str">
            <v>74271-0D540-00938W</v>
          </cell>
          <cell r="F2406" t="str">
            <v>PxP</v>
          </cell>
        </row>
        <row r="2407">
          <cell r="C2407" t="str">
            <v>74272-0D320-00938W</v>
          </cell>
          <cell r="F2407" t="str">
            <v>PxP</v>
          </cell>
        </row>
        <row r="2408">
          <cell r="C2408" t="str">
            <v>74272-0D540-00938W</v>
          </cell>
          <cell r="F2408" t="str">
            <v>PxP</v>
          </cell>
        </row>
        <row r="2409">
          <cell r="C2409" t="str">
            <v>74310-0DE20-B0938W</v>
          </cell>
          <cell r="F2409" t="str">
            <v>Lot</v>
          </cell>
        </row>
        <row r="2410">
          <cell r="C2410" t="str">
            <v>74320-0DD80-B0938W</v>
          </cell>
          <cell r="F2410" t="str">
            <v>Lot</v>
          </cell>
        </row>
        <row r="2411">
          <cell r="C2411" t="str">
            <v>74348-0D130-B0938W</v>
          </cell>
          <cell r="F2411" t="str">
            <v>PxP</v>
          </cell>
        </row>
        <row r="2412">
          <cell r="C2412" t="str">
            <v>74404-0D170-00938W</v>
          </cell>
          <cell r="F2412" t="str">
            <v>Lot</v>
          </cell>
        </row>
        <row r="2413">
          <cell r="C2413" t="str">
            <v>74410-0D150-00938W</v>
          </cell>
          <cell r="F2413" t="str">
            <v>Lot</v>
          </cell>
        </row>
        <row r="2414">
          <cell r="C2414" t="str">
            <v>74431-0D210-00938W</v>
          </cell>
          <cell r="F2414" t="str">
            <v>PxP</v>
          </cell>
        </row>
        <row r="2415">
          <cell r="C2415" t="str">
            <v>74451-0D040-00938W</v>
          </cell>
          <cell r="F2415" t="str">
            <v>PxP</v>
          </cell>
        </row>
        <row r="2416">
          <cell r="C2416" t="str">
            <v>74511-0D120-00938W</v>
          </cell>
          <cell r="F2416" t="str">
            <v>INHOUSE</v>
          </cell>
        </row>
        <row r="2417">
          <cell r="C2417" t="str">
            <v>74559-20140-00938W</v>
          </cell>
          <cell r="F2417" t="str">
            <v>PxP</v>
          </cell>
        </row>
        <row r="2418">
          <cell r="C2418" t="str">
            <v>74610-0D080-B0938W</v>
          </cell>
          <cell r="F2418" t="str">
            <v>Lot</v>
          </cell>
        </row>
        <row r="2419">
          <cell r="C2419" t="str">
            <v>75129-0D080-00938W</v>
          </cell>
          <cell r="F2419" t="str">
            <v>Local-PxP</v>
          </cell>
        </row>
        <row r="2420">
          <cell r="C2420" t="str">
            <v>75310-YP050-00938W</v>
          </cell>
          <cell r="F2420" t="str">
            <v>PxP</v>
          </cell>
        </row>
        <row r="2421">
          <cell r="C2421" t="str">
            <v>75392-0K010-00938W</v>
          </cell>
          <cell r="F2421" t="str">
            <v>PxP</v>
          </cell>
        </row>
        <row r="2422">
          <cell r="C2422" t="str">
            <v>75895-53010-00938W</v>
          </cell>
          <cell r="F2422" t="str">
            <v>PxP</v>
          </cell>
        </row>
        <row r="2423">
          <cell r="C2423" t="str">
            <v>75431-02090-00938W</v>
          </cell>
          <cell r="F2423" t="str">
            <v>PxP</v>
          </cell>
        </row>
        <row r="2424">
          <cell r="C2424" t="str">
            <v>75442-0D550-00938W</v>
          </cell>
          <cell r="F2424" t="str">
            <v>Local-PxP</v>
          </cell>
        </row>
        <row r="2425">
          <cell r="C2425" t="str">
            <v>75444-0DB80-00938W</v>
          </cell>
          <cell r="F2425" t="str">
            <v>Local-PxP</v>
          </cell>
        </row>
        <row r="2426">
          <cell r="C2426" t="str">
            <v>75444-0DB90-00938W</v>
          </cell>
          <cell r="F2426" t="str">
            <v>Local-PxP</v>
          </cell>
        </row>
        <row r="2427">
          <cell r="C2427" t="str">
            <v>75551-0D390-00938W</v>
          </cell>
          <cell r="F2427" t="str">
            <v>Local-PxP</v>
          </cell>
        </row>
        <row r="2428">
          <cell r="C2428" t="str">
            <v>75552-0D350-00938W</v>
          </cell>
          <cell r="F2428" t="str">
            <v>Local-PxP</v>
          </cell>
        </row>
        <row r="2429">
          <cell r="C2429" t="str">
            <v>75561-06010-00938W</v>
          </cell>
          <cell r="F2429" t="str">
            <v>CPO</v>
          </cell>
        </row>
        <row r="2430">
          <cell r="C2430" t="str">
            <v>75755-0D150-00938W</v>
          </cell>
          <cell r="F2430" t="str">
            <v>Local-PxP</v>
          </cell>
        </row>
        <row r="2431">
          <cell r="C2431" t="str">
            <v>75756-0D150-00938W</v>
          </cell>
          <cell r="F2431" t="str">
            <v>Local-PxP</v>
          </cell>
        </row>
        <row r="2432">
          <cell r="C2432" t="str">
            <v>75761-0D120-00938W</v>
          </cell>
          <cell r="F2432" t="str">
            <v>Local-PxP</v>
          </cell>
        </row>
        <row r="2433">
          <cell r="C2433" t="str">
            <v>75762-0D120-00938W</v>
          </cell>
          <cell r="F2433" t="str">
            <v>Local-PxP</v>
          </cell>
        </row>
        <row r="2434">
          <cell r="C2434" t="str">
            <v>75792-0D020-00938W</v>
          </cell>
          <cell r="F2434" t="str">
            <v>PxP</v>
          </cell>
        </row>
        <row r="2435">
          <cell r="C2435" t="str">
            <v>75921-0D110-00938W</v>
          </cell>
          <cell r="F2435" t="str">
            <v>PxP</v>
          </cell>
        </row>
        <row r="2436">
          <cell r="C2436" t="str">
            <v>75922-0D110-00938W</v>
          </cell>
          <cell r="F2436" t="str">
            <v>PxP</v>
          </cell>
        </row>
        <row r="2437">
          <cell r="C2437" t="str">
            <v>75923-0D270-00938W</v>
          </cell>
          <cell r="F2437" t="str">
            <v>PxP</v>
          </cell>
        </row>
        <row r="2438">
          <cell r="C2438" t="str">
            <v>75924-0D270-00938W</v>
          </cell>
          <cell r="F2438" t="str">
            <v>PxP</v>
          </cell>
        </row>
        <row r="2439">
          <cell r="C2439" t="str">
            <v>75925-0D060-00938W</v>
          </cell>
          <cell r="F2439" t="str">
            <v>PxP</v>
          </cell>
        </row>
        <row r="2440">
          <cell r="C2440" t="str">
            <v>75926-0D060-00938W</v>
          </cell>
          <cell r="F2440" t="str">
            <v>PxP</v>
          </cell>
        </row>
        <row r="2441">
          <cell r="C2441" t="str">
            <v>77035-0D610-00938W</v>
          </cell>
          <cell r="F2441" t="str">
            <v>Local-PxP</v>
          </cell>
        </row>
        <row r="2442">
          <cell r="C2442" t="str">
            <v>77100-0D290-00938W</v>
          </cell>
          <cell r="F2442" t="str">
            <v>Lot</v>
          </cell>
        </row>
        <row r="2443">
          <cell r="C2443" t="str">
            <v>77210-0D301-00938W</v>
          </cell>
          <cell r="F2443" t="str">
            <v>Lot</v>
          </cell>
        </row>
        <row r="2444">
          <cell r="C2444" t="str">
            <v>77251-0D490-00938W</v>
          </cell>
          <cell r="F2444" t="str">
            <v>Lot</v>
          </cell>
        </row>
        <row r="2445">
          <cell r="C2445" t="str">
            <v>77261-0D430-00938W</v>
          </cell>
          <cell r="F2445" t="str">
            <v>Lot</v>
          </cell>
        </row>
        <row r="2446">
          <cell r="C2446" t="str">
            <v>77267-0D060-00938W</v>
          </cell>
          <cell r="F2446" t="str">
            <v>Lot</v>
          </cell>
        </row>
        <row r="2447">
          <cell r="C2447" t="str">
            <v>77285-0D140-00938W</v>
          </cell>
          <cell r="F2447" t="str">
            <v>PxP</v>
          </cell>
        </row>
        <row r="2448">
          <cell r="C2448" t="str">
            <v>77286-0D120-00938W</v>
          </cell>
          <cell r="F2448" t="str">
            <v>PxP</v>
          </cell>
        </row>
        <row r="2449">
          <cell r="C2449" t="str">
            <v>77289-0D090-00938W</v>
          </cell>
          <cell r="F2449" t="str">
            <v>PxP</v>
          </cell>
        </row>
        <row r="2450">
          <cell r="C2450" t="str">
            <v>77291-0D160-00938W</v>
          </cell>
          <cell r="F2450" t="str">
            <v>Lot</v>
          </cell>
        </row>
        <row r="2451">
          <cell r="C2451" t="str">
            <v>77298-0D110-00938W</v>
          </cell>
          <cell r="F2451" t="str">
            <v>PxP</v>
          </cell>
        </row>
        <row r="2452">
          <cell r="C2452" t="str">
            <v>77299-0D070-00938W</v>
          </cell>
          <cell r="F2452" t="str">
            <v>PxP</v>
          </cell>
        </row>
        <row r="2453">
          <cell r="C2453" t="str">
            <v>77300-0K010-00938W</v>
          </cell>
          <cell r="F2453" t="str">
            <v>Lot</v>
          </cell>
        </row>
        <row r="2454">
          <cell r="C2454" t="str">
            <v>77350-0D240-00938W</v>
          </cell>
          <cell r="F2454" t="str">
            <v>PXP</v>
          </cell>
        </row>
        <row r="2455">
          <cell r="C2455" t="str">
            <v>77366-52011-00938W</v>
          </cell>
          <cell r="F2455" t="str">
            <v>PxP</v>
          </cell>
        </row>
        <row r="2456">
          <cell r="C2456" t="str">
            <v>77367-0D010-00938W</v>
          </cell>
          <cell r="F2456" t="str">
            <v>PxP</v>
          </cell>
        </row>
        <row r="2457">
          <cell r="C2457" t="str">
            <v>77377-0D080-00938W</v>
          </cell>
          <cell r="F2457" t="str">
            <v>PxP</v>
          </cell>
        </row>
        <row r="2458">
          <cell r="C2458" t="str">
            <v>77379-0D010-00938W</v>
          </cell>
          <cell r="F2458" t="str">
            <v>PxP</v>
          </cell>
        </row>
        <row r="2459">
          <cell r="C2459" t="str">
            <v>77391-02020-00938W</v>
          </cell>
          <cell r="F2459" t="str">
            <v>PxP</v>
          </cell>
        </row>
        <row r="2460">
          <cell r="C2460" t="str">
            <v>77641-0D090-00938W</v>
          </cell>
          <cell r="F2460" t="str">
            <v>Lot</v>
          </cell>
        </row>
        <row r="2461">
          <cell r="C2461" t="str">
            <v>77642-0D090-00938W</v>
          </cell>
          <cell r="F2461" t="str">
            <v>Lot</v>
          </cell>
        </row>
        <row r="2462">
          <cell r="C2462" t="str">
            <v>77645-0D030-00938W</v>
          </cell>
          <cell r="F2462" t="str">
            <v>PxP</v>
          </cell>
        </row>
        <row r="2463">
          <cell r="C2463" t="str">
            <v>78110-0D210-00938W</v>
          </cell>
          <cell r="F2463" t="str">
            <v>Local-PxP</v>
          </cell>
        </row>
        <row r="2464">
          <cell r="C2464" t="str">
            <v>81006-0D270-C0938W</v>
          </cell>
          <cell r="F2464" t="str">
            <v>PxP</v>
          </cell>
        </row>
        <row r="2465">
          <cell r="C2465" t="str">
            <v>81006-0D281-C0938W</v>
          </cell>
          <cell r="F2465" t="str">
            <v>PxP</v>
          </cell>
        </row>
        <row r="2466">
          <cell r="C2466" t="str">
            <v>81080-48020-00938W</v>
          </cell>
          <cell r="F2466" t="str">
            <v>PxP</v>
          </cell>
        </row>
        <row r="2467">
          <cell r="C2467" t="str">
            <v>81110-YP330-00938W</v>
          </cell>
          <cell r="F2467" t="str">
            <v>PxP</v>
          </cell>
        </row>
        <row r="2468">
          <cell r="C2468" t="str">
            <v>81110-YP350-00938W</v>
          </cell>
          <cell r="F2468" t="str">
            <v>PxP</v>
          </cell>
        </row>
        <row r="2469">
          <cell r="C2469" t="str">
            <v>81150-YP330-00938W</v>
          </cell>
          <cell r="F2469" t="str">
            <v>PxP</v>
          </cell>
        </row>
        <row r="2470">
          <cell r="C2470" t="str">
            <v>81150-YP350-00938W</v>
          </cell>
          <cell r="F2470" t="str">
            <v>PxP</v>
          </cell>
        </row>
        <row r="2471">
          <cell r="C2471" t="str">
            <v>81210-02220-00938W</v>
          </cell>
          <cell r="F2471" t="str">
            <v>Lot</v>
          </cell>
        </row>
        <row r="2472">
          <cell r="C2472" t="str">
            <v>81220-02150-00938W</v>
          </cell>
          <cell r="F2472" t="str">
            <v>Lot</v>
          </cell>
        </row>
        <row r="2473">
          <cell r="C2473" t="str">
            <v>81240-42020-B1938W</v>
          </cell>
          <cell r="F2473" t="str">
            <v>PxP</v>
          </cell>
        </row>
        <row r="2474">
          <cell r="C2474" t="str">
            <v>81260-0D130-B0938W</v>
          </cell>
          <cell r="F2474" t="str">
            <v>PxP</v>
          </cell>
        </row>
        <row r="2475">
          <cell r="C2475" t="str">
            <v>81270-0D200-00938W</v>
          </cell>
          <cell r="F2475" t="str">
            <v>PxP</v>
          </cell>
        </row>
        <row r="2476">
          <cell r="C2476" t="str">
            <v>81330-02030-00938W</v>
          </cell>
          <cell r="F2476" t="str">
            <v>PxP</v>
          </cell>
        </row>
        <row r="2477">
          <cell r="C2477" t="str">
            <v>81496-60010-00938W</v>
          </cell>
          <cell r="F2477" t="str">
            <v>PxP</v>
          </cell>
        </row>
        <row r="2478">
          <cell r="C2478" t="str">
            <v>81550-0DD11-00938W</v>
          </cell>
          <cell r="F2478" t="str">
            <v>Local-PxP</v>
          </cell>
        </row>
        <row r="2479">
          <cell r="C2479" t="str">
            <v>81560-0DD11-00938W</v>
          </cell>
          <cell r="F2479" t="str">
            <v>Local-PxP</v>
          </cell>
        </row>
        <row r="2480">
          <cell r="C2480" t="str">
            <v>81580-0DA40-00938W</v>
          </cell>
          <cell r="F2480" t="str">
            <v>Local-PxP</v>
          </cell>
        </row>
        <row r="2481">
          <cell r="C2481" t="str">
            <v>81590-0DA40-00938W</v>
          </cell>
          <cell r="F2481" t="str">
            <v>Local-PxP</v>
          </cell>
        </row>
        <row r="2482">
          <cell r="C2482" t="str">
            <v>81871-0D020-00938W</v>
          </cell>
          <cell r="F2482" t="str">
            <v>PxP</v>
          </cell>
        </row>
        <row r="2483">
          <cell r="C2483" t="str">
            <v>81910-0D050-00938W</v>
          </cell>
          <cell r="F2483" t="str">
            <v>Lot</v>
          </cell>
        </row>
        <row r="2484">
          <cell r="C2484" t="str">
            <v>81920-0D050-00938W</v>
          </cell>
          <cell r="F2484" t="str">
            <v>Lot</v>
          </cell>
        </row>
        <row r="2485">
          <cell r="C2485" t="str">
            <v>82115-F5V50-00938W</v>
          </cell>
          <cell r="F2485" t="str">
            <v>Local-Lot</v>
          </cell>
        </row>
        <row r="2486">
          <cell r="C2486" t="str">
            <v>82115-F5V60-00938W</v>
          </cell>
          <cell r="F2486" t="str">
            <v>Local-Lot</v>
          </cell>
        </row>
        <row r="2487">
          <cell r="C2487" t="str">
            <v>82115-F5V70-00938W</v>
          </cell>
          <cell r="F2487" t="str">
            <v>Local-Lot</v>
          </cell>
        </row>
        <row r="2488">
          <cell r="C2488" t="str">
            <v>82118-0DU90-00938W</v>
          </cell>
          <cell r="F2488" t="str">
            <v>Local-PxP</v>
          </cell>
        </row>
        <row r="2489">
          <cell r="C2489" t="str">
            <v>82118-0DV10-00938W</v>
          </cell>
          <cell r="F2489" t="str">
            <v>Local-PxP</v>
          </cell>
        </row>
        <row r="2490">
          <cell r="C2490" t="str">
            <v>82118-0DV20-00938W</v>
          </cell>
          <cell r="F2490" t="str">
            <v>Local-PxP</v>
          </cell>
        </row>
        <row r="2491">
          <cell r="C2491" t="str">
            <v>82121-0DZ91-00938W</v>
          </cell>
          <cell r="F2491" t="str">
            <v>Local-PxP</v>
          </cell>
        </row>
        <row r="2492">
          <cell r="C2492" t="str">
            <v>82121-0U011-00938W</v>
          </cell>
          <cell r="F2492" t="str">
            <v>Local-PxP</v>
          </cell>
        </row>
        <row r="2493">
          <cell r="C2493" t="str">
            <v>82140-0D210-00938W</v>
          </cell>
          <cell r="F2493" t="str">
            <v>Local-PxP</v>
          </cell>
        </row>
        <row r="2494">
          <cell r="C2494" t="str">
            <v>82142-0DC70-00938W</v>
          </cell>
          <cell r="F2494" t="str">
            <v>Local-PxP</v>
          </cell>
        </row>
        <row r="2495">
          <cell r="C2495" t="str">
            <v>82142-0DC90-00938W</v>
          </cell>
          <cell r="F2495" t="str">
            <v>Local-PxP</v>
          </cell>
        </row>
        <row r="2496">
          <cell r="C2496" t="str">
            <v>82151-0DV50-00938W</v>
          </cell>
          <cell r="F2496" t="str">
            <v>Local-PxP</v>
          </cell>
        </row>
        <row r="2497">
          <cell r="C2497" t="str">
            <v>82151-0DV60-00938W</v>
          </cell>
          <cell r="F2497" t="str">
            <v>Local-PxP</v>
          </cell>
        </row>
        <row r="2498">
          <cell r="C2498" t="str">
            <v>82152-0DX00-00938W</v>
          </cell>
          <cell r="F2498" t="str">
            <v>Local-PxP</v>
          </cell>
        </row>
        <row r="2499">
          <cell r="C2499" t="str">
            <v>82152-0DX10-00938W</v>
          </cell>
          <cell r="F2499" t="str">
            <v>Local-PxP</v>
          </cell>
        </row>
        <row r="2500">
          <cell r="C2500" t="str">
            <v>82153-0DL60-00938W</v>
          </cell>
          <cell r="F2500" t="str">
            <v>Local-PxP</v>
          </cell>
        </row>
        <row r="2501">
          <cell r="C2501" t="str">
            <v>82153-0DL80-00938W</v>
          </cell>
          <cell r="F2501" t="str">
            <v>Local-PxP</v>
          </cell>
        </row>
        <row r="2502">
          <cell r="C2502" t="str">
            <v>82154-0DK60-00938W</v>
          </cell>
          <cell r="F2502" t="str">
            <v>Local-PxP</v>
          </cell>
        </row>
        <row r="2503">
          <cell r="C2503" t="str">
            <v>82154-0DK80-00938W</v>
          </cell>
          <cell r="F2503" t="str">
            <v>Local-PxP</v>
          </cell>
        </row>
        <row r="2504">
          <cell r="C2504" t="str">
            <v>82163-0D090-00938W</v>
          </cell>
          <cell r="F2504" t="str">
            <v>Local-PxP</v>
          </cell>
        </row>
        <row r="2505">
          <cell r="C2505" t="str">
            <v>82164-0D060-00938W</v>
          </cell>
          <cell r="F2505" t="str">
            <v>Local-PxP</v>
          </cell>
        </row>
        <row r="2506">
          <cell r="C2506" t="str">
            <v>82171-0DN60-00938W</v>
          </cell>
          <cell r="F2506" t="str">
            <v>Local-PxP</v>
          </cell>
        </row>
        <row r="2507">
          <cell r="C2507" t="str">
            <v>82171-0DP80-00938W</v>
          </cell>
          <cell r="F2507" t="str">
            <v>Local-PxP</v>
          </cell>
        </row>
        <row r="2508">
          <cell r="C2508" t="str">
            <v>82181-0DB20-00938W</v>
          </cell>
          <cell r="F2508" t="str">
            <v>Local-PxP</v>
          </cell>
        </row>
        <row r="2509">
          <cell r="C2509" t="str">
            <v>82181-0DB30-00938W</v>
          </cell>
          <cell r="F2509" t="str">
            <v>Local-PxP</v>
          </cell>
        </row>
        <row r="2510">
          <cell r="C2510" t="str">
            <v>82182-0D650-00938W</v>
          </cell>
          <cell r="F2510" t="str">
            <v>Local-PxP</v>
          </cell>
        </row>
        <row r="2511">
          <cell r="C2511" t="str">
            <v>82182-0D670-00938W</v>
          </cell>
          <cell r="F2511" t="str">
            <v>Local-PxP</v>
          </cell>
        </row>
        <row r="2512">
          <cell r="C2512" t="str">
            <v>82186-0D331-00938W</v>
          </cell>
          <cell r="F2512" t="str">
            <v>Local-PxP</v>
          </cell>
        </row>
        <row r="2513">
          <cell r="C2513" t="str">
            <v>82662-0D800-00938W</v>
          </cell>
          <cell r="F2513" t="str">
            <v>Local-Lot</v>
          </cell>
        </row>
        <row r="2514">
          <cell r="C2514" t="str">
            <v>82673-0D350-00938W</v>
          </cell>
          <cell r="F2514" t="str">
            <v>Local-Lot</v>
          </cell>
        </row>
        <row r="2515">
          <cell r="C2515" t="str">
            <v>82673-0K220-00938W</v>
          </cell>
          <cell r="F2515" t="str">
            <v>Local-Lot</v>
          </cell>
        </row>
        <row r="2516">
          <cell r="C2516" t="str">
            <v>82711-0K090-00938W</v>
          </cell>
          <cell r="F2516" t="str">
            <v>PxP</v>
          </cell>
        </row>
        <row r="2517">
          <cell r="C2517" t="str">
            <v>82711-0K100-00938W</v>
          </cell>
          <cell r="F2517" t="str">
            <v>PxP</v>
          </cell>
        </row>
        <row r="2518">
          <cell r="C2518" t="str">
            <v>82711-16790-00938W</v>
          </cell>
          <cell r="F2518" t="str">
            <v>PxP</v>
          </cell>
        </row>
        <row r="2519">
          <cell r="C2519" t="str">
            <v>82711-1A750-00938W</v>
          </cell>
          <cell r="F2519" t="str">
            <v>PxP</v>
          </cell>
        </row>
        <row r="2520">
          <cell r="C2520" t="str">
            <v>82715-0D100-00938W</v>
          </cell>
          <cell r="F2520" t="str">
            <v>LOT</v>
          </cell>
        </row>
        <row r="2521">
          <cell r="C2521" t="str">
            <v>82715-0DG80-00938W</v>
          </cell>
          <cell r="F2521" t="str">
            <v>PxP</v>
          </cell>
        </row>
        <row r="2522">
          <cell r="C2522" t="str">
            <v>82715-0DK70-00938W</v>
          </cell>
          <cell r="F2522" t="str">
            <v>PxP</v>
          </cell>
        </row>
        <row r="2523">
          <cell r="C2523" t="str">
            <v>82715-0DR70-00938W</v>
          </cell>
          <cell r="F2523" t="str">
            <v>PxP</v>
          </cell>
        </row>
        <row r="2524">
          <cell r="C2524" t="str">
            <v>82715-0DR80-00938W</v>
          </cell>
          <cell r="F2524" t="str">
            <v>PxP</v>
          </cell>
        </row>
        <row r="2525">
          <cell r="C2525" t="str">
            <v>82715-0DR90-00938W</v>
          </cell>
          <cell r="F2525" t="str">
            <v>PxP</v>
          </cell>
        </row>
        <row r="2526">
          <cell r="C2526" t="str">
            <v>82715-0DS80-00938W</v>
          </cell>
          <cell r="F2526" t="str">
            <v>PxP</v>
          </cell>
        </row>
        <row r="2527">
          <cell r="C2527" t="str">
            <v>82715-0DS90-00938W</v>
          </cell>
          <cell r="F2527" t="str">
            <v>PxP</v>
          </cell>
        </row>
        <row r="2528">
          <cell r="C2528" t="str">
            <v>82715-0DW90-00938W</v>
          </cell>
          <cell r="F2528" t="str">
            <v>PxP</v>
          </cell>
        </row>
        <row r="2529">
          <cell r="C2529" t="str">
            <v>82715-12N80-00938W</v>
          </cell>
          <cell r="F2529" t="str">
            <v>PxP</v>
          </cell>
        </row>
        <row r="2530">
          <cell r="C2530" t="str">
            <v>82715-52D20-00938W</v>
          </cell>
          <cell r="F2530" t="str">
            <v>PxP</v>
          </cell>
        </row>
        <row r="2531">
          <cell r="C2531" t="str">
            <v>82715-52N70-00938W</v>
          </cell>
          <cell r="F2531" t="str">
            <v>PxP</v>
          </cell>
        </row>
        <row r="2532">
          <cell r="C2532" t="str">
            <v>82715-52Y10-00938W</v>
          </cell>
          <cell r="F2532" t="str">
            <v>PxP</v>
          </cell>
        </row>
        <row r="2533">
          <cell r="C2533" t="str">
            <v>82715-52Z00-00938W</v>
          </cell>
          <cell r="F2533" t="str">
            <v>PxP</v>
          </cell>
        </row>
        <row r="2534">
          <cell r="C2534" t="str">
            <v>82715-5C350-00938W</v>
          </cell>
          <cell r="F2534" t="str">
            <v>PxP</v>
          </cell>
        </row>
        <row r="2535">
          <cell r="C2535" t="str">
            <v>82730-0DA50-00938W</v>
          </cell>
          <cell r="F2535" t="str">
            <v>Local-Lot</v>
          </cell>
        </row>
        <row r="2536">
          <cell r="C2536" t="str">
            <v>82817-0D600-00938W</v>
          </cell>
          <cell r="F2536" t="str">
            <v>PxP</v>
          </cell>
        </row>
        <row r="2537">
          <cell r="C2537" t="str">
            <v>82817-0D610-00938W</v>
          </cell>
          <cell r="F2537" t="str">
            <v>PxP</v>
          </cell>
        </row>
        <row r="2538">
          <cell r="C2538" t="str">
            <v>82821-12490-00938W</v>
          </cell>
          <cell r="F2538" t="str">
            <v>PxP</v>
          </cell>
        </row>
        <row r="2539">
          <cell r="C2539" t="str">
            <v>82823-22050-00938W</v>
          </cell>
          <cell r="F2539" t="str">
            <v>PxP</v>
          </cell>
        </row>
        <row r="2540">
          <cell r="C2540" t="str">
            <v>83800-F5A80-00938W</v>
          </cell>
          <cell r="F2540" t="str">
            <v>PxP</v>
          </cell>
        </row>
        <row r="2541">
          <cell r="C2541" t="str">
            <v>83800-F5P20-00938W</v>
          </cell>
          <cell r="F2541" t="str">
            <v>PxP</v>
          </cell>
        </row>
        <row r="2542">
          <cell r="C2542" t="str">
            <v>83800-F5P30-00938W</v>
          </cell>
          <cell r="F2542" t="str">
            <v>PxP</v>
          </cell>
        </row>
        <row r="2543">
          <cell r="C2543" t="str">
            <v>84140-0DA60-00938W</v>
          </cell>
          <cell r="F2543" t="str">
            <v>PxP</v>
          </cell>
        </row>
        <row r="2544">
          <cell r="C2544" t="str">
            <v>84140-0DA70-00938W</v>
          </cell>
          <cell r="F2544" t="str">
            <v>PxP</v>
          </cell>
        </row>
        <row r="2545">
          <cell r="C2545" t="str">
            <v>84231-02070-00938W</v>
          </cell>
          <cell r="F2545" t="str">
            <v>PxP</v>
          </cell>
        </row>
        <row r="2546">
          <cell r="C2546" t="str">
            <v>84250-0D580-C0938W</v>
          </cell>
          <cell r="F2546" t="str">
            <v>PxP</v>
          </cell>
        </row>
        <row r="2547">
          <cell r="C2547" t="str">
            <v>84250-0D590-C0938W</v>
          </cell>
          <cell r="F2547" t="str">
            <v>PxP</v>
          </cell>
        </row>
        <row r="2548">
          <cell r="C2548" t="str">
            <v>84307-0D290-00938W</v>
          </cell>
          <cell r="F2548" t="str">
            <v>Lot</v>
          </cell>
        </row>
        <row r="2549">
          <cell r="C2549" t="str">
            <v>84340-0D070-00938W</v>
          </cell>
          <cell r="F2549" t="str">
            <v>PxP</v>
          </cell>
        </row>
        <row r="2550">
          <cell r="C2550" t="str">
            <v>84340-0K050-00938W</v>
          </cell>
          <cell r="F2550" t="str">
            <v>PxP</v>
          </cell>
        </row>
        <row r="2551">
          <cell r="C2551" t="str">
            <v>84345-0K010-00938W</v>
          </cell>
          <cell r="F2551" t="str">
            <v>PxP</v>
          </cell>
        </row>
        <row r="2552">
          <cell r="C2552" t="str">
            <v>84490-0D090-00938W</v>
          </cell>
          <cell r="F2552" t="str">
            <v>PxP</v>
          </cell>
        </row>
        <row r="2553">
          <cell r="C2553" t="str">
            <v>84630-48031-00938W</v>
          </cell>
          <cell r="F2553" t="str">
            <v>PxP</v>
          </cell>
        </row>
        <row r="2554">
          <cell r="C2554" t="str">
            <v>84652-06260-00938W</v>
          </cell>
          <cell r="F2554" t="str">
            <v>PxP</v>
          </cell>
        </row>
        <row r="2555">
          <cell r="C2555" t="str">
            <v>84770-0D050-00938W</v>
          </cell>
          <cell r="F2555" t="str">
            <v>PxP</v>
          </cell>
        </row>
        <row r="2556">
          <cell r="C2556" t="str">
            <v>84810-0D300-00938W</v>
          </cell>
          <cell r="F2556" t="str">
            <v>PxP</v>
          </cell>
        </row>
        <row r="2557">
          <cell r="C2557" t="str">
            <v>84820-0D600-00938W</v>
          </cell>
          <cell r="F2557" t="str">
            <v>Lot</v>
          </cell>
        </row>
        <row r="2558">
          <cell r="C2558" t="str">
            <v>84872-02720-00938W</v>
          </cell>
          <cell r="F2558" t="str">
            <v>PxP</v>
          </cell>
        </row>
        <row r="2559">
          <cell r="C2559" t="str">
            <v>84945-53020-00938W</v>
          </cell>
          <cell r="F2559" t="str">
            <v>PxP</v>
          </cell>
        </row>
        <row r="2560">
          <cell r="C2560" t="str">
            <v>84978-0D060-00938W</v>
          </cell>
          <cell r="F2560" t="str">
            <v>PxP</v>
          </cell>
        </row>
        <row r="2561">
          <cell r="C2561" t="str">
            <v>84988-06110-00938W</v>
          </cell>
          <cell r="F2561" t="str">
            <v>PxP</v>
          </cell>
        </row>
        <row r="2562">
          <cell r="C2562" t="str">
            <v>85010-0D370-00938W</v>
          </cell>
          <cell r="F2562" t="str">
            <v>PxP</v>
          </cell>
        </row>
        <row r="2563">
          <cell r="C2563" t="str">
            <v>85211-0D200-00938W</v>
          </cell>
          <cell r="F2563" t="str">
            <v>PxP</v>
          </cell>
        </row>
        <row r="2564">
          <cell r="C2564" t="str">
            <v>85212-0D081-00938W</v>
          </cell>
          <cell r="F2564" t="str">
            <v>PxP</v>
          </cell>
        </row>
        <row r="2565">
          <cell r="C2565" t="str">
            <v>85221-0D180-00938W</v>
          </cell>
          <cell r="F2565" t="str">
            <v>PxP</v>
          </cell>
        </row>
        <row r="2566">
          <cell r="C2566" t="str">
            <v>85222-0D080-00938W</v>
          </cell>
          <cell r="F2566" t="str">
            <v>PxP</v>
          </cell>
        </row>
        <row r="2567">
          <cell r="C2567" t="str">
            <v>85292-0D030-00938W</v>
          </cell>
          <cell r="F2567" t="str">
            <v>PxP</v>
          </cell>
        </row>
        <row r="2568">
          <cell r="C2568" t="str">
            <v>85310-0D220-00938W</v>
          </cell>
          <cell r="F2568" t="str">
            <v>Lot</v>
          </cell>
        </row>
        <row r="2569">
          <cell r="C2569" t="str">
            <v>85370-0D630-00938W</v>
          </cell>
          <cell r="F2569" t="str">
            <v>PxP</v>
          </cell>
        </row>
        <row r="2570">
          <cell r="C2570" t="str">
            <v>85371-52110-00938W</v>
          </cell>
          <cell r="F2570" t="str">
            <v>PxP</v>
          </cell>
        </row>
        <row r="2571">
          <cell r="C2571" t="str">
            <v>85380-0D490-00938W</v>
          </cell>
          <cell r="F2571" t="str">
            <v>PxP</v>
          </cell>
        </row>
        <row r="2572">
          <cell r="C2572" t="str">
            <v>85530-0K040-00938W</v>
          </cell>
          <cell r="F2572" t="str">
            <v>PxP</v>
          </cell>
        </row>
        <row r="2573">
          <cell r="C2573" t="str">
            <v>85532-0K010-00938W</v>
          </cell>
          <cell r="F2573" t="str">
            <v>PXP</v>
          </cell>
        </row>
        <row r="2574">
          <cell r="C2574" t="str">
            <v>85535-0D060-00938W</v>
          </cell>
          <cell r="F2574" t="str">
            <v>PxP</v>
          </cell>
        </row>
        <row r="2575">
          <cell r="C2575" t="str">
            <v>85928-0D020-00938W</v>
          </cell>
          <cell r="F2575" t="str">
            <v>Lot</v>
          </cell>
        </row>
        <row r="2576">
          <cell r="C2576" t="str">
            <v>86101-0D890-00938W</v>
          </cell>
          <cell r="F2576" t="str">
            <v>Local-PxP</v>
          </cell>
        </row>
        <row r="2577">
          <cell r="C2577" t="str">
            <v>86101-0DA40-00938W</v>
          </cell>
          <cell r="F2577" t="str">
            <v>Local-PxP</v>
          </cell>
        </row>
        <row r="2578">
          <cell r="C2578" t="str">
            <v>86101-0DA80-00938W</v>
          </cell>
          <cell r="F2578" t="str">
            <v>Local-PxP</v>
          </cell>
        </row>
        <row r="2579">
          <cell r="C2579" t="str">
            <v>86140-YY510-00938W</v>
          </cell>
          <cell r="F2579" t="str">
            <v>Local-PxP</v>
          </cell>
        </row>
        <row r="2580">
          <cell r="C2580" t="str">
            <v>86160-02D30-00938W</v>
          </cell>
          <cell r="F2580" t="str">
            <v>Lot</v>
          </cell>
        </row>
        <row r="2581">
          <cell r="C2581" t="str">
            <v>86160-0K270-00938W</v>
          </cell>
          <cell r="F2581" t="str">
            <v>PxP</v>
          </cell>
        </row>
        <row r="2582">
          <cell r="C2582" t="str">
            <v>86211-0D370-00938W</v>
          </cell>
          <cell r="F2582" t="str">
            <v>PxP</v>
          </cell>
        </row>
        <row r="2583">
          <cell r="C2583" t="str">
            <v>86211-YY140-00938W</v>
          </cell>
          <cell r="F2583" t="str">
            <v>Local-PxP</v>
          </cell>
        </row>
        <row r="2584">
          <cell r="C2584" t="str">
            <v>86212-0D350-00938W</v>
          </cell>
          <cell r="F2584" t="str">
            <v>PxP</v>
          </cell>
        </row>
        <row r="2585">
          <cell r="C2585" t="str">
            <v>86212-YY140-00938W</v>
          </cell>
          <cell r="F2585" t="str">
            <v>Local-PxP</v>
          </cell>
        </row>
        <row r="2586">
          <cell r="C2586" t="str">
            <v>86300-0D481-00938W</v>
          </cell>
          <cell r="F2586" t="str">
            <v>Local-PxP</v>
          </cell>
        </row>
        <row r="2587">
          <cell r="C2587" t="str">
            <v>86464-71010-00938W</v>
          </cell>
          <cell r="F2587" t="str">
            <v>PxP</v>
          </cell>
        </row>
        <row r="2588">
          <cell r="C2588" t="str">
            <v>86466-0D010-00938W</v>
          </cell>
          <cell r="F2588" t="str">
            <v>PxP</v>
          </cell>
        </row>
        <row r="2589">
          <cell r="C2589" t="str">
            <v>86467-0D010-00938W</v>
          </cell>
          <cell r="F2589" t="str">
            <v>PxP</v>
          </cell>
        </row>
        <row r="2590">
          <cell r="C2590" t="str">
            <v>8646C-0D020-00938W</v>
          </cell>
          <cell r="F2590" t="str">
            <v>PxP</v>
          </cell>
        </row>
        <row r="2591">
          <cell r="C2591" t="str">
            <v>86510-26131-00938W</v>
          </cell>
          <cell r="F2591" t="str">
            <v>PxP</v>
          </cell>
        </row>
        <row r="2592">
          <cell r="C2592" t="str">
            <v>86520-52260-00938W</v>
          </cell>
          <cell r="F2592" t="str">
            <v>PxP</v>
          </cell>
        </row>
        <row r="2593">
          <cell r="C2593" t="str">
            <v>86560-0D061-00938W</v>
          </cell>
          <cell r="F2593" t="str">
            <v>PxP</v>
          </cell>
        </row>
        <row r="2594">
          <cell r="C2594" t="str">
            <v>86591-0D080-00938W</v>
          </cell>
          <cell r="F2594" t="str">
            <v>PxP</v>
          </cell>
        </row>
        <row r="2595">
          <cell r="C2595" t="str">
            <v>86766-0D070-A0938W</v>
          </cell>
          <cell r="F2595" t="str">
            <v>PxP</v>
          </cell>
        </row>
        <row r="2596">
          <cell r="C2596" t="str">
            <v>86766-0D070-A2938W</v>
          </cell>
          <cell r="F2596" t="str">
            <v>PxP</v>
          </cell>
        </row>
        <row r="2597">
          <cell r="C2597" t="str">
            <v>86766-0D070-B1938W</v>
          </cell>
          <cell r="F2597" t="str">
            <v>PxP</v>
          </cell>
        </row>
        <row r="2598">
          <cell r="C2598" t="str">
            <v>86766-0D070-C2938W</v>
          </cell>
          <cell r="F2598" t="str">
            <v>PxP</v>
          </cell>
        </row>
        <row r="2599">
          <cell r="C2599" t="str">
            <v>86766-0D070-D1938W</v>
          </cell>
          <cell r="F2599" t="str">
            <v>PxP</v>
          </cell>
        </row>
        <row r="2600">
          <cell r="C2600" t="str">
            <v>86766-0D070-E0938W</v>
          </cell>
          <cell r="F2600" t="str">
            <v>PxP</v>
          </cell>
        </row>
        <row r="2601">
          <cell r="C2601" t="str">
            <v>87010-0DM20-00938W</v>
          </cell>
          <cell r="F2601" t="str">
            <v>PxP</v>
          </cell>
        </row>
        <row r="2602">
          <cell r="C2602" t="str">
            <v>87010-0DM30-00938W</v>
          </cell>
          <cell r="F2602" t="str">
            <v>PxP</v>
          </cell>
        </row>
        <row r="2603">
          <cell r="C2603" t="str">
            <v>87124-0D350-00938W</v>
          </cell>
          <cell r="F2603" t="str">
            <v>PxP</v>
          </cell>
        </row>
        <row r="2604">
          <cell r="C2604" t="str">
            <v>87124-0D360-00938W</v>
          </cell>
          <cell r="F2604" t="str">
            <v>PxP</v>
          </cell>
        </row>
        <row r="2605">
          <cell r="C2605" t="str">
            <v>87128-0D091-00938W</v>
          </cell>
          <cell r="F2605" t="str">
            <v>PxP</v>
          </cell>
        </row>
        <row r="2606">
          <cell r="C2606" t="str">
            <v>87139-0D130-00938W</v>
          </cell>
          <cell r="F2606" t="str">
            <v>PxP</v>
          </cell>
        </row>
        <row r="2607">
          <cell r="C2607" t="str">
            <v>87209-0D320-00938W</v>
          </cell>
          <cell r="F2607" t="str">
            <v>PxP</v>
          </cell>
        </row>
        <row r="2608">
          <cell r="C2608" t="str">
            <v>87209-0D330-00938W</v>
          </cell>
          <cell r="F2608" t="str">
            <v>PxP</v>
          </cell>
        </row>
        <row r="2609">
          <cell r="C2609" t="str">
            <v>87209-0D350-00938W</v>
          </cell>
          <cell r="F2609" t="str">
            <v>PxP</v>
          </cell>
        </row>
        <row r="2610">
          <cell r="C2610" t="str">
            <v>87211-0D320-00938W</v>
          </cell>
          <cell r="F2610" t="str">
            <v>Lot</v>
          </cell>
        </row>
        <row r="2611">
          <cell r="C2611" t="str">
            <v>87211-0D560-00938W</v>
          </cell>
          <cell r="F2611" t="str">
            <v>Lot</v>
          </cell>
        </row>
        <row r="2612">
          <cell r="C2612" t="str">
            <v>87245-0D650-00938W</v>
          </cell>
          <cell r="F2612" t="str">
            <v>PxP</v>
          </cell>
        </row>
        <row r="2613">
          <cell r="C2613" t="str">
            <v>87810-02260-00938W</v>
          </cell>
          <cell r="F2613" t="str">
            <v>PxP</v>
          </cell>
        </row>
        <row r="2614">
          <cell r="C2614" t="str">
            <v>87810-06041-00938W</v>
          </cell>
          <cell r="F2614" t="str">
            <v>PxP</v>
          </cell>
        </row>
        <row r="2615">
          <cell r="C2615" t="str">
            <v>87910-0D740-00938W</v>
          </cell>
          <cell r="F2615" t="str">
            <v>LOT</v>
          </cell>
        </row>
        <row r="2616">
          <cell r="C2616" t="str">
            <v>87915-06912-00938W</v>
          </cell>
          <cell r="F2616" t="str">
            <v>PxP</v>
          </cell>
        </row>
        <row r="2617">
          <cell r="C2617" t="str">
            <v>87940-0D730-00938W</v>
          </cell>
          <cell r="F2617" t="str">
            <v>LOT</v>
          </cell>
        </row>
        <row r="2618">
          <cell r="C2618" t="str">
            <v>87945-06912-00938W</v>
          </cell>
          <cell r="F2618" t="str">
            <v>PxP</v>
          </cell>
        </row>
        <row r="2619">
          <cell r="C2619" t="str">
            <v>88210-0D052-00938W</v>
          </cell>
          <cell r="F2619" t="str">
            <v>PxP</v>
          </cell>
        </row>
        <row r="2620">
          <cell r="C2620" t="str">
            <v>88310-0D800-00938W</v>
          </cell>
          <cell r="F2620" t="str">
            <v>PxP</v>
          </cell>
        </row>
        <row r="2621">
          <cell r="C2621" t="str">
            <v>88460-0D570-00938W</v>
          </cell>
          <cell r="F2621" t="str">
            <v>Lot</v>
          </cell>
        </row>
        <row r="2622">
          <cell r="C2622" t="str">
            <v>88539-0D350-00938W</v>
          </cell>
          <cell r="F2622" t="str">
            <v>Lot</v>
          </cell>
        </row>
        <row r="2623">
          <cell r="C2623" t="str">
            <v>88548-0D160-00938W</v>
          </cell>
          <cell r="F2623" t="str">
            <v>Lot</v>
          </cell>
        </row>
        <row r="2624">
          <cell r="C2624" t="str">
            <v>88625-47021-00938W</v>
          </cell>
          <cell r="F2624" t="str">
            <v>PxP</v>
          </cell>
        </row>
        <row r="2625">
          <cell r="C2625" t="str">
            <v>88625-52130-00938W</v>
          </cell>
          <cell r="F2625" t="str">
            <v>PxP</v>
          </cell>
        </row>
        <row r="2626">
          <cell r="C2626" t="str">
            <v>88650-0D780-00938W</v>
          </cell>
          <cell r="F2626" t="str">
            <v>PxP</v>
          </cell>
        </row>
        <row r="2627">
          <cell r="C2627" t="str">
            <v>88650-0D800-00938W</v>
          </cell>
          <cell r="F2627" t="str">
            <v>PxP</v>
          </cell>
        </row>
        <row r="2628">
          <cell r="C2628" t="str">
            <v>88706-0DA90-00938W</v>
          </cell>
          <cell r="F2628" t="str">
            <v>Lot</v>
          </cell>
        </row>
        <row r="2629">
          <cell r="C2629" t="str">
            <v>88707-0D380-00938W</v>
          </cell>
          <cell r="F2629" t="str">
            <v>Lot</v>
          </cell>
        </row>
        <row r="2630">
          <cell r="C2630" t="str">
            <v>88711-0D790-00938W</v>
          </cell>
          <cell r="F2630" t="str">
            <v>PxP</v>
          </cell>
        </row>
        <row r="2631">
          <cell r="C2631" t="str">
            <v>88712-0D760-00938W</v>
          </cell>
          <cell r="F2631" t="str">
            <v>PxP</v>
          </cell>
        </row>
        <row r="2632">
          <cell r="C2632" t="str">
            <v>88718-0D210-00938W</v>
          </cell>
          <cell r="F2632" t="str">
            <v>PxP</v>
          </cell>
        </row>
        <row r="2633">
          <cell r="C2633" t="str">
            <v>88718-0D550-00938W</v>
          </cell>
          <cell r="F2633" t="str">
            <v>PxP</v>
          </cell>
        </row>
        <row r="2634">
          <cell r="C2634" t="str">
            <v>88723-0D120-00938W</v>
          </cell>
          <cell r="F2634" t="str">
            <v>PxP</v>
          </cell>
        </row>
        <row r="2635">
          <cell r="C2635" t="str">
            <v>88790-28100-00938W</v>
          </cell>
          <cell r="F2635" t="str">
            <v>PxP</v>
          </cell>
        </row>
        <row r="2636">
          <cell r="C2636" t="str">
            <v>88891-0D320-00938W</v>
          </cell>
          <cell r="F2636" t="str">
            <v>Lot</v>
          </cell>
        </row>
        <row r="2637">
          <cell r="C2637" t="str">
            <v>88899-52160-00938W</v>
          </cell>
          <cell r="F2637" t="str">
            <v>PxP</v>
          </cell>
        </row>
        <row r="2638">
          <cell r="C2638" t="str">
            <v>89100-52070-00938W</v>
          </cell>
          <cell r="F2638" t="str">
            <v>PxP</v>
          </cell>
        </row>
        <row r="2639">
          <cell r="C2639" t="str">
            <v>89121-30020-00938W</v>
          </cell>
          <cell r="F2639" t="str">
            <v>PxP</v>
          </cell>
        </row>
        <row r="2640">
          <cell r="C2640" t="str">
            <v>89170-0DB10-00938W</v>
          </cell>
          <cell r="F2640" t="str">
            <v>PxP</v>
          </cell>
        </row>
        <row r="2641">
          <cell r="C2641" t="str">
            <v>89170-0DC10-00938W</v>
          </cell>
          <cell r="F2641" t="str">
            <v>PxP</v>
          </cell>
        </row>
        <row r="2642">
          <cell r="C2642" t="str">
            <v>89173-0D150-00938W</v>
          </cell>
          <cell r="F2642" t="str">
            <v>PxP</v>
          </cell>
        </row>
        <row r="2643">
          <cell r="C2643" t="str">
            <v>89175-0D060-00938W</v>
          </cell>
          <cell r="F2643" t="str">
            <v>PxP</v>
          </cell>
        </row>
        <row r="2644">
          <cell r="C2644" t="str">
            <v>89221-0D750-00938W</v>
          </cell>
          <cell r="F2644" t="str">
            <v>Local-PxP</v>
          </cell>
        </row>
        <row r="2645">
          <cell r="C2645" t="str">
            <v>89221-0DB70-00938W</v>
          </cell>
          <cell r="F2645" t="str">
            <v>Local-PxP</v>
          </cell>
        </row>
        <row r="2646">
          <cell r="C2646" t="str">
            <v>89221-0DB80-00938W</v>
          </cell>
          <cell r="F2646" t="str">
            <v>Local-PxP</v>
          </cell>
        </row>
        <row r="2647">
          <cell r="C2647" t="str">
            <v>89340-0D030-00938W</v>
          </cell>
          <cell r="F2647" t="str">
            <v>PxP</v>
          </cell>
        </row>
        <row r="2648">
          <cell r="C2648" t="str">
            <v>89340-0D080-00938W</v>
          </cell>
          <cell r="F2648" t="str">
            <v>PxP</v>
          </cell>
        </row>
        <row r="2649">
          <cell r="C2649" t="str">
            <v>89341-06080-A0938W</v>
          </cell>
          <cell r="F2649" t="str">
            <v>PxP</v>
          </cell>
        </row>
        <row r="2650">
          <cell r="C2650" t="str">
            <v>89341-06080-A1938W</v>
          </cell>
          <cell r="F2650" t="str">
            <v>PxP</v>
          </cell>
        </row>
        <row r="2651">
          <cell r="C2651" t="str">
            <v>89341-06080-B3938W</v>
          </cell>
          <cell r="F2651" t="str">
            <v>PxP</v>
          </cell>
        </row>
        <row r="2652">
          <cell r="C2652" t="str">
            <v>89341-06080-C0938W</v>
          </cell>
          <cell r="F2652" t="str">
            <v>PxP</v>
          </cell>
        </row>
        <row r="2653">
          <cell r="C2653" t="str">
            <v>89341-06080-D1938W</v>
          </cell>
          <cell r="F2653" t="str">
            <v>PxP</v>
          </cell>
        </row>
        <row r="2654">
          <cell r="C2654" t="str">
            <v>89341-06080-E2938W</v>
          </cell>
          <cell r="F2654" t="str">
            <v>PxP</v>
          </cell>
        </row>
        <row r="2655">
          <cell r="C2655" t="str">
            <v>89341-0K011-C0938W</v>
          </cell>
          <cell r="F2655" t="str">
            <v>PxP</v>
          </cell>
        </row>
        <row r="2656">
          <cell r="C2656" t="str">
            <v>89343-48010-00938W</v>
          </cell>
          <cell r="F2656" t="str">
            <v>PxP</v>
          </cell>
        </row>
        <row r="2657">
          <cell r="C2657" t="str">
            <v>89348-0D020-A0938W</v>
          </cell>
          <cell r="F2657" t="str">
            <v>PxP</v>
          </cell>
        </row>
        <row r="2658">
          <cell r="C2658" t="str">
            <v>89348-0D020-A1938W</v>
          </cell>
          <cell r="F2658" t="str">
            <v>PxP</v>
          </cell>
        </row>
        <row r="2659">
          <cell r="C2659" t="str">
            <v>89348-0D020-B1938W</v>
          </cell>
          <cell r="F2659" t="str">
            <v>PxP</v>
          </cell>
        </row>
        <row r="2660">
          <cell r="C2660" t="str">
            <v>89348-0D020-C0938W</v>
          </cell>
          <cell r="F2660" t="str">
            <v>PxP</v>
          </cell>
        </row>
        <row r="2661">
          <cell r="C2661" t="str">
            <v>89348-0D020-D1938W</v>
          </cell>
          <cell r="F2661" t="str">
            <v>PxP</v>
          </cell>
        </row>
        <row r="2662">
          <cell r="C2662" t="str">
            <v>89348-0D020-E0938W</v>
          </cell>
          <cell r="F2662" t="str">
            <v>PxP</v>
          </cell>
        </row>
        <row r="2663">
          <cell r="C2663" t="str">
            <v>89420-52100-00938W</v>
          </cell>
          <cell r="F2663" t="str">
            <v>PxP</v>
          </cell>
        </row>
        <row r="2664">
          <cell r="C2664" t="str">
            <v>89465-52A00-00938W</v>
          </cell>
          <cell r="F2664" t="str">
            <v>PxP</v>
          </cell>
        </row>
        <row r="2665">
          <cell r="C2665" t="str">
            <v>89465-52A10-00938W</v>
          </cell>
          <cell r="F2665" t="str">
            <v>PxP</v>
          </cell>
        </row>
        <row r="2666">
          <cell r="C2666" t="str">
            <v>8946A-52080-00938W</v>
          </cell>
          <cell r="F2666" t="str">
            <v>PxP</v>
          </cell>
        </row>
        <row r="2667">
          <cell r="C2667" t="str">
            <v>89516-0D270-00938W</v>
          </cell>
          <cell r="F2667" t="str">
            <v>Lot</v>
          </cell>
        </row>
        <row r="2668">
          <cell r="C2668" t="str">
            <v>89516-0D280-00938W</v>
          </cell>
          <cell r="F2668" t="str">
            <v>Lot</v>
          </cell>
        </row>
        <row r="2669">
          <cell r="C2669" t="str">
            <v>89611-0K013-00938W</v>
          </cell>
          <cell r="F2669" t="str">
            <v>PxP</v>
          </cell>
        </row>
        <row r="2670">
          <cell r="C2670" t="str">
            <v>89650-0D820-00938W</v>
          </cell>
          <cell r="F2670" t="str">
            <v>PxP</v>
          </cell>
        </row>
        <row r="2671">
          <cell r="C2671" t="str">
            <v>89661-0UE80-00938W</v>
          </cell>
          <cell r="F2671" t="str">
            <v>PxP</v>
          </cell>
        </row>
        <row r="2672">
          <cell r="C2672" t="str">
            <v>89661-0UG90-00938W</v>
          </cell>
          <cell r="F2672" t="str">
            <v>PxP</v>
          </cell>
        </row>
        <row r="2673">
          <cell r="C2673" t="str">
            <v>89667-0D150-00938W</v>
          </cell>
          <cell r="F2673" t="str">
            <v>PxP</v>
          </cell>
        </row>
        <row r="2674">
          <cell r="C2674" t="str">
            <v>89704-0DG20-00938W</v>
          </cell>
          <cell r="F2674" t="str">
            <v>PxP</v>
          </cell>
        </row>
        <row r="2675">
          <cell r="C2675" t="str">
            <v>89704-0DL70-00938W</v>
          </cell>
          <cell r="F2675" t="str">
            <v>PxP</v>
          </cell>
        </row>
        <row r="2676">
          <cell r="C2676" t="str">
            <v>89740-0D350-00938W</v>
          </cell>
          <cell r="F2676" t="str">
            <v>PxP</v>
          </cell>
        </row>
        <row r="2677">
          <cell r="C2677" t="str">
            <v>89747-30040-00938W</v>
          </cell>
          <cell r="F2677" t="str">
            <v>PxP</v>
          </cell>
        </row>
        <row r="2678">
          <cell r="C2678" t="str">
            <v>89780-0D091-00938W</v>
          </cell>
          <cell r="F2678" t="str">
            <v>PxP</v>
          </cell>
        </row>
        <row r="2679">
          <cell r="C2679" t="str">
            <v>89831-02260-00938W</v>
          </cell>
          <cell r="F2679" t="str">
            <v>PxP</v>
          </cell>
        </row>
        <row r="2680">
          <cell r="C2680" t="str">
            <v>89904-0D160-00938W</v>
          </cell>
          <cell r="F2680" t="str">
            <v>PxP</v>
          </cell>
        </row>
        <row r="2681">
          <cell r="C2681" t="str">
            <v>89990-0D520-00938W</v>
          </cell>
          <cell r="F2681" t="str">
            <v>PxP</v>
          </cell>
        </row>
        <row r="2682">
          <cell r="C2682" t="str">
            <v>89997-30100-00938W</v>
          </cell>
          <cell r="F2682" t="str">
            <v>PxP</v>
          </cell>
        </row>
        <row r="2683">
          <cell r="C2683" t="str">
            <v>899A0-0D100-00938W</v>
          </cell>
          <cell r="F2683" t="str">
            <v>PxP</v>
          </cell>
        </row>
        <row r="2684">
          <cell r="C2684" t="str">
            <v>899A0-0D170-00938W</v>
          </cell>
          <cell r="F2684" t="str">
            <v>PxP</v>
          </cell>
        </row>
        <row r="2685">
          <cell r="C2685" t="str">
            <v>90080-17130-00938W</v>
          </cell>
          <cell r="F2685" t="str">
            <v>PxP</v>
          </cell>
        </row>
        <row r="2686">
          <cell r="C2686" t="str">
            <v>90080-87009-00938W</v>
          </cell>
          <cell r="F2686" t="str">
            <v>PxP</v>
          </cell>
        </row>
        <row r="2687">
          <cell r="C2687" t="str">
            <v>90105-06137-00938W</v>
          </cell>
          <cell r="F2687" t="str">
            <v>PxP</v>
          </cell>
        </row>
        <row r="2688">
          <cell r="C2688" t="str">
            <v>90105-T0013-00938W</v>
          </cell>
          <cell r="F2688" t="str">
            <v>PxP</v>
          </cell>
        </row>
        <row r="2689">
          <cell r="C2689" t="str">
            <v>90119-T0321-00938W</v>
          </cell>
          <cell r="F2689" t="str">
            <v>PxP</v>
          </cell>
        </row>
        <row r="2690">
          <cell r="C2690" t="str">
            <v>90105-T0052-00938W</v>
          </cell>
          <cell r="F2690" t="str">
            <v>PxP</v>
          </cell>
        </row>
        <row r="2691">
          <cell r="C2691" t="str">
            <v>90105-T0056-00938W</v>
          </cell>
          <cell r="F2691" t="str">
            <v>PxP</v>
          </cell>
        </row>
        <row r="2692">
          <cell r="C2692" t="str">
            <v>90105-T0057-00938W</v>
          </cell>
          <cell r="F2692" t="str">
            <v>PxP</v>
          </cell>
        </row>
        <row r="2693">
          <cell r="C2693" t="str">
            <v>90105-T0063-00938W</v>
          </cell>
          <cell r="F2693" t="str">
            <v>PxP</v>
          </cell>
        </row>
        <row r="2694">
          <cell r="C2694" t="str">
            <v>90105-T0064-00938W</v>
          </cell>
          <cell r="F2694" t="str">
            <v>PxP</v>
          </cell>
        </row>
        <row r="2695">
          <cell r="C2695" t="str">
            <v>90105-T0120-00938W</v>
          </cell>
          <cell r="F2695" t="str">
            <v>PXP</v>
          </cell>
        </row>
        <row r="2696">
          <cell r="C2696" t="str">
            <v>90105-T0130-00938W</v>
          </cell>
          <cell r="F2696" t="str">
            <v>PxP</v>
          </cell>
        </row>
        <row r="2697">
          <cell r="C2697" t="str">
            <v>90105-T0143-00938W</v>
          </cell>
          <cell r="F2697" t="str">
            <v>PxP</v>
          </cell>
        </row>
        <row r="2698">
          <cell r="C2698" t="str">
            <v>90105-T0145-00938W</v>
          </cell>
          <cell r="F2698" t="str">
            <v>PXP</v>
          </cell>
        </row>
        <row r="2699">
          <cell r="C2699" t="str">
            <v>90105-T0154-00938W</v>
          </cell>
          <cell r="F2699" t="str">
            <v>PXP</v>
          </cell>
        </row>
        <row r="2700">
          <cell r="C2700" t="str">
            <v>90105-T0165-00938W</v>
          </cell>
          <cell r="F2700" t="str">
            <v>PxP</v>
          </cell>
        </row>
        <row r="2701">
          <cell r="C2701" t="str">
            <v>90105-T0171-00938W</v>
          </cell>
          <cell r="F2701" t="str">
            <v>PxP</v>
          </cell>
        </row>
        <row r="2702">
          <cell r="C2702" t="str">
            <v>90105-T0172-00938W</v>
          </cell>
          <cell r="F2702" t="str">
            <v>PxP</v>
          </cell>
        </row>
        <row r="2703">
          <cell r="C2703" t="str">
            <v>90105-T0174-00938W</v>
          </cell>
          <cell r="F2703" t="str">
            <v>PxP</v>
          </cell>
        </row>
        <row r="2704">
          <cell r="C2704" t="str">
            <v>90105-T0175-00938W</v>
          </cell>
          <cell r="F2704" t="str">
            <v>PxP</v>
          </cell>
        </row>
        <row r="2705">
          <cell r="C2705" t="str">
            <v>90105-T0176-00938W</v>
          </cell>
          <cell r="F2705" t="str">
            <v>PxP</v>
          </cell>
        </row>
        <row r="2706">
          <cell r="C2706" t="str">
            <v>90105-T0178-00938W</v>
          </cell>
          <cell r="F2706" t="str">
            <v>PxP</v>
          </cell>
        </row>
        <row r="2707">
          <cell r="C2707" t="str">
            <v>90105-T0180-00938W</v>
          </cell>
          <cell r="F2707" t="str">
            <v>PxP</v>
          </cell>
        </row>
        <row r="2708">
          <cell r="C2708" t="str">
            <v>90105-T0181-00938W</v>
          </cell>
          <cell r="F2708" t="str">
            <v>PxP</v>
          </cell>
        </row>
        <row r="2709">
          <cell r="C2709" t="str">
            <v>90105-T0182-00938W</v>
          </cell>
          <cell r="F2709" t="str">
            <v>PxP</v>
          </cell>
        </row>
        <row r="2710">
          <cell r="C2710" t="str">
            <v>90105-T0185-00938W</v>
          </cell>
          <cell r="F2710" t="str">
            <v>PxP</v>
          </cell>
        </row>
        <row r="2711">
          <cell r="C2711" t="str">
            <v>90105-T0187-00938W</v>
          </cell>
          <cell r="F2711" t="str">
            <v>PxP</v>
          </cell>
        </row>
        <row r="2712">
          <cell r="C2712" t="str">
            <v>90105-T0189-00938W</v>
          </cell>
          <cell r="F2712" t="str">
            <v>PxP</v>
          </cell>
        </row>
        <row r="2713">
          <cell r="C2713" t="str">
            <v>90105-T0190-00938W</v>
          </cell>
          <cell r="F2713" t="str">
            <v>PxP</v>
          </cell>
        </row>
        <row r="2714">
          <cell r="C2714" t="str">
            <v>90105-T0194-00938W</v>
          </cell>
          <cell r="F2714" t="str">
            <v>PxP</v>
          </cell>
        </row>
        <row r="2715">
          <cell r="C2715" t="str">
            <v>90105-T0204-00938W</v>
          </cell>
          <cell r="F2715" t="str">
            <v>PxP</v>
          </cell>
        </row>
        <row r="2716">
          <cell r="C2716" t="str">
            <v>90105-T0241-00938W</v>
          </cell>
          <cell r="F2716" t="str">
            <v>PxP</v>
          </cell>
        </row>
        <row r="2717">
          <cell r="C2717" t="str">
            <v>90107-T0003-00938W</v>
          </cell>
          <cell r="F2717" t="str">
            <v>PxP</v>
          </cell>
        </row>
        <row r="2718">
          <cell r="C2718" t="str">
            <v>90109-06380-00938W</v>
          </cell>
          <cell r="F2718" t="str">
            <v>PxP</v>
          </cell>
        </row>
        <row r="2719">
          <cell r="C2719" t="str">
            <v>90109-T0005-00938W</v>
          </cell>
          <cell r="F2719" t="str">
            <v>PxP</v>
          </cell>
        </row>
        <row r="2720">
          <cell r="C2720" t="str">
            <v>90109-T0011-00938W</v>
          </cell>
          <cell r="F2720" t="str">
            <v>PxP</v>
          </cell>
        </row>
        <row r="2721">
          <cell r="C2721" t="str">
            <v>90109-T0016-00938W</v>
          </cell>
          <cell r="F2721" t="str">
            <v>PxP</v>
          </cell>
        </row>
        <row r="2722">
          <cell r="C2722" t="str">
            <v>90109-T0022-00938W</v>
          </cell>
          <cell r="F2722" t="str">
            <v>PXP</v>
          </cell>
        </row>
        <row r="2723">
          <cell r="C2723" t="str">
            <v>90109-T0027-00938W</v>
          </cell>
          <cell r="F2723" t="str">
            <v>PxP</v>
          </cell>
        </row>
        <row r="2724">
          <cell r="C2724" t="str">
            <v>90109-T0037-00938W</v>
          </cell>
          <cell r="F2724" t="str">
            <v>PxP</v>
          </cell>
        </row>
        <row r="2725">
          <cell r="C2725" t="str">
            <v>90109-T0042-00938W</v>
          </cell>
          <cell r="F2725" t="str">
            <v>PxP</v>
          </cell>
        </row>
        <row r="2726">
          <cell r="C2726" t="str">
            <v>90109-T0043-00938W</v>
          </cell>
          <cell r="F2726" t="str">
            <v>PXP</v>
          </cell>
        </row>
        <row r="2727">
          <cell r="C2727" t="str">
            <v>90109-T0046-00938W</v>
          </cell>
          <cell r="F2727" t="str">
            <v>PxP</v>
          </cell>
        </row>
        <row r="2728">
          <cell r="C2728" t="str">
            <v>90109-T0049-00938W</v>
          </cell>
          <cell r="F2728" t="str">
            <v>PxP</v>
          </cell>
        </row>
        <row r="2729">
          <cell r="C2729" t="str">
            <v>90109-T0060-00938W</v>
          </cell>
          <cell r="F2729" t="str">
            <v>PXP</v>
          </cell>
        </row>
        <row r="2730">
          <cell r="C2730" t="str">
            <v>90115-08106-00938W</v>
          </cell>
          <cell r="F2730" t="str">
            <v>PxP</v>
          </cell>
        </row>
        <row r="2731">
          <cell r="C2731" t="str">
            <v>90115-T0011-00938W</v>
          </cell>
          <cell r="F2731" t="str">
            <v>PXP</v>
          </cell>
        </row>
        <row r="2732">
          <cell r="C2732" t="str">
            <v>90115-T0014-00938W</v>
          </cell>
          <cell r="F2732" t="str">
            <v>PXP</v>
          </cell>
        </row>
        <row r="2733">
          <cell r="C2733" t="str">
            <v>90115-T0018-00938W</v>
          </cell>
          <cell r="F2733" t="str">
            <v>PXP</v>
          </cell>
        </row>
        <row r="2734">
          <cell r="C2734" t="str">
            <v>90115-T0023-00938W</v>
          </cell>
          <cell r="F2734" t="str">
            <v>PXP</v>
          </cell>
        </row>
        <row r="2735">
          <cell r="C2735" t="str">
            <v>90116-T0014-00938W</v>
          </cell>
          <cell r="F2735" t="str">
            <v>PxP</v>
          </cell>
        </row>
        <row r="2736">
          <cell r="C2736" t="str">
            <v>90119-06915-00938W</v>
          </cell>
          <cell r="F2736" t="str">
            <v>PxP</v>
          </cell>
        </row>
        <row r="2737">
          <cell r="C2737" t="str">
            <v>90119-08558-00938W</v>
          </cell>
          <cell r="F2737" t="str">
            <v>PxP</v>
          </cell>
        </row>
        <row r="2738">
          <cell r="C2738" t="str">
            <v>90119-08C78-00938W</v>
          </cell>
          <cell r="F2738" t="str">
            <v>PxP</v>
          </cell>
        </row>
        <row r="2739">
          <cell r="C2739" t="str">
            <v>90119-10866-00938W</v>
          </cell>
          <cell r="F2739" t="str">
            <v>PxP</v>
          </cell>
        </row>
        <row r="2740">
          <cell r="C2740" t="str">
            <v>90119-T0004-00938W</v>
          </cell>
          <cell r="F2740" t="str">
            <v>PXP</v>
          </cell>
        </row>
        <row r="2741">
          <cell r="C2741" t="str">
            <v>90119-T0101-00938W</v>
          </cell>
          <cell r="F2741" t="str">
            <v>PxP</v>
          </cell>
        </row>
        <row r="2742">
          <cell r="C2742" t="str">
            <v>90119-T0102-00938W</v>
          </cell>
          <cell r="F2742" t="str">
            <v>PxP</v>
          </cell>
        </row>
        <row r="2743">
          <cell r="C2743" t="str">
            <v>90119-T0106-00938W</v>
          </cell>
          <cell r="F2743" t="str">
            <v>PxP</v>
          </cell>
        </row>
        <row r="2744">
          <cell r="C2744" t="str">
            <v>90119-T0127-00938W</v>
          </cell>
          <cell r="F2744" t="str">
            <v>PxP</v>
          </cell>
        </row>
        <row r="2745">
          <cell r="C2745" t="str">
            <v>90119-T0130-00938W</v>
          </cell>
          <cell r="F2745" t="str">
            <v>PxP</v>
          </cell>
        </row>
        <row r="2746">
          <cell r="C2746" t="str">
            <v>90119-T0134-00938W</v>
          </cell>
          <cell r="F2746" t="str">
            <v>PxP</v>
          </cell>
        </row>
        <row r="2747">
          <cell r="C2747" t="str">
            <v>90119-T0136-00938W</v>
          </cell>
          <cell r="F2747" t="str">
            <v>PxP</v>
          </cell>
        </row>
        <row r="2748">
          <cell r="C2748" t="str">
            <v>90119-T0141-00938W</v>
          </cell>
          <cell r="F2748" t="str">
            <v>PxP</v>
          </cell>
        </row>
        <row r="2749">
          <cell r="C2749" t="str">
            <v>90119-T0144-00938W</v>
          </cell>
          <cell r="F2749" t="str">
            <v>PxP</v>
          </cell>
        </row>
        <row r="2750">
          <cell r="C2750" t="str">
            <v>90119-T0145-00938W</v>
          </cell>
          <cell r="F2750" t="str">
            <v>PxP</v>
          </cell>
        </row>
        <row r="2751">
          <cell r="C2751" t="str">
            <v>90119-T0168-00938W</v>
          </cell>
          <cell r="F2751" t="str">
            <v>PxP</v>
          </cell>
        </row>
        <row r="2752">
          <cell r="C2752" t="str">
            <v>90119-T0174-00938W</v>
          </cell>
          <cell r="F2752" t="str">
            <v>PxP</v>
          </cell>
        </row>
        <row r="2753">
          <cell r="C2753" t="str">
            <v>90119-T0199-00938W</v>
          </cell>
          <cell r="F2753" t="str">
            <v>PxP</v>
          </cell>
        </row>
        <row r="2754">
          <cell r="C2754" t="str">
            <v>90119-T0208-00938W</v>
          </cell>
          <cell r="F2754" t="str">
            <v>PXP</v>
          </cell>
        </row>
        <row r="2755">
          <cell r="C2755" t="str">
            <v>90119-T0209-00938W</v>
          </cell>
          <cell r="F2755" t="str">
            <v>PxP</v>
          </cell>
        </row>
        <row r="2756">
          <cell r="C2756" t="str">
            <v>90119-T0220-00938W</v>
          </cell>
          <cell r="F2756" t="str">
            <v>PxP</v>
          </cell>
        </row>
        <row r="2757">
          <cell r="C2757" t="str">
            <v>90119-T0221-00938W</v>
          </cell>
          <cell r="F2757" t="str">
            <v>PxP</v>
          </cell>
        </row>
        <row r="2758">
          <cell r="C2758" t="str">
            <v>90119-T0237-00938W</v>
          </cell>
          <cell r="F2758" t="str">
            <v>PxP</v>
          </cell>
        </row>
        <row r="2759">
          <cell r="C2759" t="str">
            <v>90119-T0248-00938W</v>
          </cell>
          <cell r="F2759" t="str">
            <v>PxP</v>
          </cell>
        </row>
        <row r="2760">
          <cell r="C2760" t="str">
            <v>90119-T0250-00938W</v>
          </cell>
          <cell r="F2760" t="str">
            <v>PxP</v>
          </cell>
        </row>
        <row r="2761">
          <cell r="C2761" t="str">
            <v>90119-T0255-00938W</v>
          </cell>
          <cell r="F2761" t="str">
            <v>PxP</v>
          </cell>
        </row>
        <row r="2762">
          <cell r="C2762" t="str">
            <v>90119-T0260-00938W</v>
          </cell>
          <cell r="F2762" t="str">
            <v>PxP</v>
          </cell>
        </row>
        <row r="2763">
          <cell r="C2763" t="str">
            <v>90119-T0279-00938W</v>
          </cell>
          <cell r="F2763" t="str">
            <v>PxP</v>
          </cell>
        </row>
        <row r="2764">
          <cell r="C2764" t="str">
            <v>90119-T0283-00938W</v>
          </cell>
          <cell r="F2764" t="str">
            <v>PxP</v>
          </cell>
        </row>
        <row r="2765">
          <cell r="C2765" t="str">
            <v>90119-T0309-00938W</v>
          </cell>
          <cell r="F2765" t="str">
            <v>PxP</v>
          </cell>
        </row>
        <row r="2766">
          <cell r="C2766" t="str">
            <v>90119-T0310-00938W</v>
          </cell>
          <cell r="F2766" t="str">
            <v>PxP</v>
          </cell>
        </row>
        <row r="2767">
          <cell r="C2767" t="str">
            <v>90119-T0313-00938W</v>
          </cell>
          <cell r="F2767" t="str">
            <v>PxP</v>
          </cell>
        </row>
        <row r="2768">
          <cell r="C2768" t="str">
            <v>90119-T0314-00938W</v>
          </cell>
          <cell r="F2768" t="str">
            <v>PxP</v>
          </cell>
        </row>
        <row r="2769">
          <cell r="C2769" t="str">
            <v>90119-T0316-00938W</v>
          </cell>
          <cell r="F2769" t="str">
            <v>PxP</v>
          </cell>
        </row>
        <row r="2770">
          <cell r="C2770" t="str">
            <v>90119-T0317-00938W</v>
          </cell>
          <cell r="F2770" t="str">
            <v>PxP</v>
          </cell>
        </row>
        <row r="2771">
          <cell r="C2771" t="str">
            <v>90119-T0319-00938W</v>
          </cell>
          <cell r="F2771" t="str">
            <v>PxP</v>
          </cell>
        </row>
        <row r="2772">
          <cell r="C2772" t="str">
            <v>90119-T0320-00938W</v>
          </cell>
          <cell r="F2772" t="str">
            <v>PxP</v>
          </cell>
        </row>
        <row r="2773">
          <cell r="C2773" t="str">
            <v>90119-T0325-00938W</v>
          </cell>
          <cell r="F2773" t="str">
            <v>PxP</v>
          </cell>
        </row>
        <row r="2774">
          <cell r="C2774" t="str">
            <v>90119-T0327-00938W</v>
          </cell>
          <cell r="F2774" t="str">
            <v>PxP</v>
          </cell>
        </row>
        <row r="2775">
          <cell r="C2775" t="str">
            <v>90119-T0328-00938W</v>
          </cell>
          <cell r="F2775" t="str">
            <v>PxP</v>
          </cell>
        </row>
        <row r="2776">
          <cell r="C2776" t="str">
            <v>90119-T0329-00938W</v>
          </cell>
          <cell r="F2776" t="str">
            <v>PxP</v>
          </cell>
        </row>
        <row r="2777">
          <cell r="C2777" t="str">
            <v>90119-T0333-00938W</v>
          </cell>
          <cell r="F2777" t="str">
            <v>PxP</v>
          </cell>
        </row>
        <row r="2778">
          <cell r="C2778" t="str">
            <v>90119-T0335-00938W</v>
          </cell>
          <cell r="F2778" t="str">
            <v>PXP</v>
          </cell>
        </row>
        <row r="2779">
          <cell r="C2779" t="str">
            <v>90119-T0338-00938W</v>
          </cell>
          <cell r="F2779" t="str">
            <v>PxP</v>
          </cell>
        </row>
        <row r="2780">
          <cell r="C2780" t="str">
            <v>90119-T0340-00938W</v>
          </cell>
          <cell r="F2780" t="str">
            <v>PxP</v>
          </cell>
        </row>
        <row r="2781">
          <cell r="C2781" t="str">
            <v>90119-T0341-00938W</v>
          </cell>
          <cell r="F2781" t="str">
            <v>PxP</v>
          </cell>
        </row>
        <row r="2782">
          <cell r="C2782" t="str">
            <v>90119-T0342-00938W</v>
          </cell>
          <cell r="F2782" t="str">
            <v>PxP</v>
          </cell>
        </row>
        <row r="2783">
          <cell r="C2783" t="str">
            <v>90119-T0351-00938W</v>
          </cell>
          <cell r="F2783" t="str">
            <v>PxP</v>
          </cell>
        </row>
        <row r="2784">
          <cell r="C2784" t="str">
            <v>90119-T0352-00938W</v>
          </cell>
          <cell r="F2784" t="str">
            <v>PxP</v>
          </cell>
        </row>
        <row r="2785">
          <cell r="C2785" t="str">
            <v>90119-T0355-00938W</v>
          </cell>
          <cell r="F2785" t="str">
            <v>PxP</v>
          </cell>
        </row>
        <row r="2786">
          <cell r="C2786" t="str">
            <v>90119-T0556-00938W</v>
          </cell>
          <cell r="F2786" t="str">
            <v>PxP</v>
          </cell>
        </row>
        <row r="2787">
          <cell r="C2787" t="str">
            <v>90119-T0404-00938W</v>
          </cell>
          <cell r="F2787" t="str">
            <v>PxP</v>
          </cell>
        </row>
        <row r="2788">
          <cell r="C2788" t="str">
            <v>90119-T0426-00938W</v>
          </cell>
          <cell r="F2788" t="str">
            <v>PxP</v>
          </cell>
        </row>
        <row r="2789">
          <cell r="C2789" t="str">
            <v>90119-T0458-00938W</v>
          </cell>
          <cell r="F2789" t="str">
            <v>PxP</v>
          </cell>
        </row>
        <row r="2790">
          <cell r="C2790" t="str">
            <v>90119-T0555-00938W</v>
          </cell>
          <cell r="F2790" t="str">
            <v>PxP</v>
          </cell>
        </row>
        <row r="2791">
          <cell r="C2791" t="str">
            <v>90119-T0596-00938W</v>
          </cell>
          <cell r="F2791" t="str">
            <v>PxP</v>
          </cell>
        </row>
        <row r="2792">
          <cell r="C2792" t="str">
            <v>90119-T0597-00938W</v>
          </cell>
          <cell r="F2792" t="str">
            <v>PxP</v>
          </cell>
        </row>
        <row r="2793">
          <cell r="C2793" t="str">
            <v>90119-T0598-00938W</v>
          </cell>
          <cell r="F2793" t="str">
            <v>PxP</v>
          </cell>
        </row>
        <row r="2794">
          <cell r="C2794" t="str">
            <v>90119-T0609-00938W</v>
          </cell>
          <cell r="F2794" t="str">
            <v>PxP</v>
          </cell>
        </row>
        <row r="2795">
          <cell r="C2795" t="str">
            <v>90148-60083-00938W</v>
          </cell>
          <cell r="F2795" t="str">
            <v>PxP</v>
          </cell>
        </row>
        <row r="2796">
          <cell r="C2796" t="str">
            <v>90148-T0015-00938W</v>
          </cell>
          <cell r="F2796" t="str">
            <v>PxP</v>
          </cell>
        </row>
        <row r="2797">
          <cell r="C2797" t="str">
            <v>90151-T0002-00938W</v>
          </cell>
          <cell r="F2797" t="str">
            <v>PxP</v>
          </cell>
        </row>
        <row r="2798">
          <cell r="C2798" t="str">
            <v>90151-T0003-00938W</v>
          </cell>
          <cell r="F2798" t="str">
            <v>PxP</v>
          </cell>
        </row>
        <row r="2799">
          <cell r="C2799" t="str">
            <v>90153-T0001-00938W</v>
          </cell>
          <cell r="F2799" t="str">
            <v>PxP</v>
          </cell>
        </row>
        <row r="2800">
          <cell r="C2800" t="str">
            <v>90159-60395-00938W</v>
          </cell>
          <cell r="F2800" t="str">
            <v>PxP</v>
          </cell>
        </row>
        <row r="2801">
          <cell r="C2801" t="str">
            <v>90159-60431-00938W</v>
          </cell>
          <cell r="F2801" t="str">
            <v>PxP</v>
          </cell>
        </row>
        <row r="2802">
          <cell r="C2802" t="str">
            <v>90159-60621-00938W</v>
          </cell>
          <cell r="F2802" t="str">
            <v>PxP</v>
          </cell>
        </row>
        <row r="2803">
          <cell r="C2803" t="str">
            <v>90159-T0007-00938W</v>
          </cell>
          <cell r="F2803" t="str">
            <v>PxP</v>
          </cell>
        </row>
        <row r="2804">
          <cell r="C2804" t="str">
            <v>90159-T0008-00938W</v>
          </cell>
          <cell r="F2804" t="str">
            <v>PxP</v>
          </cell>
        </row>
        <row r="2805">
          <cell r="C2805" t="str">
            <v>90159-T0009-00938W</v>
          </cell>
          <cell r="F2805" t="str">
            <v>PxP</v>
          </cell>
        </row>
        <row r="2806">
          <cell r="C2806" t="str">
            <v>90159-T0033-00938W</v>
          </cell>
          <cell r="F2806" t="str">
            <v>PxP</v>
          </cell>
        </row>
        <row r="2807">
          <cell r="C2807" t="str">
            <v>90159-T0034-00938W</v>
          </cell>
          <cell r="F2807" t="str">
            <v>PxP</v>
          </cell>
        </row>
        <row r="2808">
          <cell r="C2808" t="str">
            <v>90159-T0036-00938W</v>
          </cell>
          <cell r="F2808" t="str">
            <v>PxP</v>
          </cell>
        </row>
        <row r="2809">
          <cell r="C2809" t="str">
            <v>90159-T0037-00938W</v>
          </cell>
          <cell r="F2809" t="str">
            <v>PxP</v>
          </cell>
        </row>
        <row r="2810">
          <cell r="C2810" t="str">
            <v>90163-T0001-00938W</v>
          </cell>
          <cell r="F2810" t="str">
            <v>PxP</v>
          </cell>
        </row>
        <row r="2811">
          <cell r="C2811" t="str">
            <v>90163-T0002-00938W</v>
          </cell>
          <cell r="F2811" t="str">
            <v>PxP</v>
          </cell>
        </row>
        <row r="2812">
          <cell r="C2812" t="str">
            <v>90164-50031-00938W</v>
          </cell>
          <cell r="F2812" t="str">
            <v>PxP</v>
          </cell>
        </row>
        <row r="2813">
          <cell r="C2813" t="str">
            <v>90164-T0004-00938W</v>
          </cell>
          <cell r="F2813" t="str">
            <v>PxP</v>
          </cell>
        </row>
        <row r="2814">
          <cell r="C2814" t="str">
            <v>90164-T0005-00938W</v>
          </cell>
          <cell r="F2814" t="str">
            <v>PxP</v>
          </cell>
        </row>
        <row r="2815">
          <cell r="C2815" t="str">
            <v>90166-60005-00938W</v>
          </cell>
          <cell r="F2815" t="str">
            <v>PxP</v>
          </cell>
        </row>
        <row r="2816">
          <cell r="C2816" t="str">
            <v>90167-50063-00938W</v>
          </cell>
          <cell r="F2816" t="str">
            <v>PxP</v>
          </cell>
        </row>
        <row r="2817">
          <cell r="C2817" t="str">
            <v>90167-T0011-00938W</v>
          </cell>
          <cell r="F2817" t="str">
            <v>PxP</v>
          </cell>
        </row>
        <row r="2818">
          <cell r="C2818" t="str">
            <v>90167-T0012-00938W</v>
          </cell>
          <cell r="F2818" t="str">
            <v>PxP</v>
          </cell>
        </row>
        <row r="2819">
          <cell r="C2819" t="str">
            <v>90170-14012-00938W</v>
          </cell>
          <cell r="F2819" t="str">
            <v>PxP</v>
          </cell>
        </row>
        <row r="2820">
          <cell r="C2820" t="str">
            <v>90170-T0011-00938W</v>
          </cell>
          <cell r="F2820" t="str">
            <v>PxP</v>
          </cell>
        </row>
        <row r="2821">
          <cell r="C2821" t="str">
            <v>90171-12007-00938W</v>
          </cell>
          <cell r="F2821" t="str">
            <v>PxP</v>
          </cell>
        </row>
        <row r="2822">
          <cell r="C2822" t="str">
            <v>90171-12028-00938W</v>
          </cell>
          <cell r="F2822" t="str">
            <v>PxP</v>
          </cell>
        </row>
        <row r="2823">
          <cell r="C2823" t="str">
            <v>90174-T0003-00938W</v>
          </cell>
          <cell r="F2823" t="str">
            <v>PxP</v>
          </cell>
        </row>
        <row r="2824">
          <cell r="C2824" t="str">
            <v>90174-T0006-00938W</v>
          </cell>
          <cell r="F2824" t="str">
            <v>PxP</v>
          </cell>
        </row>
        <row r="2825">
          <cell r="C2825" t="str">
            <v>90174-T0022-00938W</v>
          </cell>
          <cell r="F2825" t="str">
            <v>PXP</v>
          </cell>
        </row>
        <row r="2826">
          <cell r="C2826" t="str">
            <v>90176-05023-00938W</v>
          </cell>
          <cell r="F2826" t="str">
            <v>PxP</v>
          </cell>
        </row>
        <row r="2827">
          <cell r="C2827" t="str">
            <v>90177-22001-00938W</v>
          </cell>
          <cell r="F2827" t="str">
            <v>PxP</v>
          </cell>
        </row>
        <row r="2828">
          <cell r="C2828" t="str">
            <v>90177-T0007-00938W</v>
          </cell>
          <cell r="F2828" t="str">
            <v>PxP</v>
          </cell>
        </row>
        <row r="2829">
          <cell r="C2829" t="str">
            <v>90178-T0007-00938W</v>
          </cell>
          <cell r="F2829" t="str">
            <v>PxP</v>
          </cell>
        </row>
        <row r="2830">
          <cell r="C2830" t="str">
            <v>90178-T0015-00938W</v>
          </cell>
          <cell r="F2830" t="str">
            <v>PxP</v>
          </cell>
        </row>
        <row r="2831">
          <cell r="C2831" t="str">
            <v>90178-T0017-00938W</v>
          </cell>
          <cell r="F2831" t="str">
            <v>PxP</v>
          </cell>
        </row>
        <row r="2832">
          <cell r="C2832" t="str">
            <v>90178-T0018-00938W</v>
          </cell>
          <cell r="F2832" t="str">
            <v>PxP</v>
          </cell>
        </row>
        <row r="2833">
          <cell r="C2833" t="str">
            <v>90178-T0019-00938W</v>
          </cell>
          <cell r="F2833" t="str">
            <v>PxP</v>
          </cell>
        </row>
        <row r="2834">
          <cell r="C2834" t="str">
            <v>90178-T0047-00938W</v>
          </cell>
          <cell r="F2834" t="str">
            <v>PxP</v>
          </cell>
        </row>
        <row r="2835">
          <cell r="C2835" t="str">
            <v>90178-T0049-00938W</v>
          </cell>
          <cell r="F2835" t="str">
            <v>PxP</v>
          </cell>
        </row>
        <row r="2836">
          <cell r="C2836" t="str">
            <v>90178-T0053-00938W</v>
          </cell>
          <cell r="F2836" t="str">
            <v>PxP</v>
          </cell>
        </row>
        <row r="2837">
          <cell r="C2837" t="str">
            <v>90178-T0056-00938W</v>
          </cell>
          <cell r="F2837" t="str">
            <v>PxP</v>
          </cell>
        </row>
        <row r="2838">
          <cell r="C2838" t="str">
            <v>90178-T0057-00938W</v>
          </cell>
          <cell r="F2838" t="str">
            <v>PxP</v>
          </cell>
        </row>
        <row r="2839">
          <cell r="C2839" t="str">
            <v>90178-T0058-00938W</v>
          </cell>
          <cell r="F2839" t="str">
            <v>PxP</v>
          </cell>
        </row>
        <row r="2840">
          <cell r="C2840" t="str">
            <v>90178-T0064-00938W</v>
          </cell>
          <cell r="F2840" t="str">
            <v>PxP</v>
          </cell>
        </row>
        <row r="2841">
          <cell r="C2841" t="str">
            <v>90178-T0069-00938W</v>
          </cell>
          <cell r="F2841" t="str">
            <v>PxP</v>
          </cell>
        </row>
        <row r="2842">
          <cell r="C2842" t="str">
            <v>90178-T0088-00938W</v>
          </cell>
          <cell r="F2842" t="str">
            <v>PXP</v>
          </cell>
        </row>
        <row r="2843">
          <cell r="C2843" t="str">
            <v>90179-06146-00938W</v>
          </cell>
          <cell r="F2843" t="str">
            <v>PxP</v>
          </cell>
        </row>
        <row r="2844">
          <cell r="C2844" t="str">
            <v>90179-06323-00938W</v>
          </cell>
          <cell r="F2844" t="str">
            <v>PxP</v>
          </cell>
        </row>
        <row r="2845">
          <cell r="C2845" t="str">
            <v>90179-06349-00938W</v>
          </cell>
          <cell r="F2845" t="str">
            <v>PxP</v>
          </cell>
        </row>
        <row r="2846">
          <cell r="C2846" t="str">
            <v>90179-12071-00938W</v>
          </cell>
          <cell r="F2846" t="str">
            <v>PxP</v>
          </cell>
        </row>
        <row r="2847">
          <cell r="C2847" t="str">
            <v>90182-06009-00938W</v>
          </cell>
          <cell r="F2847" t="str">
            <v>PxP</v>
          </cell>
        </row>
        <row r="2848">
          <cell r="C2848" t="str">
            <v>90182-T0026-00938W</v>
          </cell>
          <cell r="F2848" t="str">
            <v>PxP</v>
          </cell>
        </row>
        <row r="2849">
          <cell r="C2849" t="str">
            <v>90182-T0028-00938W</v>
          </cell>
          <cell r="F2849" t="str">
            <v>PxP</v>
          </cell>
        </row>
        <row r="2850">
          <cell r="C2850" t="str">
            <v>90182-T0029-00938W</v>
          </cell>
          <cell r="F2850" t="str">
            <v>PxP</v>
          </cell>
        </row>
        <row r="2851">
          <cell r="C2851" t="str">
            <v>90182-T0041-00938W</v>
          </cell>
          <cell r="F2851" t="str">
            <v>PxP</v>
          </cell>
        </row>
        <row r="2852">
          <cell r="C2852" t="str">
            <v>90183-05050-00938W</v>
          </cell>
          <cell r="F2852" t="str">
            <v>PxP</v>
          </cell>
        </row>
        <row r="2853">
          <cell r="C2853" t="str">
            <v>90189-06013-00938W</v>
          </cell>
          <cell r="F2853" t="str">
            <v>PxP</v>
          </cell>
        </row>
        <row r="2854">
          <cell r="C2854" t="str">
            <v>90189-06197-00938W</v>
          </cell>
          <cell r="F2854" t="str">
            <v>PxP</v>
          </cell>
        </row>
        <row r="2855">
          <cell r="C2855" t="str">
            <v>90189-06230-00938W</v>
          </cell>
          <cell r="F2855" t="str">
            <v>PxP</v>
          </cell>
        </row>
        <row r="2856">
          <cell r="C2856" t="str">
            <v>90189-T0005-00938W</v>
          </cell>
          <cell r="F2856" t="str">
            <v>PxP</v>
          </cell>
        </row>
        <row r="2857">
          <cell r="C2857" t="str">
            <v>90189-T0007-00938W</v>
          </cell>
          <cell r="F2857" t="str">
            <v>PxP</v>
          </cell>
        </row>
        <row r="2858">
          <cell r="C2858" t="str">
            <v>90189-T0010-00938W</v>
          </cell>
          <cell r="F2858" t="str">
            <v>PxP</v>
          </cell>
        </row>
        <row r="2859">
          <cell r="C2859" t="str">
            <v>90189-T0017-00938W</v>
          </cell>
          <cell r="F2859" t="str">
            <v>PxP</v>
          </cell>
        </row>
        <row r="2860">
          <cell r="C2860" t="str">
            <v>90189-T0018-00938W</v>
          </cell>
          <cell r="F2860" t="str">
            <v>PxP</v>
          </cell>
        </row>
        <row r="2861">
          <cell r="C2861" t="str">
            <v>90189-T0021-00938W</v>
          </cell>
          <cell r="F2861" t="str">
            <v>PxP</v>
          </cell>
        </row>
        <row r="2862">
          <cell r="C2862" t="str">
            <v>90189-T0022-00938W</v>
          </cell>
          <cell r="F2862" t="str">
            <v>PxP</v>
          </cell>
        </row>
        <row r="2863">
          <cell r="C2863" t="str">
            <v>90189-T0024-00938W</v>
          </cell>
          <cell r="F2863" t="str">
            <v>PxP</v>
          </cell>
        </row>
        <row r="2864">
          <cell r="C2864" t="str">
            <v>90201-08267-00938W</v>
          </cell>
          <cell r="F2864" t="str">
            <v>PxP</v>
          </cell>
        </row>
        <row r="2865">
          <cell r="C2865" t="str">
            <v>90201-10320-00938W</v>
          </cell>
          <cell r="F2865" t="str">
            <v>PxP</v>
          </cell>
        </row>
        <row r="2866">
          <cell r="C2866" t="str">
            <v>90201-12208-00938W</v>
          </cell>
          <cell r="F2866" t="str">
            <v>PxP</v>
          </cell>
        </row>
        <row r="2867">
          <cell r="C2867" t="str">
            <v>90249-08051-00938W</v>
          </cell>
          <cell r="F2867" t="str">
            <v>PxP</v>
          </cell>
        </row>
        <row r="2868">
          <cell r="C2868" t="str">
            <v>90269-05049-00938W</v>
          </cell>
          <cell r="F2868" t="str">
            <v>PxP</v>
          </cell>
        </row>
        <row r="2869">
          <cell r="C2869" t="str">
            <v>90269-05074-00938W</v>
          </cell>
          <cell r="F2869" t="str">
            <v>PxP</v>
          </cell>
        </row>
        <row r="2870">
          <cell r="C2870" t="str">
            <v>90269-06016-00938W</v>
          </cell>
          <cell r="F2870" t="str">
            <v>PxP</v>
          </cell>
        </row>
        <row r="2871">
          <cell r="C2871" t="str">
            <v>90333-T0004-00938W</v>
          </cell>
          <cell r="F2871" t="str">
            <v>PxP</v>
          </cell>
        </row>
        <row r="2872">
          <cell r="C2872" t="str">
            <v>90333-T0006-00938W</v>
          </cell>
          <cell r="F2872" t="str">
            <v>PxP</v>
          </cell>
        </row>
        <row r="2873">
          <cell r="C2873" t="str">
            <v>90341-12025-00938W</v>
          </cell>
          <cell r="F2873" t="str">
            <v>PxP</v>
          </cell>
        </row>
        <row r="2874">
          <cell r="C2874" t="str">
            <v>90401-10058-00938W</v>
          </cell>
          <cell r="F2874" t="str">
            <v>PxP</v>
          </cell>
        </row>
        <row r="2875">
          <cell r="C2875" t="str">
            <v>90412-10285-00938W</v>
          </cell>
          <cell r="F2875" t="str">
            <v>PxP</v>
          </cell>
        </row>
        <row r="2876">
          <cell r="C2876" t="str">
            <v>90430-12221-00938W</v>
          </cell>
          <cell r="F2876" t="str">
            <v>PxP</v>
          </cell>
        </row>
        <row r="2877">
          <cell r="C2877" t="str">
            <v>90460-22002-00938W</v>
          </cell>
          <cell r="F2877" t="str">
            <v>PxP</v>
          </cell>
        </row>
        <row r="2878">
          <cell r="C2878" t="str">
            <v>90460-50008-00938W</v>
          </cell>
          <cell r="F2878" t="str">
            <v>PxP</v>
          </cell>
        </row>
        <row r="2879">
          <cell r="C2879" t="str">
            <v>90461-08652-00938W</v>
          </cell>
          <cell r="F2879" t="str">
            <v>PxP</v>
          </cell>
        </row>
        <row r="2880">
          <cell r="C2880" t="str">
            <v>90461-T0006-00938W</v>
          </cell>
          <cell r="F2880" t="str">
            <v>PxP</v>
          </cell>
        </row>
        <row r="2881">
          <cell r="C2881" t="str">
            <v>90466-11004-00938W</v>
          </cell>
          <cell r="F2881" t="str">
            <v>PxP</v>
          </cell>
        </row>
        <row r="2882">
          <cell r="C2882" t="str">
            <v>90466-21001-00938W</v>
          </cell>
          <cell r="F2882" t="str">
            <v>PxP</v>
          </cell>
        </row>
        <row r="2883">
          <cell r="C2883" t="str">
            <v>90466-62002-00938W</v>
          </cell>
          <cell r="F2883" t="str">
            <v>PxP</v>
          </cell>
        </row>
        <row r="2884">
          <cell r="C2884" t="str">
            <v>90466-T0020-00938W</v>
          </cell>
          <cell r="F2884" t="str">
            <v>PxP</v>
          </cell>
        </row>
        <row r="2885">
          <cell r="C2885" t="str">
            <v>90466-T0027-00938W</v>
          </cell>
          <cell r="F2885" t="str">
            <v>PxP</v>
          </cell>
        </row>
        <row r="2886">
          <cell r="C2886" t="str">
            <v>90466-T0038-00938W</v>
          </cell>
          <cell r="F2886" t="str">
            <v>PxP</v>
          </cell>
        </row>
        <row r="2887">
          <cell r="C2887" t="str">
            <v>90467-05114-00938W</v>
          </cell>
          <cell r="F2887" t="str">
            <v>PxP</v>
          </cell>
        </row>
        <row r="2888">
          <cell r="C2888" t="str">
            <v>90467-05128-00938W</v>
          </cell>
          <cell r="F2888" t="str">
            <v>PxP</v>
          </cell>
        </row>
        <row r="2889">
          <cell r="C2889" t="str">
            <v>90467-06147-00938W</v>
          </cell>
          <cell r="F2889" t="str">
            <v>PxP</v>
          </cell>
        </row>
        <row r="2890">
          <cell r="C2890" t="str">
            <v>90467-06155-00938W</v>
          </cell>
          <cell r="F2890" t="str">
            <v>PxP</v>
          </cell>
        </row>
        <row r="2891">
          <cell r="C2891" t="str">
            <v>90467-06188-00938W</v>
          </cell>
          <cell r="F2891" t="str">
            <v>PxP</v>
          </cell>
        </row>
        <row r="2892">
          <cell r="C2892" t="str">
            <v>90467-07049-23938W</v>
          </cell>
          <cell r="F2892" t="str">
            <v>PxP</v>
          </cell>
        </row>
        <row r="2893">
          <cell r="C2893" t="str">
            <v>90467-T0053-00938W</v>
          </cell>
          <cell r="F2893" t="str">
            <v>PxP</v>
          </cell>
        </row>
        <row r="2894">
          <cell r="C2894" t="str">
            <v>90467-07215-00938W</v>
          </cell>
          <cell r="F2894" t="str">
            <v>PxP</v>
          </cell>
        </row>
        <row r="2895">
          <cell r="C2895" t="str">
            <v>90467-T0004-C4938W</v>
          </cell>
          <cell r="F2895" t="str">
            <v>PxP</v>
          </cell>
        </row>
        <row r="2896">
          <cell r="C2896" t="str">
            <v>90467-T0004-B1938W</v>
          </cell>
          <cell r="F2896" t="str">
            <v>PxP</v>
          </cell>
        </row>
        <row r="2897">
          <cell r="C2897" t="str">
            <v>90467-T0014-00938W</v>
          </cell>
          <cell r="F2897" t="str">
            <v>PxP</v>
          </cell>
        </row>
        <row r="2898">
          <cell r="C2898" t="str">
            <v>90467-T0032-00938W</v>
          </cell>
          <cell r="F2898" t="str">
            <v>PxP</v>
          </cell>
        </row>
        <row r="2899">
          <cell r="C2899" t="str">
            <v>90467-T0045-C0938W</v>
          </cell>
          <cell r="F2899" t="str">
            <v>PxP</v>
          </cell>
        </row>
        <row r="2900">
          <cell r="C2900" t="str">
            <v>90467-T0046-C0938W</v>
          </cell>
          <cell r="F2900" t="str">
            <v>PxP</v>
          </cell>
        </row>
        <row r="2901">
          <cell r="C2901" t="str">
            <v>90467-T0047-00938W</v>
          </cell>
          <cell r="F2901" t="str">
            <v>PxP</v>
          </cell>
        </row>
        <row r="2902">
          <cell r="C2902" t="str">
            <v>90467-T0048-00938W</v>
          </cell>
          <cell r="F2902" t="str">
            <v>PxP</v>
          </cell>
        </row>
        <row r="2903">
          <cell r="C2903" t="str">
            <v>90159-T0025-00938W</v>
          </cell>
          <cell r="F2903" t="str">
            <v>PxP</v>
          </cell>
        </row>
        <row r="2904">
          <cell r="C2904" t="str">
            <v>90468-14016-00938W</v>
          </cell>
          <cell r="F2904" t="str">
            <v>PxP</v>
          </cell>
        </row>
        <row r="2905">
          <cell r="C2905" t="str">
            <v>90468-14029-00938W</v>
          </cell>
          <cell r="F2905" t="str">
            <v>PxP</v>
          </cell>
        </row>
        <row r="2906">
          <cell r="C2906" t="str">
            <v>90468-14039-00938W</v>
          </cell>
          <cell r="F2906" t="str">
            <v>PxP</v>
          </cell>
        </row>
        <row r="2907">
          <cell r="C2907" t="str">
            <v>90468-16022-00938W</v>
          </cell>
          <cell r="F2907" t="str">
            <v>PxP</v>
          </cell>
        </row>
        <row r="2908">
          <cell r="C2908" t="str">
            <v>90468-16142-00938W</v>
          </cell>
          <cell r="F2908" t="str">
            <v>PxP</v>
          </cell>
        </row>
        <row r="2909">
          <cell r="C2909" t="str">
            <v>90468-T0004-00938W</v>
          </cell>
          <cell r="F2909" t="str">
            <v>PxP</v>
          </cell>
        </row>
        <row r="2910">
          <cell r="C2910" t="str">
            <v>90469-06005-00938W</v>
          </cell>
          <cell r="F2910" t="str">
            <v>PxP</v>
          </cell>
        </row>
        <row r="2911">
          <cell r="C2911" t="str">
            <v>90469-T0001-00938W</v>
          </cell>
          <cell r="F2911" t="str">
            <v>PxP</v>
          </cell>
        </row>
        <row r="2912">
          <cell r="C2912" t="str">
            <v>90469-T0003-00938W</v>
          </cell>
          <cell r="F2912" t="str">
            <v>PxP</v>
          </cell>
        </row>
        <row r="2913">
          <cell r="C2913" t="str">
            <v>90469-T0005-00938W</v>
          </cell>
          <cell r="F2913" t="str">
            <v>PxP</v>
          </cell>
        </row>
        <row r="2914">
          <cell r="C2914" t="str">
            <v>90469-T0017-00938W</v>
          </cell>
          <cell r="F2914" t="str">
            <v>PxP</v>
          </cell>
        </row>
        <row r="2915">
          <cell r="C2915" t="str">
            <v>90480-22025-00938W</v>
          </cell>
          <cell r="F2915" t="str">
            <v>PxP</v>
          </cell>
        </row>
        <row r="2916">
          <cell r="C2916" t="str">
            <v>90480-T0009-00938W</v>
          </cell>
          <cell r="F2916" t="str">
            <v>PxP</v>
          </cell>
        </row>
        <row r="2917">
          <cell r="C2917" t="str">
            <v>90501-T0007-00938W</v>
          </cell>
          <cell r="F2917" t="str">
            <v>PxP</v>
          </cell>
        </row>
        <row r="2918">
          <cell r="C2918" t="str">
            <v>90501-T0020-00938W</v>
          </cell>
          <cell r="F2918" t="str">
            <v>PxP</v>
          </cell>
        </row>
        <row r="2919">
          <cell r="C2919" t="str">
            <v>90506-T0015-00938W</v>
          </cell>
          <cell r="F2919" t="str">
            <v>PxP</v>
          </cell>
        </row>
        <row r="2920">
          <cell r="C2920" t="str">
            <v>90507-14018-00938W</v>
          </cell>
          <cell r="F2920" t="str">
            <v>PxP</v>
          </cell>
        </row>
        <row r="2921">
          <cell r="C2921" t="str">
            <v>90530-25010-00938W</v>
          </cell>
          <cell r="F2921" t="str">
            <v>PxP</v>
          </cell>
        </row>
        <row r="2922">
          <cell r="C2922" t="str">
            <v>90541-06070-00938W</v>
          </cell>
          <cell r="F2922" t="str">
            <v>PxP</v>
          </cell>
        </row>
        <row r="2923">
          <cell r="C2923" t="str">
            <v>90541-09069-00938W</v>
          </cell>
          <cell r="F2923" t="str">
            <v>PxP</v>
          </cell>
        </row>
        <row r="2924">
          <cell r="C2924" t="str">
            <v>90541-09124-00938W</v>
          </cell>
          <cell r="F2924" t="str">
            <v>PxP</v>
          </cell>
        </row>
        <row r="2925">
          <cell r="C2925" t="str">
            <v>90541-15111-00938W</v>
          </cell>
          <cell r="F2925" t="str">
            <v>PxP</v>
          </cell>
        </row>
        <row r="2926">
          <cell r="C2926" t="str">
            <v>90916-T2047-00938W</v>
          </cell>
          <cell r="F2926" t="str">
            <v>Lot</v>
          </cell>
        </row>
        <row r="2927">
          <cell r="C2927" t="str">
            <v>90942-03146-00938W</v>
          </cell>
          <cell r="F2927" t="str">
            <v>PxP</v>
          </cell>
        </row>
        <row r="2928">
          <cell r="C2928" t="str">
            <v>90942-03147-00938W</v>
          </cell>
          <cell r="F2928" t="str">
            <v>PxP</v>
          </cell>
        </row>
        <row r="2929">
          <cell r="C2929" t="str">
            <v>90942-03148-00938W</v>
          </cell>
          <cell r="F2929" t="str">
            <v>PxP</v>
          </cell>
        </row>
        <row r="2930">
          <cell r="C2930" t="str">
            <v>90942-03149-00938W</v>
          </cell>
          <cell r="F2930" t="str">
            <v>PxP</v>
          </cell>
        </row>
        <row r="2931">
          <cell r="C2931" t="str">
            <v>90942-03150-00938W</v>
          </cell>
          <cell r="F2931" t="str">
            <v>PxP</v>
          </cell>
        </row>
        <row r="2932">
          <cell r="C2932" t="str">
            <v>90942-03151-00938W</v>
          </cell>
          <cell r="F2932" t="str">
            <v>PxP</v>
          </cell>
        </row>
        <row r="2933">
          <cell r="C2933" t="str">
            <v>90942-03152-00938W</v>
          </cell>
          <cell r="F2933" t="str">
            <v>PxP</v>
          </cell>
        </row>
        <row r="2934">
          <cell r="C2934" t="str">
            <v>90942-03153-00938W</v>
          </cell>
          <cell r="F2934" t="str">
            <v>PxP</v>
          </cell>
        </row>
        <row r="2935">
          <cell r="C2935" t="str">
            <v>90942-03154-00938W</v>
          </cell>
          <cell r="F2935" t="str">
            <v>PxP</v>
          </cell>
        </row>
        <row r="2936">
          <cell r="C2936" t="str">
            <v>90942-03265-00938W</v>
          </cell>
          <cell r="F2936" t="str">
            <v>PxP</v>
          </cell>
        </row>
        <row r="2937">
          <cell r="C2937" t="str">
            <v>90942-03266-00938W</v>
          </cell>
          <cell r="F2937" t="str">
            <v>PxP</v>
          </cell>
        </row>
        <row r="2938">
          <cell r="C2938" t="str">
            <v>90942-03267-00938W</v>
          </cell>
          <cell r="F2938" t="str">
            <v>PxP</v>
          </cell>
        </row>
        <row r="2939">
          <cell r="C2939" t="str">
            <v>90942-03268-00938W</v>
          </cell>
          <cell r="F2939" t="str">
            <v>PxP</v>
          </cell>
        </row>
        <row r="2940">
          <cell r="C2940" t="str">
            <v>90942-03269-00938W</v>
          </cell>
          <cell r="F2940" t="str">
            <v>PxP</v>
          </cell>
        </row>
        <row r="2941">
          <cell r="C2941" t="str">
            <v>90942-03270-00938W</v>
          </cell>
          <cell r="F2941" t="str">
            <v>PxP</v>
          </cell>
        </row>
        <row r="2942">
          <cell r="C2942" t="str">
            <v>90942-03271-00938W</v>
          </cell>
          <cell r="F2942" t="str">
            <v>PxP</v>
          </cell>
        </row>
        <row r="2943">
          <cell r="C2943" t="str">
            <v>90942-03272-00938W</v>
          </cell>
          <cell r="F2943" t="str">
            <v>PxP</v>
          </cell>
        </row>
        <row r="2944">
          <cell r="C2944" t="str">
            <v>90942-03273-00938W</v>
          </cell>
          <cell r="F2944" t="str">
            <v>PxP</v>
          </cell>
        </row>
        <row r="2945">
          <cell r="C2945" t="str">
            <v>90942-03274-00938W</v>
          </cell>
          <cell r="F2945" t="str">
            <v>PxP</v>
          </cell>
        </row>
        <row r="2946">
          <cell r="C2946" t="str">
            <v>90942-03275-00938W</v>
          </cell>
          <cell r="F2946" t="str">
            <v>PxP</v>
          </cell>
        </row>
        <row r="2947">
          <cell r="C2947" t="str">
            <v>90942-03276-00938W</v>
          </cell>
          <cell r="F2947" t="str">
            <v>PxP</v>
          </cell>
        </row>
        <row r="2948">
          <cell r="C2948" t="str">
            <v>90942-03277-00938W</v>
          </cell>
          <cell r="F2948" t="str">
            <v>PxP</v>
          </cell>
        </row>
        <row r="2949">
          <cell r="C2949" t="str">
            <v>90942-05009-00938W</v>
          </cell>
          <cell r="F2949" t="str">
            <v>PxP</v>
          </cell>
        </row>
        <row r="2950">
          <cell r="C2950" t="str">
            <v>90942-T1003-00938W</v>
          </cell>
          <cell r="F2950" t="str">
            <v>PxP</v>
          </cell>
        </row>
        <row r="2951">
          <cell r="C2951" t="str">
            <v>90947-T2080-00938W</v>
          </cell>
          <cell r="F2951" t="str">
            <v>PxP</v>
          </cell>
        </row>
        <row r="2952">
          <cell r="C2952" t="str">
            <v>90947-T2081-00938W</v>
          </cell>
          <cell r="F2952" t="str">
            <v>PxP</v>
          </cell>
        </row>
        <row r="2953">
          <cell r="C2953" t="str">
            <v>90947-T2082-00938W</v>
          </cell>
          <cell r="F2953" t="str">
            <v>PxP</v>
          </cell>
        </row>
        <row r="2954">
          <cell r="C2954" t="str">
            <v>90947-T2083-00938W</v>
          </cell>
          <cell r="F2954" t="str">
            <v>PxP</v>
          </cell>
        </row>
        <row r="2955">
          <cell r="C2955" t="str">
            <v>90947-T2084-00938W</v>
          </cell>
          <cell r="F2955" t="str">
            <v>PxP</v>
          </cell>
        </row>
        <row r="2956">
          <cell r="C2956" t="str">
            <v>90947-T2085-00938W</v>
          </cell>
          <cell r="F2956" t="str">
            <v>PxP</v>
          </cell>
        </row>
        <row r="2957">
          <cell r="C2957" t="str">
            <v>90948-02178-00938W</v>
          </cell>
          <cell r="F2957" t="str">
            <v>PxP</v>
          </cell>
        </row>
        <row r="2958">
          <cell r="C2958" t="str">
            <v>90948-02179-00938W</v>
          </cell>
          <cell r="F2958" t="str">
            <v>PxP</v>
          </cell>
        </row>
        <row r="2959">
          <cell r="C2959" t="str">
            <v>90950-01620-00938W</v>
          </cell>
          <cell r="F2959" t="str">
            <v>PxP</v>
          </cell>
        </row>
        <row r="2960">
          <cell r="C2960" t="str">
            <v>90950-01646-00938W</v>
          </cell>
          <cell r="F2960" t="str">
            <v>PxP</v>
          </cell>
        </row>
        <row r="2961">
          <cell r="C2961" t="str">
            <v>90950-01759-00938W</v>
          </cell>
          <cell r="F2961" t="str">
            <v>PxP</v>
          </cell>
        </row>
        <row r="2962">
          <cell r="C2962" t="str">
            <v>90950-01850-00938W</v>
          </cell>
          <cell r="F2962" t="str">
            <v>PxP</v>
          </cell>
        </row>
        <row r="2963">
          <cell r="C2963" t="str">
            <v>90950-01948-00938W</v>
          </cell>
          <cell r="F2963" t="str">
            <v>PxP</v>
          </cell>
        </row>
        <row r="2964">
          <cell r="C2964" t="str">
            <v>90950-01954-00938W</v>
          </cell>
          <cell r="F2964" t="str">
            <v>PxP</v>
          </cell>
        </row>
        <row r="2965">
          <cell r="C2965" t="str">
            <v>90950-01A00-00938W</v>
          </cell>
          <cell r="F2965" t="str">
            <v>PxP</v>
          </cell>
        </row>
        <row r="2966">
          <cell r="C2966" t="str">
            <v>90950-01A08-00938W</v>
          </cell>
          <cell r="F2966" t="str">
            <v>PxP</v>
          </cell>
        </row>
        <row r="2967">
          <cell r="C2967" t="str">
            <v>90950-06105-00938W</v>
          </cell>
          <cell r="F2967" t="str">
            <v>PxP</v>
          </cell>
        </row>
        <row r="2968">
          <cell r="C2968" t="str">
            <v>90950-T1023-00938W</v>
          </cell>
          <cell r="F2968" t="str">
            <v>Local-PxP</v>
          </cell>
        </row>
        <row r="2969">
          <cell r="C2969" t="str">
            <v>90950-T1024-00938W</v>
          </cell>
          <cell r="F2969" t="str">
            <v>Local-PxP</v>
          </cell>
        </row>
        <row r="2970">
          <cell r="C2970" t="str">
            <v>90950-T1025-00938W</v>
          </cell>
          <cell r="F2970" t="str">
            <v>Local-PxP</v>
          </cell>
        </row>
        <row r="2971">
          <cell r="C2971" t="str">
            <v>90950-T1027-00938W</v>
          </cell>
          <cell r="F2971" t="str">
            <v>Local-PxP</v>
          </cell>
        </row>
        <row r="2972">
          <cell r="C2972" t="str">
            <v>90950-T1028-00938W</v>
          </cell>
          <cell r="F2972" t="str">
            <v>PxP</v>
          </cell>
        </row>
        <row r="2973">
          <cell r="C2973" t="str">
            <v>90950-T6002-00938W</v>
          </cell>
          <cell r="F2973" t="str">
            <v>PxP</v>
          </cell>
        </row>
        <row r="2974">
          <cell r="C2974" t="str">
            <v>90959-T1001-00938W</v>
          </cell>
          <cell r="F2974" t="str">
            <v>PxP</v>
          </cell>
        </row>
        <row r="2975">
          <cell r="C2975" t="str">
            <v>90975-02160-00938W</v>
          </cell>
          <cell r="F2975" t="str">
            <v>PxP</v>
          </cell>
        </row>
        <row r="2976">
          <cell r="C2976" t="str">
            <v>90982-05061-00938W</v>
          </cell>
          <cell r="F2976" t="str">
            <v>PxP</v>
          </cell>
        </row>
        <row r="2977">
          <cell r="C2977" t="str">
            <v>90987-02028-00938W</v>
          </cell>
          <cell r="F2977" t="str">
            <v>PxP</v>
          </cell>
        </row>
        <row r="2978">
          <cell r="C2978" t="str">
            <v>90987-T2001-00938W</v>
          </cell>
          <cell r="F2978" t="str">
            <v>PxP</v>
          </cell>
        </row>
        <row r="2979">
          <cell r="C2979" t="str">
            <v>90987-T2002-00938W</v>
          </cell>
          <cell r="F2979" t="str">
            <v>PxP</v>
          </cell>
        </row>
        <row r="2980">
          <cell r="C2980" t="str">
            <v>90987-T2009-00938W</v>
          </cell>
          <cell r="F2980" t="str">
            <v>PxP</v>
          </cell>
        </row>
        <row r="2981">
          <cell r="C2981" t="str">
            <v>91552-81280-00938W</v>
          </cell>
          <cell r="F2981" t="str">
            <v>PxP</v>
          </cell>
        </row>
        <row r="2982">
          <cell r="C2982" t="str">
            <v>91672-81020-00938W</v>
          </cell>
          <cell r="F2982" t="str">
            <v>PxP</v>
          </cell>
        </row>
        <row r="2983">
          <cell r="C2983" t="str">
            <v>91673-80616-00938W</v>
          </cell>
          <cell r="F2983" t="str">
            <v>PxP</v>
          </cell>
        </row>
        <row r="2984">
          <cell r="C2984" t="str">
            <v>94151-80600-00938W</v>
          </cell>
          <cell r="F2984" t="str">
            <v>PxP</v>
          </cell>
        </row>
        <row r="2985">
          <cell r="C2985" t="str">
            <v>95381-03020-00938W</v>
          </cell>
          <cell r="F2985" t="str">
            <v>PxP</v>
          </cell>
        </row>
        <row r="2986">
          <cell r="C2986" t="str">
            <v>96111-10690-00938W</v>
          </cell>
          <cell r="F2986" t="str">
            <v>PxP</v>
          </cell>
        </row>
        <row r="2987">
          <cell r="C2987" t="str">
            <v>96136-41801-00938W</v>
          </cell>
          <cell r="F2987" t="str">
            <v>PxP</v>
          </cell>
        </row>
        <row r="2988">
          <cell r="C2988" t="str">
            <v>96136-43901-00938W</v>
          </cell>
          <cell r="F2988" t="str">
            <v>PxP</v>
          </cell>
        </row>
        <row r="2989">
          <cell r="C2989" t="str">
            <v>96136-52201-00938W</v>
          </cell>
          <cell r="F2989" t="str">
            <v>PxP</v>
          </cell>
        </row>
        <row r="2990">
          <cell r="C2990" t="str">
            <v>TMVFC-00005-00938W</v>
          </cell>
          <cell r="F2990" t="str">
            <v>Local-PxP</v>
          </cell>
        </row>
        <row r="2991">
          <cell r="C2991" t="str">
            <v>TMVFC-00006-00938W</v>
          </cell>
          <cell r="F2991" t="str">
            <v>Local-PxP</v>
          </cell>
        </row>
        <row r="2992">
          <cell r="C2992" t="str">
            <v>TMVFC-00007-00938W</v>
          </cell>
          <cell r="F2992" t="str">
            <v>Local-PxP</v>
          </cell>
        </row>
        <row r="2993">
          <cell r="C2993" t="str">
            <v>TMVCR-00005-00938W</v>
          </cell>
          <cell r="F2993" t="str">
            <v>Local-PxP</v>
          </cell>
        </row>
        <row r="2994">
          <cell r="C2994" t="str">
            <v>TMVCR-00006-00938W</v>
          </cell>
          <cell r="F2994" t="str">
            <v>Local-PxP</v>
          </cell>
        </row>
        <row r="2995">
          <cell r="C2995" t="str">
            <v>TMVCR-00007-00938W</v>
          </cell>
          <cell r="F2995" t="str">
            <v>Local-PxP</v>
          </cell>
        </row>
        <row r="2996">
          <cell r="C2996" t="str">
            <v>P5600-0KA1Y-V2938W</v>
          </cell>
          <cell r="F2996" t="str">
            <v>Local-PxP</v>
          </cell>
        </row>
        <row r="2997">
          <cell r="C2997" t="str">
            <v>DMHZ5-350BT-VE938W</v>
          </cell>
          <cell r="F2997" t="str">
            <v>Local-PxP</v>
          </cell>
        </row>
        <row r="2998">
          <cell r="C2998" t="str">
            <v>P5600-0DA3H-00938W</v>
          </cell>
          <cell r="F2998" t="str">
            <v>Local-PxP</v>
          </cell>
        </row>
        <row r="2999">
          <cell r="C2999" t="str">
            <v>LCTV7-VEY21-00938W</v>
          </cell>
          <cell r="F2999" t="str">
            <v>Local-PxP</v>
          </cell>
        </row>
        <row r="3000">
          <cell r="C3000" t="str">
            <v>LCTV7-MICAA-00938W</v>
          </cell>
          <cell r="F3000" t="str">
            <v>Local-PxP</v>
          </cell>
        </row>
        <row r="3001">
          <cell r="C3001" t="str">
            <v>LCTV7-MICBB-00938W</v>
          </cell>
          <cell r="F3001" t="str">
            <v>Local-PxP</v>
          </cell>
        </row>
        <row r="3002">
          <cell r="C3002" t="str">
            <v>VE022-DCSUB-00938W</v>
          </cell>
          <cell r="F3002" t="str">
            <v>Local-PxP</v>
          </cell>
        </row>
        <row r="3003">
          <cell r="C3003" t="str">
            <v>VE022-SWCWH-00938W</v>
          </cell>
          <cell r="F3003" t="str">
            <v>Local-PxP</v>
          </cell>
        </row>
        <row r="3004">
          <cell r="C3004" t="str">
            <v>USBCD-P1600-00938W</v>
          </cell>
          <cell r="F3004" t="str">
            <v>Local-PxP</v>
          </cell>
        </row>
        <row r="3005">
          <cell r="C3005" t="str">
            <v>LCTV5-BRKET-00938W</v>
          </cell>
          <cell r="F3005" t="str">
            <v>Local-PxP</v>
          </cell>
        </row>
        <row r="3006">
          <cell r="C3006" t="str">
            <v>P5600-BTAPE-00938W</v>
          </cell>
          <cell r="F3006" t="str">
            <v>Local-PxP</v>
          </cell>
        </row>
        <row r="3007">
          <cell r="C3007" t="str">
            <v>TAPE1-VEY21-00938W</v>
          </cell>
          <cell r="F3007" t="str">
            <v>Local-PxP</v>
          </cell>
        </row>
        <row r="3008">
          <cell r="C3008" t="str">
            <v>PC634-0D02S-S1938W</v>
          </cell>
          <cell r="F3008" t="str">
            <v>PxP</v>
          </cell>
        </row>
        <row r="3009">
          <cell r="C3009" t="str">
            <v>PC634-0D02W-S1938W</v>
          </cell>
          <cell r="F3009" t="str">
            <v>PxP</v>
          </cell>
        </row>
        <row r="3010">
          <cell r="C3010" t="str">
            <v>P9210-0DA03-00938W</v>
          </cell>
          <cell r="F3010" t="str">
            <v>Local-PxP</v>
          </cell>
        </row>
        <row r="3011">
          <cell r="C3011" t="str">
            <v>OM9A8-81V00-00938W</v>
          </cell>
          <cell r="F3011" t="str">
            <v>Local-PxP</v>
          </cell>
        </row>
        <row r="3012">
          <cell r="C3012" t="str">
            <v>09111-BZ220-00D33H</v>
          </cell>
          <cell r="F3012" t="str">
            <v>LOT</v>
          </cell>
        </row>
        <row r="3013">
          <cell r="C3013" t="str">
            <v>09114-BZ090-00D33H</v>
          </cell>
          <cell r="F3013" t="str">
            <v>LOCAL PxP</v>
          </cell>
        </row>
        <row r="3014">
          <cell r="C3014" t="str">
            <v>09151-BZ040-00D33H</v>
          </cell>
          <cell r="F3014" t="str">
            <v>LOCAL PxP</v>
          </cell>
        </row>
        <row r="3015">
          <cell r="C3015" t="str">
            <v>11293-BZ870-00D33H</v>
          </cell>
          <cell r="F3015" t="str">
            <v>PxP</v>
          </cell>
        </row>
        <row r="3016">
          <cell r="C3016" t="str">
            <v>11363-0Y020-00D33H</v>
          </cell>
          <cell r="F3016" t="str">
            <v>PxP</v>
          </cell>
        </row>
        <row r="3017">
          <cell r="C3017" t="str">
            <v>12000-BZE50-00D33H</v>
          </cell>
          <cell r="F3017" t="str">
            <v>PxP</v>
          </cell>
        </row>
        <row r="3018">
          <cell r="C3018" t="str">
            <v>12262-BZ190-00D33H</v>
          </cell>
          <cell r="F3018" t="str">
            <v>PxP</v>
          </cell>
        </row>
        <row r="3019">
          <cell r="C3019" t="str">
            <v>12305-BZ310-00D33H</v>
          </cell>
          <cell r="F3019" t="str">
            <v>PxP</v>
          </cell>
        </row>
        <row r="3020">
          <cell r="C3020" t="str">
            <v>12305-BZ360-00D33H</v>
          </cell>
          <cell r="F3020" t="str">
            <v>PxP</v>
          </cell>
        </row>
        <row r="3021">
          <cell r="C3021" t="str">
            <v>12306-BZ390-00D33H</v>
          </cell>
          <cell r="F3021" t="str">
            <v>PxP</v>
          </cell>
        </row>
        <row r="3022">
          <cell r="C3022" t="str">
            <v>12306-BZ400-00D33H</v>
          </cell>
          <cell r="F3022" t="str">
            <v>PxP</v>
          </cell>
        </row>
        <row r="3023">
          <cell r="C3023" t="str">
            <v>12309-BZ290-00D33H</v>
          </cell>
          <cell r="F3023" t="str">
            <v>PxP</v>
          </cell>
        </row>
        <row r="3024">
          <cell r="C3024" t="str">
            <v>12309-BZ300-00D33H</v>
          </cell>
          <cell r="F3024" t="str">
            <v>PxP</v>
          </cell>
        </row>
        <row r="3025">
          <cell r="C3025" t="str">
            <v>12321-BZ380-00D33H</v>
          </cell>
          <cell r="F3025" t="str">
            <v>PxP</v>
          </cell>
        </row>
        <row r="3026">
          <cell r="C3026" t="str">
            <v>51405-BZ150-00D33H</v>
          </cell>
          <cell r="F3026" t="str">
            <v>PxP</v>
          </cell>
        </row>
        <row r="3027">
          <cell r="C3027" t="str">
            <v>90159-60477-00D33H</v>
          </cell>
          <cell r="F3027" t="str">
            <v>PxP</v>
          </cell>
        </row>
        <row r="3028">
          <cell r="C3028" t="str">
            <v>90179-06104-00D33H</v>
          </cell>
          <cell r="F3028" t="str">
            <v>PxP</v>
          </cell>
        </row>
        <row r="3029">
          <cell r="C3029" t="str">
            <v>15511-BZ010-00D33H</v>
          </cell>
          <cell r="F3029" t="str">
            <v>LOT</v>
          </cell>
        </row>
        <row r="3030">
          <cell r="C3030" t="str">
            <v>16000-BZQ30-00D33H</v>
          </cell>
          <cell r="F3030" t="str">
            <v>PxP</v>
          </cell>
        </row>
        <row r="3031">
          <cell r="C3031" t="str">
            <v>16282-BZ070-00D33H</v>
          </cell>
          <cell r="F3031" t="str">
            <v>PxP</v>
          </cell>
        </row>
        <row r="3032">
          <cell r="C3032" t="str">
            <v>16360-BZ400-00D33H</v>
          </cell>
          <cell r="F3032" t="str">
            <v>LOT</v>
          </cell>
        </row>
        <row r="3033">
          <cell r="C3033" t="str">
            <v>16401-BZ160-00D33H</v>
          </cell>
          <cell r="F3033" t="str">
            <v>LOT</v>
          </cell>
        </row>
        <row r="3034">
          <cell r="C3034" t="str">
            <v>16410-BZ720-00D33H</v>
          </cell>
          <cell r="F3034" t="str">
            <v>LOT</v>
          </cell>
        </row>
        <row r="3035">
          <cell r="C3035" t="str">
            <v>16470-BZ300-00D33H</v>
          </cell>
          <cell r="F3035" t="str">
            <v>LOT</v>
          </cell>
        </row>
        <row r="3036">
          <cell r="C3036" t="str">
            <v>16571-BZ450-00D33H</v>
          </cell>
          <cell r="F3036" t="str">
            <v>LOCAL PxP</v>
          </cell>
        </row>
        <row r="3037">
          <cell r="C3037" t="str">
            <v>16572-BZ380-00D33H</v>
          </cell>
          <cell r="F3037" t="str">
            <v>LOCAL PxP</v>
          </cell>
        </row>
        <row r="3038">
          <cell r="C3038" t="str">
            <v>17152-BZ010-00D33H</v>
          </cell>
          <cell r="F3038" t="str">
            <v>PxP</v>
          </cell>
        </row>
        <row r="3039">
          <cell r="C3039" t="str">
            <v>17410-BZA70-00D33H</v>
          </cell>
          <cell r="F3039" t="str">
            <v>PxP</v>
          </cell>
        </row>
        <row r="3040">
          <cell r="C3040" t="str">
            <v>17420-BZ010-00D33H</v>
          </cell>
          <cell r="F3040" t="str">
            <v>PxP</v>
          </cell>
        </row>
        <row r="3041">
          <cell r="C3041" t="str">
            <v>17420-BZ020-00D33H</v>
          </cell>
          <cell r="F3041" t="str">
            <v>PxP</v>
          </cell>
        </row>
        <row r="3042">
          <cell r="C3042" t="str">
            <v>17430-BZ530-00D33H</v>
          </cell>
          <cell r="F3042" t="str">
            <v>PxP</v>
          </cell>
        </row>
        <row r="3043">
          <cell r="C3043" t="str">
            <v>17451-BZ110-00D33H</v>
          </cell>
          <cell r="F3043" t="str">
            <v>PxP</v>
          </cell>
        </row>
        <row r="3044">
          <cell r="C3044" t="str">
            <v>17567-B2020-00D33H</v>
          </cell>
          <cell r="F3044" t="str">
            <v>PxP</v>
          </cell>
        </row>
        <row r="3045">
          <cell r="C3045" t="str">
            <v>17660-BZ070-00D33H</v>
          </cell>
          <cell r="F3045" t="str">
            <v>PxP</v>
          </cell>
        </row>
        <row r="3046">
          <cell r="C3046" t="str">
            <v>17700-BZ270-00D33H</v>
          </cell>
          <cell r="F3046" t="str">
            <v>LOT</v>
          </cell>
        </row>
        <row r="3047">
          <cell r="C3047" t="str">
            <v>17750-BZ040-00D33H</v>
          </cell>
          <cell r="F3047" t="str">
            <v>LOT</v>
          </cell>
        </row>
        <row r="3048">
          <cell r="C3048" t="str">
            <v>17771-BZ150-00D33H</v>
          </cell>
          <cell r="F3048" t="str">
            <v>PxP</v>
          </cell>
        </row>
        <row r="3049">
          <cell r="C3049" t="str">
            <v>17880-BZ070-00D33H</v>
          </cell>
          <cell r="F3049" t="str">
            <v>LOT</v>
          </cell>
        </row>
        <row r="3050">
          <cell r="C3050" t="str">
            <v>19114-B2060-00D33H</v>
          </cell>
          <cell r="F3050" t="str">
            <v>PxP</v>
          </cell>
        </row>
        <row r="3051">
          <cell r="C3051" t="str">
            <v>21552-BZ030-00D33H</v>
          </cell>
          <cell r="F3051" t="str">
            <v>PxP</v>
          </cell>
        </row>
        <row r="3052">
          <cell r="C3052" t="str">
            <v>23827-BZ130-00D33H</v>
          </cell>
          <cell r="F3052" t="str">
            <v>PxP</v>
          </cell>
        </row>
        <row r="3053">
          <cell r="C3053" t="str">
            <v>23841-BZ020-00D33H</v>
          </cell>
          <cell r="F3053" t="str">
            <v>PxP</v>
          </cell>
        </row>
        <row r="3054">
          <cell r="C3054" t="str">
            <v>23901-BZ160-00D33H</v>
          </cell>
          <cell r="F3054" t="str">
            <v>LOT</v>
          </cell>
        </row>
        <row r="3055">
          <cell r="C3055" t="str">
            <v>25860-BZ050-00D33H</v>
          </cell>
          <cell r="F3055" t="str">
            <v>LOCAL PxP</v>
          </cell>
        </row>
        <row r="3056">
          <cell r="C3056" t="str">
            <v>27060-BZ460-00D33H</v>
          </cell>
          <cell r="F3056" t="str">
            <v>PxP</v>
          </cell>
        </row>
        <row r="3057">
          <cell r="C3057" t="str">
            <v>27060-BZ480-00D33H</v>
          </cell>
          <cell r="F3057" t="str">
            <v>PxP</v>
          </cell>
        </row>
        <row r="3058">
          <cell r="C3058" t="str">
            <v>28100-BZ310-00D33H</v>
          </cell>
          <cell r="F3058" t="str">
            <v>LOT</v>
          </cell>
        </row>
        <row r="3059">
          <cell r="C3059" t="str">
            <v>28800-BZ530-00D33H</v>
          </cell>
          <cell r="F3059" t="str">
            <v>LOCAL PxP</v>
          </cell>
        </row>
        <row r="3060">
          <cell r="C3060" t="str">
            <v>28850-BZ030-00D33H</v>
          </cell>
          <cell r="F3060" t="str">
            <v>LOCAL PxP</v>
          </cell>
        </row>
        <row r="3061">
          <cell r="C3061" t="str">
            <v>30300-BZ420-00D33H</v>
          </cell>
          <cell r="F3061" t="str">
            <v>PxP</v>
          </cell>
        </row>
        <row r="3062">
          <cell r="C3062" t="str">
            <v>30410-B2903-00D33H</v>
          </cell>
          <cell r="F3062" t="str">
            <v>PxP</v>
          </cell>
        </row>
        <row r="3063">
          <cell r="C3063" t="str">
            <v>31310-BZ500-00D33H</v>
          </cell>
          <cell r="F3063" t="str">
            <v>PxP</v>
          </cell>
        </row>
        <row r="3064">
          <cell r="C3064" t="str">
            <v>31394-BZ170-00D33H</v>
          </cell>
          <cell r="F3064" t="str">
            <v>PxP</v>
          </cell>
        </row>
        <row r="3065">
          <cell r="C3065" t="str">
            <v>31420-BZ040-00D33H</v>
          </cell>
          <cell r="F3065" t="str">
            <v>PxP</v>
          </cell>
        </row>
        <row r="3066">
          <cell r="C3066" t="str">
            <v>31470-BZ040-00D33H</v>
          </cell>
          <cell r="F3066" t="str">
            <v>LOCAL PxP</v>
          </cell>
        </row>
        <row r="3067">
          <cell r="C3067" t="str">
            <v>31480-BZ040-00D33H</v>
          </cell>
          <cell r="F3067" t="str">
            <v>PxP</v>
          </cell>
        </row>
        <row r="3068">
          <cell r="C3068" t="str">
            <v>31482-BZ280-00D33H</v>
          </cell>
          <cell r="F3068" t="str">
            <v>PxP</v>
          </cell>
        </row>
        <row r="3069">
          <cell r="C3069" t="str">
            <v>31482-BZ290-00D33H</v>
          </cell>
          <cell r="F3069" t="str">
            <v>PxP</v>
          </cell>
        </row>
        <row r="3070">
          <cell r="C3070" t="str">
            <v>31482-BZ310-00D33H</v>
          </cell>
          <cell r="F3070" t="str">
            <v>PxP</v>
          </cell>
        </row>
        <row r="3071">
          <cell r="C3071" t="str">
            <v>31484-BZ050-00D33H</v>
          </cell>
          <cell r="F3071" t="str">
            <v>PxP</v>
          </cell>
        </row>
        <row r="3072">
          <cell r="C3072" t="str">
            <v>31484-BZ060-00D33H</v>
          </cell>
          <cell r="F3072" t="str">
            <v>PxP</v>
          </cell>
        </row>
        <row r="3073">
          <cell r="C3073" t="str">
            <v>33504-BZ282-C1D33H</v>
          </cell>
          <cell r="F3073" t="str">
            <v>PxP</v>
          </cell>
        </row>
        <row r="3074">
          <cell r="C3074" t="str">
            <v>33504-BZ292-C1D33H</v>
          </cell>
          <cell r="F3074" t="str">
            <v>PxP</v>
          </cell>
        </row>
        <row r="3075">
          <cell r="C3075" t="str">
            <v>33504-BZ300-C1D33H</v>
          </cell>
          <cell r="F3075" t="str">
            <v>PxP</v>
          </cell>
        </row>
        <row r="3076">
          <cell r="C3076" t="str">
            <v>33524-BZ040-00D33H</v>
          </cell>
          <cell r="F3076" t="str">
            <v>PxP</v>
          </cell>
        </row>
        <row r="3077">
          <cell r="C3077" t="str">
            <v>33550-BZ581-C0D33H</v>
          </cell>
          <cell r="F3077" t="str">
            <v>PxP</v>
          </cell>
        </row>
        <row r="3078">
          <cell r="C3078" t="str">
            <v>33550-BZ601-C0D33H</v>
          </cell>
          <cell r="F3078" t="str">
            <v>PxP</v>
          </cell>
        </row>
        <row r="3079">
          <cell r="C3079" t="str">
            <v>33567-B1010-00D33H</v>
          </cell>
          <cell r="F3079" t="str">
            <v>PxP</v>
          </cell>
        </row>
        <row r="3080">
          <cell r="C3080" t="str">
            <v>33820-BZ440-00D33H</v>
          </cell>
          <cell r="F3080" t="str">
            <v>PxP</v>
          </cell>
        </row>
        <row r="3081">
          <cell r="C3081" t="str">
            <v>33820-BZ451-00D33H</v>
          </cell>
          <cell r="F3081" t="str">
            <v>PxP</v>
          </cell>
        </row>
        <row r="3082">
          <cell r="C3082" t="str">
            <v>33823-BZ090-00D33H</v>
          </cell>
          <cell r="F3082" t="str">
            <v>PxP</v>
          </cell>
        </row>
        <row r="3083">
          <cell r="C3083" t="str">
            <v>35120-BZ020-00D33H</v>
          </cell>
          <cell r="F3083" t="str">
            <v>PxP</v>
          </cell>
        </row>
        <row r="3084">
          <cell r="C3084" t="str">
            <v>35133-BZ010-00D33H</v>
          </cell>
          <cell r="F3084" t="str">
            <v>PxP</v>
          </cell>
        </row>
        <row r="3085">
          <cell r="C3085" t="str">
            <v>42410-BZ140-00D33H</v>
          </cell>
          <cell r="F3085" t="str">
            <v>PxP</v>
          </cell>
        </row>
        <row r="3086">
          <cell r="C3086" t="str">
            <v>42410-BZ150-00D33H</v>
          </cell>
          <cell r="F3086" t="str">
            <v>PxP</v>
          </cell>
        </row>
        <row r="3087">
          <cell r="C3087" t="str">
            <v>42431-BZ200-00D33H</v>
          </cell>
          <cell r="F3087" t="str">
            <v>PxP</v>
          </cell>
        </row>
        <row r="3088">
          <cell r="C3088" t="str">
            <v>42431-BZ210-00D33H</v>
          </cell>
          <cell r="F3088" t="str">
            <v>PxP</v>
          </cell>
        </row>
        <row r="3089">
          <cell r="C3089" t="str">
            <v>42611-BZK50-00D33H</v>
          </cell>
          <cell r="F3089" t="str">
            <v>LOCAL PxP</v>
          </cell>
        </row>
        <row r="3090">
          <cell r="C3090" t="str">
            <v>42611-BZK60-00D33H</v>
          </cell>
          <cell r="F3090" t="str">
            <v>LOCAL PxP</v>
          </cell>
        </row>
        <row r="3091">
          <cell r="C3091" t="str">
            <v>42638-BZ490-00D33H</v>
          </cell>
          <cell r="F3091" t="str">
            <v>PxP</v>
          </cell>
        </row>
        <row r="3092">
          <cell r="C3092" t="str">
            <v>42652-BZK90-00D33H</v>
          </cell>
          <cell r="F3092" t="str">
            <v>LOCAL PxP</v>
          </cell>
        </row>
        <row r="3093">
          <cell r="C3093" t="str">
            <v>42652-BZL00-00D33H</v>
          </cell>
          <cell r="F3093" t="str">
            <v>LOCAL PxP</v>
          </cell>
        </row>
        <row r="3094">
          <cell r="C3094" t="str">
            <v>42661-BZD30-00D33H</v>
          </cell>
          <cell r="F3094" t="str">
            <v>PxP</v>
          </cell>
        </row>
        <row r="3095">
          <cell r="C3095" t="str">
            <v>42661-BZF10-00D33H</v>
          </cell>
          <cell r="F3095" t="str">
            <v>PxP</v>
          </cell>
        </row>
        <row r="3096">
          <cell r="C3096" t="str">
            <v>43210-BZ060-00D33H</v>
          </cell>
          <cell r="F3096" t="str">
            <v>LOT</v>
          </cell>
        </row>
        <row r="3097">
          <cell r="C3097" t="str">
            <v>43220-BZ060-00D33H</v>
          </cell>
          <cell r="F3097" t="str">
            <v>LOT</v>
          </cell>
        </row>
        <row r="3098">
          <cell r="C3098" t="str">
            <v>43410-BZ220-00D33H</v>
          </cell>
          <cell r="F3098" t="str">
            <v>PxP</v>
          </cell>
        </row>
        <row r="3099">
          <cell r="C3099" t="str">
            <v>43410-BZ230-00D33H</v>
          </cell>
          <cell r="F3099" t="str">
            <v>PxP</v>
          </cell>
        </row>
        <row r="3100">
          <cell r="C3100" t="str">
            <v>43420-BZ180-00D33H</v>
          </cell>
          <cell r="F3100" t="str">
            <v>PxP</v>
          </cell>
        </row>
        <row r="3101">
          <cell r="C3101" t="str">
            <v>43420-BZ230-00D33H</v>
          </cell>
          <cell r="F3101" t="str">
            <v>PxP</v>
          </cell>
        </row>
        <row r="3102">
          <cell r="C3102" t="str">
            <v>44510-BZ380-00D33H</v>
          </cell>
          <cell r="F3102" t="str">
            <v>PxP</v>
          </cell>
        </row>
        <row r="3103">
          <cell r="C3103" t="str">
            <v>44510-BZ400-00D33H</v>
          </cell>
          <cell r="F3103" t="str">
            <v>PxP</v>
          </cell>
        </row>
        <row r="3104">
          <cell r="C3104" t="str">
            <v>44510-BZ601-00D33H</v>
          </cell>
          <cell r="F3104" t="str">
            <v>PxP</v>
          </cell>
        </row>
        <row r="3105">
          <cell r="C3105" t="str">
            <v>44510-BZ741-00D33H</v>
          </cell>
          <cell r="F3105" t="str">
            <v>PxP</v>
          </cell>
        </row>
        <row r="3106">
          <cell r="C3106" t="str">
            <v>44591-BZ280-00D33H</v>
          </cell>
          <cell r="F3106" t="str">
            <v>PxP</v>
          </cell>
        </row>
        <row r="3107">
          <cell r="C3107" t="str">
            <v>44591-BZ410-00D33H</v>
          </cell>
          <cell r="F3107" t="str">
            <v>PxP</v>
          </cell>
        </row>
        <row r="3108">
          <cell r="C3108" t="str">
            <v>44750-BZ460-00D33H</v>
          </cell>
          <cell r="F3108" t="str">
            <v>LOT</v>
          </cell>
        </row>
        <row r="3109">
          <cell r="C3109" t="str">
            <v>45023-BZ010-C0D33H</v>
          </cell>
          <cell r="F3109" t="str">
            <v>LOT</v>
          </cell>
        </row>
        <row r="3110">
          <cell r="C3110" t="str">
            <v>45024-BZ110-C0D33H</v>
          </cell>
          <cell r="F3110" t="str">
            <v>LOT</v>
          </cell>
        </row>
        <row r="3111">
          <cell r="C3111" t="str">
            <v>45102-BZA40-C1D33H</v>
          </cell>
          <cell r="F3111" t="str">
            <v>PxP</v>
          </cell>
        </row>
        <row r="3112">
          <cell r="C3112" t="str">
            <v>45102-BZA80-C3D33H</v>
          </cell>
          <cell r="F3112" t="str">
            <v>PxP</v>
          </cell>
        </row>
        <row r="3113">
          <cell r="C3113" t="str">
            <v>45130-BZ890-C0D33H</v>
          </cell>
          <cell r="F3113" t="str">
            <v>PxP</v>
          </cell>
        </row>
        <row r="3114">
          <cell r="C3114" t="str">
            <v>45222-BZ220-00D33H</v>
          </cell>
          <cell r="F3114" t="str">
            <v>LOT</v>
          </cell>
        </row>
        <row r="3115">
          <cell r="C3115" t="str">
            <v>45250-BZ660-00D33H</v>
          </cell>
          <cell r="F3115" t="str">
            <v>PxP</v>
          </cell>
        </row>
        <row r="3116">
          <cell r="C3116" t="str">
            <v>45250-BZ670-00D33H</v>
          </cell>
          <cell r="F3116" t="str">
            <v>PxP</v>
          </cell>
        </row>
        <row r="3117">
          <cell r="C3117" t="str">
            <v>45254-BZ280-00D33H</v>
          </cell>
          <cell r="F3117" t="str">
            <v>LOT</v>
          </cell>
        </row>
        <row r="3118">
          <cell r="C3118" t="str">
            <v>45510-BZ520-00D33H</v>
          </cell>
          <cell r="F3118" t="str">
            <v>PxP</v>
          </cell>
        </row>
        <row r="3119">
          <cell r="C3119" t="str">
            <v>45510-BZ560-00D33H</v>
          </cell>
          <cell r="F3119" t="str">
            <v>PxP</v>
          </cell>
        </row>
        <row r="3120">
          <cell r="C3120" t="str">
            <v>46210-BZ240-C0D33H</v>
          </cell>
          <cell r="F3120" t="str">
            <v>PxP</v>
          </cell>
        </row>
        <row r="3121">
          <cell r="C3121" t="str">
            <v>46233-BZ070-00D33H</v>
          </cell>
          <cell r="F3121" t="str">
            <v>PxP</v>
          </cell>
        </row>
        <row r="3122">
          <cell r="C3122" t="str">
            <v>46521-BZ050-00D33H</v>
          </cell>
          <cell r="F3122" t="str">
            <v>PxP</v>
          </cell>
        </row>
        <row r="3123">
          <cell r="C3123" t="str">
            <v>46522-BZ030-00D33H</v>
          </cell>
          <cell r="F3123" t="str">
            <v>LOT</v>
          </cell>
        </row>
        <row r="3124">
          <cell r="C3124" t="str">
            <v>47110-BZ590-00D33H</v>
          </cell>
          <cell r="F3124" t="str">
            <v>PxP</v>
          </cell>
        </row>
        <row r="3125">
          <cell r="C3125" t="str">
            <v>47110-BZ600-00D33H</v>
          </cell>
          <cell r="F3125" t="str">
            <v>PxP</v>
          </cell>
        </row>
        <row r="3126">
          <cell r="C3126" t="str">
            <v>47200-BZJ70-00D33H</v>
          </cell>
          <cell r="F3126" t="str">
            <v>PxP</v>
          </cell>
        </row>
        <row r="3127">
          <cell r="C3127" t="str">
            <v>47200-BZJ80-00D33H</v>
          </cell>
          <cell r="F3127" t="str">
            <v>PxP</v>
          </cell>
        </row>
        <row r="3128">
          <cell r="C3128" t="str">
            <v>47275-BZ010-00D33H</v>
          </cell>
          <cell r="F3128" t="str">
            <v>LOCAL PxP</v>
          </cell>
        </row>
        <row r="3129">
          <cell r="C3129" t="str">
            <v>47311-BZ720-00D33H</v>
          </cell>
          <cell r="F3129" t="str">
            <v>PxP</v>
          </cell>
        </row>
        <row r="3130">
          <cell r="C3130" t="str">
            <v>47311-BZ800-00D33H</v>
          </cell>
          <cell r="F3130" t="str">
            <v>PxP</v>
          </cell>
        </row>
        <row r="3131">
          <cell r="C3131" t="str">
            <v>47312-BZ720-00D33H</v>
          </cell>
          <cell r="F3131" t="str">
            <v>LOT</v>
          </cell>
        </row>
        <row r="3132">
          <cell r="C3132" t="str">
            <v>47313-BZ680-00D33H</v>
          </cell>
          <cell r="F3132" t="str">
            <v>PxP</v>
          </cell>
        </row>
        <row r="3133">
          <cell r="C3133" t="str">
            <v>47313-BZ780-00D33H</v>
          </cell>
          <cell r="F3133" t="str">
            <v>PxP</v>
          </cell>
        </row>
        <row r="3134">
          <cell r="C3134" t="str">
            <v>47314-BZ690-00D33H</v>
          </cell>
          <cell r="F3134" t="str">
            <v>LOT</v>
          </cell>
        </row>
        <row r="3135">
          <cell r="C3135" t="str">
            <v>47322-BZ460-00D33H</v>
          </cell>
          <cell r="F3135" t="str">
            <v>LOT</v>
          </cell>
        </row>
        <row r="3136">
          <cell r="C3136" t="str">
            <v>47324-BZ520-00D33H</v>
          </cell>
          <cell r="F3136" t="str">
            <v>LOT</v>
          </cell>
        </row>
        <row r="3137">
          <cell r="C3137" t="str">
            <v>47325-BZ280-00D33H</v>
          </cell>
          <cell r="F3137" t="str">
            <v>PxP</v>
          </cell>
        </row>
        <row r="3138">
          <cell r="C3138" t="str">
            <v>47326-BZ300-00D33H</v>
          </cell>
          <cell r="F3138" t="str">
            <v>PxP</v>
          </cell>
        </row>
        <row r="3139">
          <cell r="C3139" t="str">
            <v>47330-BZ060-00D33H</v>
          </cell>
          <cell r="F3139" t="str">
            <v>LOCAL PxP</v>
          </cell>
        </row>
        <row r="3140">
          <cell r="C3140" t="str">
            <v>47340-BZ060-00D33H</v>
          </cell>
          <cell r="F3140" t="str">
            <v>LOCAL PxP</v>
          </cell>
        </row>
        <row r="3141">
          <cell r="C3141" t="str">
            <v>47351-BZ280-00D33H</v>
          </cell>
          <cell r="F3141" t="str">
            <v>PxP</v>
          </cell>
        </row>
        <row r="3142">
          <cell r="C3142" t="str">
            <v>47352-BZ100-00D33H</v>
          </cell>
          <cell r="F3142" t="str">
            <v>PxP</v>
          </cell>
        </row>
        <row r="3143">
          <cell r="C3143" t="str">
            <v>47371-B2080-00D33H</v>
          </cell>
          <cell r="F3143" t="str">
            <v>PxP</v>
          </cell>
        </row>
        <row r="3144">
          <cell r="C3144" t="str">
            <v>47372-B2040-00D33H</v>
          </cell>
          <cell r="F3144" t="str">
            <v>PxP</v>
          </cell>
        </row>
        <row r="3145">
          <cell r="C3145" t="str">
            <v>47389-50020-00D33H</v>
          </cell>
          <cell r="F3145" t="str">
            <v>PxP</v>
          </cell>
        </row>
        <row r="3146">
          <cell r="C3146" t="str">
            <v>47400-BZ560-00D33H</v>
          </cell>
          <cell r="F3146" t="str">
            <v>PxP</v>
          </cell>
        </row>
        <row r="3147">
          <cell r="C3147" t="str">
            <v>47500-BZ440-00D33H</v>
          </cell>
          <cell r="F3147" t="str">
            <v>PxP</v>
          </cell>
        </row>
        <row r="3148">
          <cell r="C3148" t="str">
            <v>47810-B1011-00D33H</v>
          </cell>
          <cell r="F3148" t="str">
            <v>PxP</v>
          </cell>
        </row>
        <row r="3149">
          <cell r="C3149" t="str">
            <v>47820-B1011-00D33H</v>
          </cell>
          <cell r="F3149" t="str">
            <v>PxP</v>
          </cell>
        </row>
        <row r="3150">
          <cell r="C3150" t="str">
            <v>47881-BZ010-00D33H</v>
          </cell>
          <cell r="F3150" t="str">
            <v>LOCAL PxP</v>
          </cell>
        </row>
        <row r="3151">
          <cell r="C3151" t="str">
            <v>47882-BZ010-00D33H</v>
          </cell>
          <cell r="F3151" t="str">
            <v>LOCAL PxP</v>
          </cell>
        </row>
        <row r="3152">
          <cell r="C3152" t="str">
            <v>47883-BZ030-00D33H</v>
          </cell>
          <cell r="F3152" t="str">
            <v>PxP</v>
          </cell>
        </row>
        <row r="3153">
          <cell r="C3153" t="str">
            <v>47884-BZ030-00D33H</v>
          </cell>
          <cell r="F3153" t="str">
            <v>PxP</v>
          </cell>
        </row>
        <row r="3154">
          <cell r="C3154" t="str">
            <v>48044-BZ130-00D33H</v>
          </cell>
          <cell r="F3154" t="str">
            <v>LOT</v>
          </cell>
        </row>
        <row r="3155">
          <cell r="C3155" t="str">
            <v>48068-BZ431-00D33H</v>
          </cell>
          <cell r="F3155" t="str">
            <v>LOT</v>
          </cell>
        </row>
        <row r="3156">
          <cell r="C3156" t="str">
            <v>48069-BZ431-00D33H</v>
          </cell>
          <cell r="F3156" t="str">
            <v>LOT</v>
          </cell>
        </row>
        <row r="3157">
          <cell r="C3157" t="str">
            <v>48131-BZB80-00D33H</v>
          </cell>
          <cell r="F3157" t="str">
            <v>PxP</v>
          </cell>
        </row>
        <row r="3158">
          <cell r="C3158" t="str">
            <v>48131-BZB90-00D33H</v>
          </cell>
          <cell r="F3158" t="str">
            <v>PxP</v>
          </cell>
        </row>
        <row r="3159">
          <cell r="C3159" t="str">
            <v>48157-BZ080-00D33H</v>
          </cell>
          <cell r="F3159" t="str">
            <v>LOCAL PxP</v>
          </cell>
        </row>
        <row r="3160">
          <cell r="C3160" t="str">
            <v>48231-BZ880-00D33H</v>
          </cell>
          <cell r="F3160" t="str">
            <v>LOT</v>
          </cell>
        </row>
        <row r="3161">
          <cell r="C3161" t="str">
            <v>48331-BZ220-00D33H</v>
          </cell>
          <cell r="F3161" t="str">
            <v>LOT</v>
          </cell>
        </row>
        <row r="3162">
          <cell r="C3162" t="str">
            <v>48341-BZ200-00D33H</v>
          </cell>
          <cell r="F3162" t="str">
            <v>LOT</v>
          </cell>
        </row>
        <row r="3163">
          <cell r="C3163" t="str">
            <v>48481-BZ120-00D33H</v>
          </cell>
          <cell r="F3163" t="str">
            <v>LOT</v>
          </cell>
        </row>
        <row r="3164">
          <cell r="C3164" t="str">
            <v>48482-BZ190-00D33H</v>
          </cell>
          <cell r="F3164" t="str">
            <v>LOT</v>
          </cell>
        </row>
        <row r="3165">
          <cell r="C3165" t="str">
            <v>48510-BZE50-00D33H</v>
          </cell>
          <cell r="F3165" t="str">
            <v>PxP</v>
          </cell>
        </row>
        <row r="3166">
          <cell r="C3166" t="str">
            <v>48510-BZE60-00D33H</v>
          </cell>
          <cell r="F3166" t="str">
            <v>PxP</v>
          </cell>
        </row>
        <row r="3167">
          <cell r="C3167" t="str">
            <v>48520-BZA80-00D33H</v>
          </cell>
          <cell r="F3167" t="str">
            <v>PxP</v>
          </cell>
        </row>
        <row r="3168">
          <cell r="C3168" t="str">
            <v>48520-BZA90-00D33H</v>
          </cell>
          <cell r="F3168" t="str">
            <v>PxP</v>
          </cell>
        </row>
        <row r="3169">
          <cell r="C3169" t="str">
            <v>48531-BZB10-00D33H</v>
          </cell>
          <cell r="F3169" t="str">
            <v>PxP</v>
          </cell>
        </row>
        <row r="3170">
          <cell r="C3170" t="str">
            <v>48531-BZB20-00D33H</v>
          </cell>
          <cell r="F3170" t="str">
            <v>PxP</v>
          </cell>
        </row>
        <row r="3171">
          <cell r="C3171" t="str">
            <v>48609-BZ170-00D33H</v>
          </cell>
          <cell r="F3171" t="str">
            <v>LOT</v>
          </cell>
        </row>
        <row r="3172">
          <cell r="C3172" t="str">
            <v>48682-BZ010-00D33H</v>
          </cell>
          <cell r="F3172" t="str">
            <v>PxP</v>
          </cell>
        </row>
        <row r="3173">
          <cell r="C3173" t="str">
            <v>48684-BZ090-00D33H</v>
          </cell>
          <cell r="F3173" t="str">
            <v>LOT</v>
          </cell>
        </row>
        <row r="3174">
          <cell r="C3174" t="str">
            <v>48710-BZ460-00D33H</v>
          </cell>
          <cell r="F3174" t="str">
            <v>PxP</v>
          </cell>
        </row>
        <row r="3175">
          <cell r="C3175" t="str">
            <v>48750-BZ050-00D33H</v>
          </cell>
          <cell r="F3175" t="str">
            <v>LOT</v>
          </cell>
        </row>
        <row r="3176">
          <cell r="C3176" t="str">
            <v>48755-BZ050-00D33H</v>
          </cell>
          <cell r="F3176" t="str">
            <v>LOT</v>
          </cell>
        </row>
        <row r="3177">
          <cell r="C3177" t="str">
            <v>48811-BZ290-00D33H</v>
          </cell>
          <cell r="F3177" t="str">
            <v>LOT</v>
          </cell>
        </row>
        <row r="3178">
          <cell r="C3178" t="str">
            <v>48815-BZ350-00D33H</v>
          </cell>
          <cell r="F3178" t="str">
            <v>LOT</v>
          </cell>
        </row>
        <row r="3179">
          <cell r="C3179" t="str">
            <v>48820-BZ130-00D33H</v>
          </cell>
          <cell r="F3179" t="str">
            <v>LOT</v>
          </cell>
        </row>
        <row r="3180">
          <cell r="C3180" t="str">
            <v>48824-BZ210-00D33H</v>
          </cell>
          <cell r="F3180" t="str">
            <v>LOT</v>
          </cell>
        </row>
        <row r="3181">
          <cell r="C3181" t="str">
            <v>51201-BZ161-00D33H</v>
          </cell>
          <cell r="F3181" t="str">
            <v>LOT</v>
          </cell>
        </row>
        <row r="3182">
          <cell r="C3182" t="str">
            <v>51441-BZ310-00D33H</v>
          </cell>
          <cell r="F3182" t="str">
            <v>LOCAL PxP</v>
          </cell>
        </row>
        <row r="3183">
          <cell r="C3183" t="str">
            <v>51442-BZ200-00D33H</v>
          </cell>
          <cell r="F3183" t="str">
            <v>LOCAL PxP</v>
          </cell>
        </row>
        <row r="3184">
          <cell r="C3184" t="str">
            <v>51543-BZ020-00D33H</v>
          </cell>
          <cell r="F3184" t="str">
            <v>LOT</v>
          </cell>
        </row>
        <row r="3185">
          <cell r="C3185" t="str">
            <v>51544-BZ020-00D33H</v>
          </cell>
          <cell r="F3185" t="str">
            <v>LOT</v>
          </cell>
        </row>
        <row r="3186">
          <cell r="C3186" t="str">
            <v>51900-BZ100-00D33H</v>
          </cell>
          <cell r="F3186" t="str">
            <v>PxP</v>
          </cell>
        </row>
        <row r="3187">
          <cell r="C3187" t="str">
            <v>51900-BZ120-00D33H</v>
          </cell>
          <cell r="F3187" t="str">
            <v>PxP</v>
          </cell>
        </row>
        <row r="3188">
          <cell r="C3188" t="str">
            <v>51904-BZ040-00D33H</v>
          </cell>
          <cell r="F3188" t="str">
            <v>LOT</v>
          </cell>
        </row>
        <row r="3189">
          <cell r="C3189" t="str">
            <v>51919-BZ030-00D33H</v>
          </cell>
          <cell r="F3189" t="str">
            <v>PxP</v>
          </cell>
        </row>
        <row r="3190">
          <cell r="C3190" t="str">
            <v>51938-BZ120-00D33H</v>
          </cell>
          <cell r="F3190" t="str">
            <v>LOT</v>
          </cell>
        </row>
        <row r="3191">
          <cell r="C3191" t="str">
            <v>51960-BZ120-00D33H</v>
          </cell>
          <cell r="F3191" t="str">
            <v>LOCAL PxP</v>
          </cell>
        </row>
        <row r="3192">
          <cell r="C3192" t="str">
            <v>51989-BZ010-00D33H</v>
          </cell>
          <cell r="F3192" t="str">
            <v>LOT</v>
          </cell>
        </row>
        <row r="3193">
          <cell r="C3193" t="str">
            <v>52075-BZ020-00D33H</v>
          </cell>
          <cell r="F3193" t="str">
            <v>LOCAL PxP</v>
          </cell>
        </row>
        <row r="3194">
          <cell r="C3194" t="str">
            <v>52076-BZ010-00D33H</v>
          </cell>
          <cell r="F3194" t="str">
            <v>LOCAL PxP</v>
          </cell>
        </row>
        <row r="3195">
          <cell r="C3195" t="str">
            <v>52115-BZ240-00D33H</v>
          </cell>
          <cell r="F3195" t="str">
            <v>LOCAL PxP</v>
          </cell>
        </row>
        <row r="3196">
          <cell r="C3196" t="str">
            <v>52115-BZ280-00D33H</v>
          </cell>
          <cell r="F3196" t="str">
            <v>LOCAL PxP</v>
          </cell>
        </row>
        <row r="3197">
          <cell r="C3197" t="str">
            <v>52116-B2480-00D33H</v>
          </cell>
          <cell r="F3197" t="str">
            <v>PxP</v>
          </cell>
        </row>
        <row r="3198">
          <cell r="C3198" t="str">
            <v>52116-BZ240-00D33H</v>
          </cell>
          <cell r="F3198" t="str">
            <v>LOCAL PxP</v>
          </cell>
        </row>
        <row r="3199">
          <cell r="C3199" t="str">
            <v>52116-BZ270-00D33H</v>
          </cell>
          <cell r="F3199" t="str">
            <v>LOCAL PxP</v>
          </cell>
        </row>
        <row r="3200">
          <cell r="C3200" t="str">
            <v>52119-BZ918-00D33H</v>
          </cell>
          <cell r="F3200" t="str">
            <v>PxP</v>
          </cell>
        </row>
        <row r="3201">
          <cell r="C3201" t="str">
            <v>52119-BZ919-00D33H</v>
          </cell>
          <cell r="F3201" t="str">
            <v>PxP</v>
          </cell>
        </row>
        <row r="3202">
          <cell r="C3202" t="str">
            <v>52128-BZ903-00D33H</v>
          </cell>
          <cell r="F3202" t="str">
            <v>PxP</v>
          </cell>
        </row>
        <row r="3203">
          <cell r="C3203" t="str">
            <v>52139-BZ060-00D33H</v>
          </cell>
          <cell r="F3203" t="str">
            <v>PxP</v>
          </cell>
        </row>
        <row r="3204">
          <cell r="C3204" t="str">
            <v>52155-BZ230-00D33H</v>
          </cell>
          <cell r="F3204" t="str">
            <v>PxP</v>
          </cell>
        </row>
        <row r="3205">
          <cell r="C3205" t="str">
            <v>52155-BZ240-00D33H</v>
          </cell>
          <cell r="F3205" t="str">
            <v>LOCAL PxP</v>
          </cell>
        </row>
        <row r="3206">
          <cell r="C3206" t="str">
            <v>52156-BZ250-00D33H</v>
          </cell>
          <cell r="F3206" t="str">
            <v>PxP</v>
          </cell>
        </row>
        <row r="3207">
          <cell r="C3207" t="str">
            <v>52156-BZ260-00D33H</v>
          </cell>
          <cell r="F3207" t="str">
            <v>LOCAL PxP</v>
          </cell>
        </row>
        <row r="3208">
          <cell r="C3208" t="str">
            <v>52159-BZ904-00D33H</v>
          </cell>
          <cell r="F3208" t="str">
            <v>PxP</v>
          </cell>
        </row>
        <row r="3209">
          <cell r="C3209" t="str">
            <v>52159-BZ905-00D33H</v>
          </cell>
          <cell r="F3209" t="str">
            <v>PxP</v>
          </cell>
        </row>
        <row r="3210">
          <cell r="C3210" t="str">
            <v>52163-BZ010-00D33H</v>
          </cell>
          <cell r="F3210" t="str">
            <v>PxP</v>
          </cell>
        </row>
        <row r="3211">
          <cell r="C3211" t="str">
            <v>52163-BZ901-00D33H</v>
          </cell>
          <cell r="F3211" t="str">
            <v>LOCAL PxP</v>
          </cell>
        </row>
        <row r="3212">
          <cell r="C3212" t="str">
            <v>52169-BZ120-00D33H</v>
          </cell>
          <cell r="F3212" t="str">
            <v>LOCAL PxP</v>
          </cell>
        </row>
        <row r="3213">
          <cell r="C3213" t="str">
            <v>52185-BZ130-00D33H</v>
          </cell>
          <cell r="F3213" t="str">
            <v>PxP</v>
          </cell>
        </row>
        <row r="3214">
          <cell r="C3214" t="str">
            <v>52411-BZ902-00D33H</v>
          </cell>
          <cell r="F3214" t="str">
            <v>LOCAL PxP</v>
          </cell>
        </row>
        <row r="3215">
          <cell r="C3215" t="str">
            <v>52451-BZ901-00D33H</v>
          </cell>
          <cell r="F3215" t="str">
            <v>LOCAL PxP</v>
          </cell>
        </row>
        <row r="3216">
          <cell r="C3216" t="str">
            <v>52461-BZ050-00D33H</v>
          </cell>
          <cell r="F3216" t="str">
            <v>PxP</v>
          </cell>
        </row>
        <row r="3217">
          <cell r="C3217" t="str">
            <v>52561-B2010-00D33H</v>
          </cell>
          <cell r="F3217" t="str">
            <v>PxP</v>
          </cell>
        </row>
        <row r="3218">
          <cell r="C3218" t="str">
            <v>52562-BZ050-00D33H</v>
          </cell>
          <cell r="F3218" t="str">
            <v>LOCAL PxP</v>
          </cell>
        </row>
        <row r="3219">
          <cell r="C3219" t="str">
            <v>52563-BZ040-00D33H</v>
          </cell>
          <cell r="F3219" t="str">
            <v>LOCAL PxP</v>
          </cell>
        </row>
        <row r="3220">
          <cell r="C3220" t="str">
            <v>52712-BZ610-00D33H</v>
          </cell>
          <cell r="F3220" t="str">
            <v>LOCAL PxP</v>
          </cell>
        </row>
        <row r="3221">
          <cell r="C3221" t="str">
            <v>52712-BZ660-00D33H</v>
          </cell>
          <cell r="F3221" t="str">
            <v>LOCAL PxP</v>
          </cell>
        </row>
        <row r="3222">
          <cell r="C3222" t="str">
            <v>52713-BZ590-00D33H</v>
          </cell>
          <cell r="F3222" t="str">
            <v>LOCAL PxP</v>
          </cell>
        </row>
        <row r="3223">
          <cell r="C3223" t="str">
            <v>52713-BZ600-00D33H</v>
          </cell>
          <cell r="F3223" t="str">
            <v>LOCAL PxP</v>
          </cell>
        </row>
        <row r="3224">
          <cell r="C3224" t="str">
            <v>52713-BZ650-00D33H</v>
          </cell>
          <cell r="F3224" t="str">
            <v>LOCAL PxP</v>
          </cell>
        </row>
        <row r="3225">
          <cell r="C3225" t="str">
            <v>52721-BZ090-00D33H</v>
          </cell>
          <cell r="F3225" t="str">
            <v>LOCAL PxP</v>
          </cell>
        </row>
        <row r="3226">
          <cell r="C3226" t="str">
            <v>52722-BZ090-00D33H</v>
          </cell>
          <cell r="F3226" t="str">
            <v>LOCAL PxP</v>
          </cell>
        </row>
        <row r="3227">
          <cell r="C3227" t="str">
            <v>53028-BZ240-00D33H</v>
          </cell>
          <cell r="F3227" t="str">
            <v>LOT</v>
          </cell>
        </row>
        <row r="3228">
          <cell r="C3228" t="str">
            <v>53105-BZ010-00D33H</v>
          </cell>
          <cell r="F3228" t="str">
            <v>PxP</v>
          </cell>
        </row>
        <row r="3229">
          <cell r="C3229" t="str">
            <v>53111-BZ600-00D33H</v>
          </cell>
          <cell r="F3229" t="str">
            <v>LOCAL PxP</v>
          </cell>
        </row>
        <row r="3230">
          <cell r="C3230" t="str">
            <v>53111-BZ902-00D33H</v>
          </cell>
          <cell r="F3230" t="str">
            <v>LOCAL PxP</v>
          </cell>
        </row>
        <row r="3231">
          <cell r="C3231" t="str">
            <v>53111-BZ903-00D33H</v>
          </cell>
          <cell r="F3231" t="str">
            <v>LOCAL PxP</v>
          </cell>
        </row>
        <row r="3232">
          <cell r="C3232" t="str">
            <v>53121-BZ670-00D33H</v>
          </cell>
          <cell r="F3232" t="str">
            <v>PxP</v>
          </cell>
        </row>
        <row r="3233">
          <cell r="C3233" t="str">
            <v>53123-BZ280-00D33H</v>
          </cell>
          <cell r="F3233" t="str">
            <v>LOCAL PxP</v>
          </cell>
        </row>
        <row r="3234">
          <cell r="C3234" t="str">
            <v>53145-B2080-00D33H</v>
          </cell>
          <cell r="F3234" t="str">
            <v>PxP</v>
          </cell>
        </row>
        <row r="3235">
          <cell r="C3235" t="str">
            <v>53152-BZ020-00D33H</v>
          </cell>
          <cell r="F3235" t="str">
            <v>LOCAL PxP</v>
          </cell>
        </row>
        <row r="3236">
          <cell r="C3236" t="str">
            <v>53202-BZ140-00D33H</v>
          </cell>
          <cell r="F3236" t="str">
            <v>LOT</v>
          </cell>
        </row>
        <row r="3237">
          <cell r="C3237" t="str">
            <v>53203-BZ240-00D33H</v>
          </cell>
          <cell r="F3237" t="str">
            <v>LOT</v>
          </cell>
        </row>
        <row r="3238">
          <cell r="C3238" t="str">
            <v>53205-BZ290-00D33H</v>
          </cell>
          <cell r="F3238" t="str">
            <v>LOT</v>
          </cell>
        </row>
        <row r="3239">
          <cell r="C3239" t="str">
            <v>53209-BZ170-00D33H</v>
          </cell>
          <cell r="F3239" t="str">
            <v>LOT</v>
          </cell>
        </row>
        <row r="3240">
          <cell r="C3240" t="str">
            <v>53215-BZ260-00D33H</v>
          </cell>
          <cell r="F3240" t="str">
            <v>LOT</v>
          </cell>
        </row>
        <row r="3241">
          <cell r="C3241" t="str">
            <v>53217-BZ030-00D33H</v>
          </cell>
          <cell r="F3241" t="str">
            <v>PxP</v>
          </cell>
        </row>
        <row r="3242">
          <cell r="C3242" t="str">
            <v>53301-BZ410-00D33H</v>
          </cell>
          <cell r="F3242" t="str">
            <v>PxP</v>
          </cell>
        </row>
        <row r="3243">
          <cell r="C3243" t="str">
            <v>53301-BZ420-00D33H</v>
          </cell>
          <cell r="F3243" t="str">
            <v>PxP</v>
          </cell>
        </row>
        <row r="3244">
          <cell r="C3244" t="str">
            <v>53341-BZ160-00D33H</v>
          </cell>
          <cell r="F3244" t="str">
            <v>LOCAL PxP</v>
          </cell>
        </row>
        <row r="3245">
          <cell r="C3245" t="str">
            <v>53381-BZ050-00D33H</v>
          </cell>
          <cell r="F3245" t="str">
            <v>PxP</v>
          </cell>
        </row>
        <row r="3246">
          <cell r="C3246" t="str">
            <v>53383-BZ140-00D33H</v>
          </cell>
          <cell r="F3246" t="str">
            <v>LOT</v>
          </cell>
        </row>
        <row r="3247">
          <cell r="C3247" t="str">
            <v>53393-B1020-00D33H</v>
          </cell>
          <cell r="F3247" t="str">
            <v>PxP</v>
          </cell>
        </row>
        <row r="3248">
          <cell r="C3248" t="str">
            <v>53401-BZ090-00D33H</v>
          </cell>
          <cell r="F3248" t="str">
            <v>PxP</v>
          </cell>
        </row>
        <row r="3249">
          <cell r="C3249" t="str">
            <v>53402-BZ090-00D33H</v>
          </cell>
          <cell r="F3249" t="str">
            <v>PxP</v>
          </cell>
        </row>
        <row r="3250">
          <cell r="C3250" t="str">
            <v>53415-BZ060-00D33H</v>
          </cell>
          <cell r="F3250" t="str">
            <v>LOT</v>
          </cell>
        </row>
        <row r="3251">
          <cell r="C3251" t="str">
            <v>53416-BZ060-00D33H</v>
          </cell>
          <cell r="F3251" t="str">
            <v>LOT</v>
          </cell>
        </row>
        <row r="3252">
          <cell r="C3252" t="str">
            <v>53440-BZ130-00D33H</v>
          </cell>
          <cell r="F3252" t="str">
            <v>PxP</v>
          </cell>
        </row>
        <row r="3253">
          <cell r="C3253" t="str">
            <v>53445-BZ100-00D33H</v>
          </cell>
          <cell r="F3253" t="str">
            <v>LOT</v>
          </cell>
        </row>
        <row r="3254">
          <cell r="C3254" t="str">
            <v>53446-BZ100-00D33H</v>
          </cell>
          <cell r="F3254" t="str">
            <v>LOT</v>
          </cell>
        </row>
        <row r="3255">
          <cell r="C3255" t="str">
            <v>53455-BZ140-00D33H</v>
          </cell>
          <cell r="F3255" t="str">
            <v>PxP</v>
          </cell>
        </row>
        <row r="3256">
          <cell r="C3256" t="str">
            <v>53510-BZ390-00D33H</v>
          </cell>
          <cell r="F3256" t="str">
            <v>PxP</v>
          </cell>
        </row>
        <row r="3257">
          <cell r="C3257" t="str">
            <v>53510-BZ440-00D33H</v>
          </cell>
          <cell r="F3257" t="str">
            <v>PxP</v>
          </cell>
        </row>
        <row r="3258">
          <cell r="C3258" t="str">
            <v>53601-BZ030-C0D33H</v>
          </cell>
          <cell r="F3258" t="str">
            <v>LOT</v>
          </cell>
        </row>
        <row r="3259">
          <cell r="C3259" t="str">
            <v>53630-BZ530-00D33H</v>
          </cell>
          <cell r="F3259" t="str">
            <v>LOCAL PxP</v>
          </cell>
        </row>
        <row r="3260">
          <cell r="C3260" t="str">
            <v>53717-BZ200-00D33H</v>
          </cell>
          <cell r="F3260" t="str">
            <v>LOT</v>
          </cell>
        </row>
        <row r="3261">
          <cell r="C3261" t="str">
            <v>53718-BZ200-00D33H</v>
          </cell>
          <cell r="F3261" t="str">
            <v>LOT</v>
          </cell>
        </row>
        <row r="3262">
          <cell r="C3262" t="str">
            <v>53751-BZ190-00D33H</v>
          </cell>
          <cell r="F3262" t="str">
            <v>LOT</v>
          </cell>
        </row>
        <row r="3263">
          <cell r="C3263" t="str">
            <v>53811-BZ570-00D33H</v>
          </cell>
          <cell r="F3263" t="str">
            <v>PxP</v>
          </cell>
        </row>
        <row r="3264">
          <cell r="C3264" t="str">
            <v>53811-BZ580-00D33H</v>
          </cell>
          <cell r="F3264" t="str">
            <v>PxP</v>
          </cell>
        </row>
        <row r="3265">
          <cell r="C3265" t="str">
            <v>53812-BZ570-00D33H</v>
          </cell>
          <cell r="F3265" t="str">
            <v>PxP</v>
          </cell>
        </row>
        <row r="3266">
          <cell r="C3266" t="str">
            <v>53812-BZ580-00D33H</v>
          </cell>
          <cell r="F3266" t="str">
            <v>PxP</v>
          </cell>
        </row>
        <row r="3267">
          <cell r="C3267" t="str">
            <v>53865-BZ130-00D33H</v>
          </cell>
          <cell r="F3267" t="str">
            <v>LOT</v>
          </cell>
        </row>
        <row r="3268">
          <cell r="C3268" t="str">
            <v>53866-BZ120-00D33H</v>
          </cell>
          <cell r="F3268" t="str">
            <v>LOT</v>
          </cell>
        </row>
        <row r="3269">
          <cell r="C3269" t="str">
            <v>53875-BZ350-00D33H</v>
          </cell>
          <cell r="F3269" t="str">
            <v>PxP</v>
          </cell>
        </row>
        <row r="3270">
          <cell r="C3270" t="str">
            <v>53875-BZ360-00D33H</v>
          </cell>
          <cell r="F3270" t="str">
            <v>PxP</v>
          </cell>
        </row>
        <row r="3271">
          <cell r="C3271" t="str">
            <v>53876-BZ330-00D33H</v>
          </cell>
          <cell r="F3271" t="str">
            <v>PxP</v>
          </cell>
        </row>
        <row r="3272">
          <cell r="C3272" t="str">
            <v>53876-BZ360-00D33H</v>
          </cell>
          <cell r="F3272" t="str">
            <v>PxP</v>
          </cell>
        </row>
        <row r="3273">
          <cell r="C3273" t="str">
            <v>55045-BZ230-C0D33H</v>
          </cell>
          <cell r="F3273" t="str">
            <v>LOCAL PxP</v>
          </cell>
        </row>
        <row r="3274">
          <cell r="C3274" t="str">
            <v>55086-BZ320-00D33H</v>
          </cell>
          <cell r="F3274" t="str">
            <v>LOT</v>
          </cell>
        </row>
        <row r="3275">
          <cell r="C3275" t="str">
            <v>55103-BZ020-00D33H</v>
          </cell>
          <cell r="F3275" t="str">
            <v>LOCAL PxP</v>
          </cell>
        </row>
        <row r="3276">
          <cell r="C3276" t="str">
            <v>55106-BZ550-00D33H</v>
          </cell>
          <cell r="F3276" t="str">
            <v>LOT</v>
          </cell>
        </row>
        <row r="3277">
          <cell r="C3277" t="str">
            <v>55107-BZ480-00D33H</v>
          </cell>
          <cell r="F3277" t="str">
            <v>PxP</v>
          </cell>
        </row>
        <row r="3278">
          <cell r="C3278" t="str">
            <v>55111-BZD00-00D33H</v>
          </cell>
          <cell r="F3278" t="str">
            <v>PxP</v>
          </cell>
        </row>
        <row r="3279">
          <cell r="C3279" t="str">
            <v>55111-BZD10-00D33H</v>
          </cell>
          <cell r="F3279" t="str">
            <v>PxP</v>
          </cell>
        </row>
        <row r="3280">
          <cell r="C3280" t="str">
            <v>55113-BZ060-00D33H</v>
          </cell>
          <cell r="F3280" t="str">
            <v>PxP</v>
          </cell>
        </row>
        <row r="3281">
          <cell r="C3281" t="str">
            <v>55114-BZ040-00D33H</v>
          </cell>
          <cell r="F3281" t="str">
            <v>LOT</v>
          </cell>
        </row>
        <row r="3282">
          <cell r="C3282" t="str">
            <v>55115-BZ010-00D33H</v>
          </cell>
          <cell r="F3282" t="str">
            <v>LOT</v>
          </cell>
        </row>
        <row r="3283">
          <cell r="C3283" t="str">
            <v>55121-BZ170-00D33H</v>
          </cell>
          <cell r="F3283" t="str">
            <v>PxP</v>
          </cell>
        </row>
        <row r="3284">
          <cell r="C3284" t="str">
            <v>55122-BZ160-00D33H</v>
          </cell>
          <cell r="F3284" t="str">
            <v>PxP</v>
          </cell>
        </row>
        <row r="3285">
          <cell r="C3285" t="str">
            <v>55129-BZ050-00D33H</v>
          </cell>
          <cell r="F3285" t="str">
            <v>LOT</v>
          </cell>
        </row>
        <row r="3286">
          <cell r="C3286" t="str">
            <v>55132-BZ090-00D33H</v>
          </cell>
          <cell r="F3286" t="str">
            <v>LOT</v>
          </cell>
        </row>
        <row r="3287">
          <cell r="C3287" t="str">
            <v>55149-BZ200-00D33H</v>
          </cell>
          <cell r="F3287" t="str">
            <v>LOCAL PxP</v>
          </cell>
        </row>
        <row r="3288">
          <cell r="C3288" t="str">
            <v>55168-BZ310-00D33H</v>
          </cell>
          <cell r="F3288" t="str">
            <v>LOT</v>
          </cell>
        </row>
        <row r="3289">
          <cell r="C3289" t="str">
            <v>55169-BZ210-00D33H</v>
          </cell>
          <cell r="F3289" t="str">
            <v>LOT</v>
          </cell>
        </row>
        <row r="3290">
          <cell r="C3290" t="str">
            <v>55192-BZ230-00D33H</v>
          </cell>
          <cell r="F3290" t="str">
            <v>PxP</v>
          </cell>
        </row>
        <row r="3291">
          <cell r="C3291" t="str">
            <v>55210-BZ680-00D33H</v>
          </cell>
          <cell r="F3291" t="str">
            <v>LOT</v>
          </cell>
        </row>
        <row r="3292">
          <cell r="C3292" t="str">
            <v>55214-BZ160-00D33H</v>
          </cell>
          <cell r="F3292" t="str">
            <v>LOCAL PxP</v>
          </cell>
        </row>
        <row r="3293">
          <cell r="C3293" t="str">
            <v>55215-BZ130-00D33H</v>
          </cell>
          <cell r="F3293" t="str">
            <v>LOCAL PxP</v>
          </cell>
        </row>
        <row r="3294">
          <cell r="C3294" t="str">
            <v>55216-BZ090-00D33H</v>
          </cell>
          <cell r="F3294" t="str">
            <v>LOCAL PxP</v>
          </cell>
        </row>
        <row r="3295">
          <cell r="C3295" t="str">
            <v>55223-BZ220-00D33H</v>
          </cell>
          <cell r="F3295" t="str">
            <v>LOCAL PxP</v>
          </cell>
        </row>
        <row r="3296">
          <cell r="C3296" t="str">
            <v>55306-BZ200-00D33H</v>
          </cell>
          <cell r="F3296" t="str">
            <v>PxP</v>
          </cell>
        </row>
        <row r="3297">
          <cell r="C3297" t="str">
            <v>55311-BZA10-C0D33H</v>
          </cell>
          <cell r="F3297" t="str">
            <v>PxP</v>
          </cell>
        </row>
        <row r="3298">
          <cell r="C3298" t="str">
            <v>55315-B2020-00D33H</v>
          </cell>
          <cell r="F3298" t="str">
            <v>PxP</v>
          </cell>
        </row>
        <row r="3299">
          <cell r="C3299" t="str">
            <v>55315-BZ180-00D33H</v>
          </cell>
          <cell r="F3299" t="str">
            <v>PxP</v>
          </cell>
        </row>
        <row r="3300">
          <cell r="C3300" t="str">
            <v>55317-BZ010-C0D33H</v>
          </cell>
          <cell r="F3300" t="str">
            <v>LOT</v>
          </cell>
        </row>
        <row r="3301">
          <cell r="C3301" t="str">
            <v>55318-BZ020-C0D33H</v>
          </cell>
          <cell r="F3301" t="str">
            <v>LOT</v>
          </cell>
        </row>
        <row r="3302">
          <cell r="C3302" t="str">
            <v>55321-BZ220-00D33H</v>
          </cell>
          <cell r="F3302" t="str">
            <v>PxP</v>
          </cell>
        </row>
        <row r="3303">
          <cell r="C3303" t="str">
            <v>55322-BZ130-00D33H</v>
          </cell>
          <cell r="F3303" t="str">
            <v>PxP</v>
          </cell>
        </row>
        <row r="3304">
          <cell r="C3304" t="str">
            <v>55324-BZ140-00D33H</v>
          </cell>
          <cell r="F3304" t="str">
            <v>PxP</v>
          </cell>
        </row>
        <row r="3305">
          <cell r="C3305" t="str">
            <v>55324-BZ220-00D33H</v>
          </cell>
          <cell r="F3305" t="str">
            <v>PxP</v>
          </cell>
        </row>
        <row r="3306">
          <cell r="C3306" t="str">
            <v>55325-BZ180-00D33H</v>
          </cell>
          <cell r="F3306" t="str">
            <v>PxP</v>
          </cell>
        </row>
        <row r="3307">
          <cell r="C3307" t="str">
            <v>55326-BZ250-00D33H</v>
          </cell>
          <cell r="F3307" t="str">
            <v>PxP</v>
          </cell>
        </row>
        <row r="3308">
          <cell r="C3308" t="str">
            <v>55327-BZ150-00D33H</v>
          </cell>
          <cell r="F3308" t="str">
            <v>PxP</v>
          </cell>
        </row>
        <row r="3309">
          <cell r="C3309" t="str">
            <v>55328-BZ180-00D33H</v>
          </cell>
          <cell r="F3309" t="str">
            <v>PxP</v>
          </cell>
        </row>
        <row r="3310">
          <cell r="C3310" t="str">
            <v>55331-BZ410-00D33H</v>
          </cell>
          <cell r="F3310" t="str">
            <v>PxP</v>
          </cell>
        </row>
        <row r="3311">
          <cell r="C3311" t="str">
            <v>55338-BZ200-00D33H</v>
          </cell>
          <cell r="F3311" t="str">
            <v>PxP</v>
          </cell>
        </row>
        <row r="3312">
          <cell r="C3312" t="str">
            <v>55339-BZ210-00D33H</v>
          </cell>
          <cell r="F3312" t="str">
            <v>PxP</v>
          </cell>
        </row>
        <row r="3313">
          <cell r="C3313" t="str">
            <v>55341-BZ080-00D33H</v>
          </cell>
          <cell r="F3313" t="str">
            <v>PxP</v>
          </cell>
        </row>
        <row r="3314">
          <cell r="C3314" t="str">
            <v>55347-BZ170-00D33H</v>
          </cell>
          <cell r="F3314" t="str">
            <v>PxP</v>
          </cell>
        </row>
        <row r="3315">
          <cell r="C3315" t="str">
            <v>55349-BZ140-00D33H</v>
          </cell>
          <cell r="F3315" t="str">
            <v>LOT</v>
          </cell>
        </row>
        <row r="3316">
          <cell r="C3316" t="str">
            <v>55351-BZ230-00D33H</v>
          </cell>
          <cell r="F3316" t="str">
            <v>PxP</v>
          </cell>
        </row>
        <row r="3317">
          <cell r="C3317" t="str">
            <v>55359-BZ100-E0D33H</v>
          </cell>
          <cell r="F3317" t="str">
            <v>PxP</v>
          </cell>
        </row>
        <row r="3318">
          <cell r="C3318" t="str">
            <v>55366-BZ040-00D33H</v>
          </cell>
          <cell r="F3318" t="str">
            <v>PxP</v>
          </cell>
        </row>
        <row r="3319">
          <cell r="C3319" t="str">
            <v>55368-BZ070-00D33H</v>
          </cell>
          <cell r="F3319" t="str">
            <v>PxP</v>
          </cell>
        </row>
        <row r="3320">
          <cell r="C3320" t="str">
            <v>55374-BZ350-00D33H</v>
          </cell>
          <cell r="F3320" t="str">
            <v>PxP</v>
          </cell>
        </row>
        <row r="3321">
          <cell r="C3321" t="str">
            <v>55375-BZ120-00D33H</v>
          </cell>
          <cell r="F3321" t="str">
            <v>PxP</v>
          </cell>
        </row>
        <row r="3322">
          <cell r="C3322" t="str">
            <v>55376-BZ230-00D33H</v>
          </cell>
          <cell r="F3322" t="str">
            <v>PxP</v>
          </cell>
        </row>
        <row r="3323">
          <cell r="C3323" t="str">
            <v>55377-BZ190-00D33H</v>
          </cell>
          <cell r="F3323" t="str">
            <v>PxP</v>
          </cell>
        </row>
        <row r="3324">
          <cell r="C3324" t="str">
            <v>55378-BZ070-00D33H</v>
          </cell>
          <cell r="F3324" t="str">
            <v>PxP</v>
          </cell>
        </row>
        <row r="3325">
          <cell r="C3325" t="str">
            <v>55381-BZ120-00D33H</v>
          </cell>
          <cell r="F3325" t="str">
            <v>PxP</v>
          </cell>
        </row>
        <row r="3326">
          <cell r="C3326" t="str">
            <v>55382-BZ060-00D33H</v>
          </cell>
          <cell r="F3326" t="str">
            <v>PxP</v>
          </cell>
        </row>
        <row r="3327">
          <cell r="C3327" t="str">
            <v>55383-BZ020-00D33H</v>
          </cell>
          <cell r="F3327" t="str">
            <v>PxP</v>
          </cell>
        </row>
        <row r="3328">
          <cell r="C3328" t="str">
            <v>55394-BZ020-00D33H</v>
          </cell>
          <cell r="F3328" t="str">
            <v>PxP</v>
          </cell>
        </row>
        <row r="3329">
          <cell r="C3329" t="str">
            <v>55406-BZ880-C1D33H</v>
          </cell>
          <cell r="F3329" t="str">
            <v>PxP</v>
          </cell>
        </row>
        <row r="3330">
          <cell r="C3330" t="str">
            <v>55406-BZ890-C2D33H</v>
          </cell>
          <cell r="F3330" t="str">
            <v>PxP</v>
          </cell>
        </row>
        <row r="3331">
          <cell r="C3331" t="str">
            <v>55411-BZ370-C0D33H</v>
          </cell>
          <cell r="F3331" t="str">
            <v>LOT</v>
          </cell>
        </row>
        <row r="3332">
          <cell r="C3332" t="str">
            <v>55421-BZ120-C0D33H</v>
          </cell>
          <cell r="F3332" t="str">
            <v>PxP</v>
          </cell>
        </row>
        <row r="3333">
          <cell r="C3333" t="str">
            <v>76826-BZ040-00D33H</v>
          </cell>
          <cell r="F3333" t="str">
            <v>PxP</v>
          </cell>
        </row>
        <row r="3334">
          <cell r="C3334" t="str">
            <v>55421-BZ130-C0D33H</v>
          </cell>
          <cell r="F3334" t="str">
            <v>PxP</v>
          </cell>
        </row>
        <row r="3335">
          <cell r="C3335" t="str">
            <v>55427-BZ160-00D33H</v>
          </cell>
          <cell r="F3335" t="str">
            <v>PxP</v>
          </cell>
        </row>
        <row r="3336">
          <cell r="C3336" t="str">
            <v>55432-BZ220-C0D33H</v>
          </cell>
          <cell r="F3336" t="str">
            <v>PxP</v>
          </cell>
        </row>
        <row r="3337">
          <cell r="C3337" t="str">
            <v>55432-BZ240-C1D33H</v>
          </cell>
          <cell r="F3337" t="str">
            <v>PxP</v>
          </cell>
        </row>
        <row r="3338">
          <cell r="C3338" t="str">
            <v>55446-BZ170-C0D33H</v>
          </cell>
          <cell r="F3338" t="str">
            <v>LOT</v>
          </cell>
        </row>
        <row r="3339">
          <cell r="C3339" t="str">
            <v>55453-BZ160-00D33H</v>
          </cell>
          <cell r="F3339" t="str">
            <v>LOCAL PxP</v>
          </cell>
        </row>
        <row r="3340">
          <cell r="C3340" t="str">
            <v>55454-BZ170-00D33H</v>
          </cell>
          <cell r="F3340" t="str">
            <v>LOCAL PxP</v>
          </cell>
        </row>
        <row r="3341">
          <cell r="C3341" t="str">
            <v>55458-BZ070-C0D33H</v>
          </cell>
          <cell r="F3341" t="str">
            <v>LOT</v>
          </cell>
        </row>
        <row r="3342">
          <cell r="C3342" t="str">
            <v>55470-BZ020-B2D33H</v>
          </cell>
          <cell r="F3342" t="str">
            <v>LOCAL PxP</v>
          </cell>
        </row>
        <row r="3343">
          <cell r="C3343" t="str">
            <v>55471-BZ310-B0D33H</v>
          </cell>
          <cell r="F3343" t="str">
            <v>LOCAL PxP</v>
          </cell>
        </row>
        <row r="3344">
          <cell r="C3344" t="str">
            <v>55471-BZ310-E0D33H</v>
          </cell>
          <cell r="F3344" t="str">
            <v>LOCAL PxP</v>
          </cell>
        </row>
        <row r="3345">
          <cell r="C3345" t="str">
            <v>55472-BZ080-B0D33H</v>
          </cell>
          <cell r="F3345" t="str">
            <v>LOCAL PxP</v>
          </cell>
        </row>
        <row r="3346">
          <cell r="C3346" t="str">
            <v>55472-BZ080-E0D33H</v>
          </cell>
          <cell r="F3346" t="str">
            <v>LOCAL PxP</v>
          </cell>
        </row>
        <row r="3347">
          <cell r="C3347" t="str">
            <v>55539-BZ140-C1D33H</v>
          </cell>
          <cell r="F3347" t="str">
            <v>PxP</v>
          </cell>
        </row>
        <row r="3348">
          <cell r="C3348" t="str">
            <v>55539-BZ150-C0D33H</v>
          </cell>
          <cell r="F3348" t="str">
            <v>PxP</v>
          </cell>
        </row>
        <row r="3349">
          <cell r="C3349" t="str">
            <v>55549-BZ090-C0D33H</v>
          </cell>
          <cell r="F3349" t="str">
            <v>LOCAL PxP</v>
          </cell>
        </row>
        <row r="3350">
          <cell r="C3350" t="str">
            <v>55550-BZ220-C0D33H</v>
          </cell>
          <cell r="F3350" t="str">
            <v>LOT</v>
          </cell>
        </row>
        <row r="3351">
          <cell r="C3351" t="str">
            <v>55598-BZ070-00D33H</v>
          </cell>
          <cell r="F3351" t="str">
            <v>PxP</v>
          </cell>
        </row>
        <row r="3352">
          <cell r="C3352" t="str">
            <v>55618-BZ130-B0D33H</v>
          </cell>
          <cell r="F3352" t="str">
            <v>LOCAL PxP</v>
          </cell>
        </row>
        <row r="3353">
          <cell r="C3353" t="str">
            <v>55618-BZ130-E0D33H</v>
          </cell>
          <cell r="F3353" t="str">
            <v>LOCAL PxP</v>
          </cell>
        </row>
        <row r="3354">
          <cell r="C3354" t="str">
            <v>55619-BZ070-E0D33H</v>
          </cell>
          <cell r="F3354" t="str">
            <v>PxP</v>
          </cell>
        </row>
        <row r="3355">
          <cell r="C3355" t="str">
            <v>55619-BZ080-B0D33H</v>
          </cell>
          <cell r="F3355" t="str">
            <v>PxP</v>
          </cell>
        </row>
        <row r="3356">
          <cell r="C3356" t="str">
            <v>55641-BZ270-C0D33H</v>
          </cell>
          <cell r="F3356" t="str">
            <v>LOT</v>
          </cell>
        </row>
        <row r="3357">
          <cell r="C3357" t="str">
            <v>55650-BZ380-C0D33H</v>
          </cell>
          <cell r="F3357" t="str">
            <v>PxP</v>
          </cell>
        </row>
        <row r="3358">
          <cell r="C3358" t="str">
            <v>55650-BZ390-C0D33H</v>
          </cell>
          <cell r="F3358" t="str">
            <v>PxP</v>
          </cell>
        </row>
        <row r="3359">
          <cell r="C3359" t="str">
            <v>55660-BZ250-C0D33H</v>
          </cell>
          <cell r="F3359" t="str">
            <v>PxP</v>
          </cell>
        </row>
        <row r="3360">
          <cell r="C3360" t="str">
            <v>55660-BZ260-C0D33H</v>
          </cell>
          <cell r="F3360" t="str">
            <v>PxP</v>
          </cell>
        </row>
        <row r="3361">
          <cell r="C3361" t="str">
            <v>55661-BZ180-B1D33H</v>
          </cell>
          <cell r="F3361" t="str">
            <v>LOT</v>
          </cell>
        </row>
        <row r="3362">
          <cell r="C3362" t="str">
            <v>55662-BZ100-B1D33H</v>
          </cell>
          <cell r="F3362" t="str">
            <v>LOT</v>
          </cell>
        </row>
        <row r="3363">
          <cell r="C3363" t="str">
            <v>55670-BZ350-C1D33H</v>
          </cell>
          <cell r="F3363" t="str">
            <v>PxP</v>
          </cell>
        </row>
        <row r="3364">
          <cell r="C3364" t="str">
            <v>55670-BZ360-C1D33H</v>
          </cell>
          <cell r="F3364" t="str">
            <v>PxP</v>
          </cell>
        </row>
        <row r="3365">
          <cell r="C3365" t="str">
            <v>55670-BZ420-C1D33H</v>
          </cell>
          <cell r="F3365" t="str">
            <v>PxP</v>
          </cell>
        </row>
        <row r="3366">
          <cell r="C3366" t="str">
            <v>55701-BZ260-00D33H</v>
          </cell>
          <cell r="F3366" t="str">
            <v>LOCAL PxP</v>
          </cell>
        </row>
        <row r="3367">
          <cell r="C3367" t="str">
            <v>55707-BZ020-00D33H</v>
          </cell>
          <cell r="F3367" t="str">
            <v>LOCAL PxP</v>
          </cell>
        </row>
        <row r="3368">
          <cell r="C3368" t="str">
            <v>55708-BZ180-00D33H</v>
          </cell>
          <cell r="F3368" t="str">
            <v>LOT</v>
          </cell>
        </row>
        <row r="3369">
          <cell r="C3369" t="str">
            <v>55709-BZ040-00D33H</v>
          </cell>
          <cell r="F3369" t="str">
            <v>LOT</v>
          </cell>
        </row>
        <row r="3370">
          <cell r="C3370" t="str">
            <v>55713-BZ180-00D33H</v>
          </cell>
          <cell r="F3370" t="str">
            <v>LOCAL PxP</v>
          </cell>
        </row>
        <row r="3371">
          <cell r="C3371" t="str">
            <v>55714-BZ210-00D33H</v>
          </cell>
          <cell r="F3371" t="str">
            <v>LOCAL PxP</v>
          </cell>
        </row>
        <row r="3372">
          <cell r="C3372" t="str">
            <v>55715-BZ070-00D33H</v>
          </cell>
          <cell r="F3372" t="str">
            <v>LOCAL PxP</v>
          </cell>
        </row>
        <row r="3373">
          <cell r="C3373" t="str">
            <v>55716-BZ080-00D33H</v>
          </cell>
          <cell r="F3373" t="str">
            <v>LOCAL PxP</v>
          </cell>
        </row>
        <row r="3374">
          <cell r="C3374" t="str">
            <v>55717-BZ070-00D33H</v>
          </cell>
          <cell r="F3374" t="str">
            <v>LOT</v>
          </cell>
        </row>
        <row r="3375">
          <cell r="C3375" t="str">
            <v>55733-BZ080-00D33H</v>
          </cell>
          <cell r="F3375" t="str">
            <v>LOT</v>
          </cell>
        </row>
        <row r="3376">
          <cell r="C3376" t="str">
            <v>55741-BZ570-00D33H</v>
          </cell>
          <cell r="F3376" t="str">
            <v>LOCAL PxP</v>
          </cell>
        </row>
        <row r="3377">
          <cell r="C3377" t="str">
            <v>55743-BZ050-00D33H</v>
          </cell>
          <cell r="F3377" t="str">
            <v>LOT</v>
          </cell>
        </row>
        <row r="3378">
          <cell r="C3378" t="str">
            <v>55744-BZ140-00D33H</v>
          </cell>
          <cell r="F3378" t="str">
            <v>LOT</v>
          </cell>
        </row>
        <row r="3379">
          <cell r="C3379" t="str">
            <v>55745-BZ130-00D33H</v>
          </cell>
          <cell r="F3379" t="str">
            <v>LOCAL PxP</v>
          </cell>
        </row>
        <row r="3380">
          <cell r="C3380" t="str">
            <v>55746-BZ050-00D33H</v>
          </cell>
          <cell r="F3380" t="str">
            <v>LOCAL PxP</v>
          </cell>
        </row>
        <row r="3381">
          <cell r="C3381" t="str">
            <v>55779-BZ070-00D33H</v>
          </cell>
          <cell r="F3381" t="str">
            <v>PxP</v>
          </cell>
        </row>
        <row r="3382">
          <cell r="C3382" t="str">
            <v>55910-BZ600-00D33H</v>
          </cell>
          <cell r="F3382" t="str">
            <v>PxP</v>
          </cell>
        </row>
        <row r="3383">
          <cell r="C3383" t="str">
            <v>55910-BZ870-00D33H</v>
          </cell>
          <cell r="F3383" t="str">
            <v>PxP</v>
          </cell>
        </row>
        <row r="3384">
          <cell r="C3384" t="str">
            <v>55950-BZ230-00D33H</v>
          </cell>
          <cell r="F3384" t="str">
            <v>LOT</v>
          </cell>
        </row>
        <row r="3385">
          <cell r="C3385" t="str">
            <v>55961-BZ040-00D33H</v>
          </cell>
          <cell r="F3385" t="str">
            <v>LOT</v>
          </cell>
        </row>
        <row r="3386">
          <cell r="C3386" t="str">
            <v>55962-BZ040-00D33H</v>
          </cell>
          <cell r="F3386" t="str">
            <v>LOT</v>
          </cell>
        </row>
        <row r="3387">
          <cell r="C3387" t="str">
            <v>56101-BZ870-00D33H</v>
          </cell>
          <cell r="F3387" t="str">
            <v>LOCAL PxP</v>
          </cell>
        </row>
        <row r="3388">
          <cell r="C3388" t="str">
            <v>56101-BZA20-00D33H</v>
          </cell>
          <cell r="F3388" t="str">
            <v>LOCAL PxP</v>
          </cell>
        </row>
        <row r="3389">
          <cell r="C3389" t="str">
            <v>56115-B1010-00D33H</v>
          </cell>
          <cell r="F3389" t="str">
            <v>PxP</v>
          </cell>
        </row>
        <row r="3390">
          <cell r="C3390" t="str">
            <v>56117-0D902-00D33H</v>
          </cell>
          <cell r="F3390" t="str">
            <v>LOCAL PxP</v>
          </cell>
        </row>
        <row r="3391">
          <cell r="C3391" t="str">
            <v>57025-BZ070-00D33H</v>
          </cell>
          <cell r="F3391" t="str">
            <v>LOCAL PxP</v>
          </cell>
        </row>
        <row r="3392">
          <cell r="C3392" t="str">
            <v>57026-BZ060-00D33H</v>
          </cell>
          <cell r="F3392" t="str">
            <v>LOCAL PxP</v>
          </cell>
        </row>
        <row r="3393">
          <cell r="C3393" t="str">
            <v>57033-BZ060-00D33H</v>
          </cell>
          <cell r="F3393" t="str">
            <v>LOT</v>
          </cell>
        </row>
        <row r="3394">
          <cell r="C3394" t="str">
            <v>57034-BZ050-00D33H</v>
          </cell>
          <cell r="F3394" t="str">
            <v>LOT</v>
          </cell>
        </row>
        <row r="3395">
          <cell r="C3395" t="str">
            <v>57051-BZ340-00D33H</v>
          </cell>
          <cell r="F3395" t="str">
            <v>LOT</v>
          </cell>
        </row>
        <row r="3396">
          <cell r="C3396" t="str">
            <v>57052-BZ230-00D33H</v>
          </cell>
          <cell r="F3396" t="str">
            <v>LOT</v>
          </cell>
        </row>
        <row r="3397">
          <cell r="C3397" t="str">
            <v>57055-BZ030-00D33H</v>
          </cell>
          <cell r="F3397" t="str">
            <v>PxP</v>
          </cell>
        </row>
        <row r="3398">
          <cell r="C3398" t="str">
            <v>57055-BZ040-00D33H</v>
          </cell>
          <cell r="F3398" t="str">
            <v>PxP</v>
          </cell>
        </row>
        <row r="3399">
          <cell r="C3399" t="str">
            <v>57068-BZ140-00D33H</v>
          </cell>
          <cell r="F3399" t="str">
            <v>LOT</v>
          </cell>
        </row>
        <row r="3400">
          <cell r="C3400" t="str">
            <v>57101-BZ690-00D33H</v>
          </cell>
          <cell r="F3400" t="str">
            <v>LOT</v>
          </cell>
        </row>
        <row r="3401">
          <cell r="C3401" t="str">
            <v>57102-BZ770-00D33H</v>
          </cell>
          <cell r="F3401" t="str">
            <v>LOT</v>
          </cell>
        </row>
        <row r="3402">
          <cell r="C3402" t="str">
            <v>57105-BZ200-00D33H</v>
          </cell>
          <cell r="F3402" t="str">
            <v>LOT</v>
          </cell>
        </row>
        <row r="3403">
          <cell r="C3403" t="str">
            <v>57106-BZ240-00D33H</v>
          </cell>
          <cell r="F3403" t="str">
            <v>LOT</v>
          </cell>
        </row>
        <row r="3404">
          <cell r="C3404" t="str">
            <v>57117-BZ080-00D33H</v>
          </cell>
          <cell r="F3404" t="str">
            <v>LOCAL PxP</v>
          </cell>
        </row>
        <row r="3405">
          <cell r="C3405" t="str">
            <v>57118-BZ080-00D33H</v>
          </cell>
          <cell r="F3405" t="str">
            <v>LOCAL PxP</v>
          </cell>
        </row>
        <row r="3406">
          <cell r="C3406" t="str">
            <v>57401-BZ490-00D33H</v>
          </cell>
          <cell r="F3406" t="str">
            <v>PxP</v>
          </cell>
        </row>
        <row r="3407">
          <cell r="C3407" t="str">
            <v>57401-BZ901-00D33H</v>
          </cell>
          <cell r="F3407" t="str">
            <v>PxP</v>
          </cell>
        </row>
        <row r="3408">
          <cell r="C3408" t="str">
            <v>57402-BZ490-00D33H</v>
          </cell>
          <cell r="F3408" t="str">
            <v>LOT</v>
          </cell>
        </row>
        <row r="3409">
          <cell r="C3409" t="str">
            <v>57403-BZ150-00D33H</v>
          </cell>
          <cell r="F3409" t="str">
            <v>LOT</v>
          </cell>
        </row>
        <row r="3410">
          <cell r="C3410" t="str">
            <v>57404-BZ140-00D33H</v>
          </cell>
          <cell r="F3410" t="str">
            <v>LOT</v>
          </cell>
        </row>
        <row r="3411">
          <cell r="C3411" t="str">
            <v>57406-BZ270-00D33H</v>
          </cell>
          <cell r="F3411" t="str">
            <v>LOT</v>
          </cell>
        </row>
        <row r="3412">
          <cell r="C3412" t="str">
            <v>57409-BZ240-00D33H</v>
          </cell>
          <cell r="F3412" t="str">
            <v>LOT</v>
          </cell>
        </row>
        <row r="3413">
          <cell r="C3413" t="str">
            <v>57417-BZ120-00D33H</v>
          </cell>
          <cell r="F3413" t="str">
            <v>LOT</v>
          </cell>
        </row>
        <row r="3414">
          <cell r="C3414" t="str">
            <v>57418-BZ020-00D33H</v>
          </cell>
          <cell r="F3414" t="str">
            <v>LOT</v>
          </cell>
        </row>
        <row r="3415">
          <cell r="C3415" t="str">
            <v>57419-BZ080-00D33H</v>
          </cell>
          <cell r="F3415" t="str">
            <v>LOCAL PxP</v>
          </cell>
        </row>
        <row r="3416">
          <cell r="C3416" t="str">
            <v>57429-BZ080-00D33H</v>
          </cell>
          <cell r="F3416" t="str">
            <v>LOCAL PxP</v>
          </cell>
        </row>
        <row r="3417">
          <cell r="C3417" t="str">
            <v>57451-BZ230-00D33H</v>
          </cell>
          <cell r="F3417" t="str">
            <v>LOT</v>
          </cell>
        </row>
        <row r="3418">
          <cell r="C3418" t="str">
            <v>57603-BZ230-00D33H</v>
          </cell>
          <cell r="F3418" t="str">
            <v>LOT</v>
          </cell>
        </row>
        <row r="3419">
          <cell r="C3419" t="str">
            <v>57604-BZ200-00D33H</v>
          </cell>
          <cell r="F3419" t="str">
            <v>LOT</v>
          </cell>
        </row>
        <row r="3420">
          <cell r="C3420" t="str">
            <v>57605-BZ210-00D33H</v>
          </cell>
          <cell r="F3420" t="str">
            <v>LOT</v>
          </cell>
        </row>
        <row r="3421">
          <cell r="C3421" t="str">
            <v>57606-BZ270-00D33H</v>
          </cell>
          <cell r="F3421" t="str">
            <v>LOCAL PxP</v>
          </cell>
        </row>
        <row r="3422">
          <cell r="C3422" t="str">
            <v>57607-BZ100-00D33H</v>
          </cell>
          <cell r="F3422" t="str">
            <v>LOT</v>
          </cell>
        </row>
        <row r="3423">
          <cell r="C3423" t="str">
            <v>57608-BZ220-00D33H</v>
          </cell>
          <cell r="F3423" t="str">
            <v>LOCAL PxP</v>
          </cell>
        </row>
        <row r="3424">
          <cell r="C3424" t="str">
            <v>57801-BZ130-00D33H</v>
          </cell>
          <cell r="F3424" t="str">
            <v>LOCAL PxP</v>
          </cell>
        </row>
        <row r="3425">
          <cell r="C3425" t="str">
            <v>57802-BZ030-00D33H</v>
          </cell>
          <cell r="F3425" t="str">
            <v>LOCAL PxP</v>
          </cell>
        </row>
        <row r="3426">
          <cell r="C3426" t="str">
            <v>57803-BZ060-00D33H</v>
          </cell>
          <cell r="F3426" t="str">
            <v>LOCAL PxP</v>
          </cell>
        </row>
        <row r="3427">
          <cell r="C3427" t="str">
            <v>57804-BZ040-00D33H</v>
          </cell>
          <cell r="F3427" t="str">
            <v>LOCAL PxP</v>
          </cell>
        </row>
        <row r="3428">
          <cell r="C3428" t="str">
            <v>57805-BZ110-00D33H</v>
          </cell>
          <cell r="F3428" t="str">
            <v>LOT</v>
          </cell>
        </row>
        <row r="3429">
          <cell r="C3429" t="str">
            <v>57806-BZ080-00D33H</v>
          </cell>
          <cell r="F3429" t="str">
            <v>LOT</v>
          </cell>
        </row>
        <row r="3430">
          <cell r="C3430" t="str">
            <v>57807-BZ060-00D33H</v>
          </cell>
          <cell r="F3430" t="str">
            <v>LOT</v>
          </cell>
        </row>
        <row r="3431">
          <cell r="C3431" t="str">
            <v>57808-BZ020-00D33H</v>
          </cell>
          <cell r="F3431" t="str">
            <v>LOT</v>
          </cell>
        </row>
        <row r="3432">
          <cell r="C3432" t="str">
            <v>57829-BZ010-00D33H</v>
          </cell>
          <cell r="F3432" t="str">
            <v>LOT</v>
          </cell>
        </row>
        <row r="3433">
          <cell r="C3433" t="str">
            <v>57841-BZ090-00D33H</v>
          </cell>
          <cell r="F3433" t="str">
            <v>LOT</v>
          </cell>
        </row>
        <row r="3434">
          <cell r="C3434" t="str">
            <v>57842-BZ010-00D33H</v>
          </cell>
          <cell r="F3434" t="str">
            <v>LOT</v>
          </cell>
        </row>
        <row r="3435">
          <cell r="C3435" t="str">
            <v>58025-BZ060-00D33H</v>
          </cell>
          <cell r="F3435" t="str">
            <v>LOT</v>
          </cell>
        </row>
        <row r="3436">
          <cell r="C3436" t="str">
            <v>58026-BZ060-00D33H</v>
          </cell>
          <cell r="F3436" t="str">
            <v>LOT</v>
          </cell>
        </row>
        <row r="3437">
          <cell r="C3437" t="str">
            <v>58065-BZ050-00D33H</v>
          </cell>
          <cell r="F3437" t="str">
            <v>LOCAL PxP</v>
          </cell>
        </row>
        <row r="3438">
          <cell r="C3438" t="str">
            <v>58066-BZ050-00D33H</v>
          </cell>
          <cell r="F3438" t="str">
            <v>LOCAL PxP</v>
          </cell>
        </row>
        <row r="3439">
          <cell r="C3439" t="str">
            <v>58105-BZ050-00D33H</v>
          </cell>
          <cell r="F3439" t="str">
            <v>PxP</v>
          </cell>
        </row>
        <row r="3440">
          <cell r="C3440" t="str">
            <v>58105-BZ060-00D33H</v>
          </cell>
          <cell r="F3440" t="str">
            <v>PxP</v>
          </cell>
        </row>
        <row r="3441">
          <cell r="C3441" t="str">
            <v>58106-BZ020-00D33H</v>
          </cell>
          <cell r="F3441" t="str">
            <v>PxP</v>
          </cell>
        </row>
        <row r="3442">
          <cell r="C3442" t="str">
            <v>58106-BZ030-00D33H</v>
          </cell>
          <cell r="F3442" t="str">
            <v>PxP</v>
          </cell>
        </row>
        <row r="3443">
          <cell r="C3443" t="str">
            <v>58111-BZ380-00D33H</v>
          </cell>
          <cell r="F3443" t="str">
            <v>PxP</v>
          </cell>
        </row>
        <row r="3444">
          <cell r="C3444" t="str">
            <v>58111-BZ390-00D33H</v>
          </cell>
          <cell r="F3444" t="str">
            <v>PxP</v>
          </cell>
        </row>
        <row r="3445">
          <cell r="C3445" t="str">
            <v>58114-BZ070-00D33H</v>
          </cell>
          <cell r="F3445" t="str">
            <v>LOT</v>
          </cell>
        </row>
        <row r="3446">
          <cell r="C3446" t="str">
            <v>58115-BZ100-00D33H</v>
          </cell>
          <cell r="F3446" t="str">
            <v>LOT</v>
          </cell>
        </row>
        <row r="3447">
          <cell r="C3447" t="str">
            <v>58136-BZ010-00D33H</v>
          </cell>
          <cell r="F3447" t="str">
            <v>LOCAL PxP</v>
          </cell>
        </row>
        <row r="3448">
          <cell r="C3448" t="str">
            <v>58139-BZ070-00D33H</v>
          </cell>
          <cell r="F3448" t="str">
            <v>LOT</v>
          </cell>
        </row>
        <row r="3449">
          <cell r="C3449" t="str">
            <v>58151-BZ080-00D33H</v>
          </cell>
          <cell r="F3449" t="str">
            <v>LOT</v>
          </cell>
        </row>
        <row r="3450">
          <cell r="C3450" t="str">
            <v>58213-BZ200-00D33H</v>
          </cell>
          <cell r="F3450" t="str">
            <v>LOT</v>
          </cell>
        </row>
        <row r="3451">
          <cell r="C3451" t="str">
            <v>58215-BZ040-00D33H</v>
          </cell>
          <cell r="F3451" t="str">
            <v>PxP</v>
          </cell>
        </row>
        <row r="3452">
          <cell r="C3452" t="str">
            <v>58269-BZ050-00D33H</v>
          </cell>
          <cell r="F3452" t="str">
            <v>LOT</v>
          </cell>
        </row>
        <row r="3453">
          <cell r="C3453" t="str">
            <v>58285-BZ010-C0D33H</v>
          </cell>
          <cell r="F3453" t="str">
            <v>LOT</v>
          </cell>
        </row>
        <row r="3454">
          <cell r="C3454" t="str">
            <v>58289-BZ120-00D33H</v>
          </cell>
          <cell r="F3454" t="str">
            <v>LOT</v>
          </cell>
        </row>
        <row r="3455">
          <cell r="C3455" t="str">
            <v>58311-BZ430-00D33H</v>
          </cell>
          <cell r="F3455" t="str">
            <v>PxP</v>
          </cell>
        </row>
        <row r="3456">
          <cell r="C3456" t="str">
            <v>58325-BZ110-00D33H</v>
          </cell>
          <cell r="F3456" t="str">
            <v>PxP</v>
          </cell>
        </row>
        <row r="3457">
          <cell r="C3457" t="str">
            <v>58371-BZ280-00D33H</v>
          </cell>
          <cell r="F3457" t="str">
            <v>LOCAL PxP</v>
          </cell>
        </row>
        <row r="3458">
          <cell r="C3458" t="str">
            <v>58372-BZ230-00D33H</v>
          </cell>
          <cell r="F3458" t="str">
            <v>LOCAL PxP</v>
          </cell>
        </row>
        <row r="3459">
          <cell r="C3459" t="str">
            <v>58373-BZ180-00D33H</v>
          </cell>
          <cell r="F3459" t="str">
            <v>LOT</v>
          </cell>
        </row>
        <row r="3460">
          <cell r="C3460" t="str">
            <v>58375-BZ140-00D33H</v>
          </cell>
          <cell r="F3460" t="str">
            <v>LOCAL PxP</v>
          </cell>
        </row>
        <row r="3461">
          <cell r="C3461" t="str">
            <v>58376-BZ150-00D33H</v>
          </cell>
          <cell r="F3461" t="str">
            <v>LOCAL PxP</v>
          </cell>
        </row>
        <row r="3462">
          <cell r="C3462" t="str">
            <v>58379-BZ040-00D33H</v>
          </cell>
          <cell r="F3462" t="str">
            <v>LOT</v>
          </cell>
        </row>
        <row r="3463">
          <cell r="C3463" t="str">
            <v>58379-BZ050-00D33H</v>
          </cell>
          <cell r="F3463" t="str">
            <v>LOT</v>
          </cell>
        </row>
        <row r="3464">
          <cell r="C3464" t="str">
            <v>58383-BZ080-00D33H</v>
          </cell>
          <cell r="F3464" t="str">
            <v>LOT</v>
          </cell>
        </row>
        <row r="3465">
          <cell r="C3465" t="str">
            <v>58410-BZ340-C0D33H</v>
          </cell>
          <cell r="F3465" t="str">
            <v>LOT</v>
          </cell>
        </row>
        <row r="3466">
          <cell r="C3466" t="str">
            <v>58510-BZV70-B0D33H</v>
          </cell>
          <cell r="F3466" t="str">
            <v>LOT</v>
          </cell>
        </row>
        <row r="3467">
          <cell r="C3467" t="str">
            <v>58522-52030-00D33H</v>
          </cell>
          <cell r="F3467" t="str">
            <v>PxP</v>
          </cell>
        </row>
        <row r="3468">
          <cell r="C3468" t="str">
            <v>58563-BZ101-00D33H</v>
          </cell>
          <cell r="F3468" t="str">
            <v>LOT</v>
          </cell>
        </row>
        <row r="3469">
          <cell r="C3469" t="str">
            <v>58607-BZ020-00D33H</v>
          </cell>
          <cell r="F3469" t="str">
            <v>LOCAL PxP</v>
          </cell>
        </row>
        <row r="3470">
          <cell r="C3470" t="str">
            <v>58608-BZ020-00D33H</v>
          </cell>
          <cell r="F3470" t="str">
            <v>LOCAL PxP</v>
          </cell>
        </row>
        <row r="3471">
          <cell r="C3471" t="str">
            <v>58609-BZ070-00D33H</v>
          </cell>
          <cell r="F3471" t="str">
            <v>LOT</v>
          </cell>
        </row>
        <row r="3472">
          <cell r="C3472" t="str">
            <v>58611-BZ160-00D33H</v>
          </cell>
          <cell r="F3472" t="str">
            <v>LOT</v>
          </cell>
        </row>
        <row r="3473">
          <cell r="C3473" t="str">
            <v>58612-BZ110-00D33H</v>
          </cell>
          <cell r="F3473" t="str">
            <v>LOT</v>
          </cell>
        </row>
        <row r="3474">
          <cell r="C3474" t="str">
            <v>58613-BZ180-00D33H</v>
          </cell>
          <cell r="F3474" t="str">
            <v>LOT</v>
          </cell>
        </row>
        <row r="3475">
          <cell r="C3475" t="str">
            <v>58651-BZ170-00D33H</v>
          </cell>
          <cell r="F3475" t="str">
            <v>LOT</v>
          </cell>
        </row>
        <row r="3476">
          <cell r="C3476" t="str">
            <v>58707-16010-00D33H</v>
          </cell>
          <cell r="F3476" t="str">
            <v>PxP</v>
          </cell>
        </row>
        <row r="3477">
          <cell r="C3477" t="str">
            <v>58804-BZ150-00D33H</v>
          </cell>
          <cell r="F3477" t="str">
            <v>PxP</v>
          </cell>
        </row>
        <row r="3478">
          <cell r="C3478" t="str">
            <v>58804-BZ180-00D33H</v>
          </cell>
          <cell r="F3478" t="str">
            <v>PxP</v>
          </cell>
        </row>
        <row r="3479">
          <cell r="C3479" t="str">
            <v>58804-BZ210-00D33H</v>
          </cell>
          <cell r="F3479" t="str">
            <v>PxP</v>
          </cell>
        </row>
        <row r="3480">
          <cell r="C3480" t="str">
            <v>58805-BZ030-C0D33H</v>
          </cell>
          <cell r="F3480" t="str">
            <v>LOCAL PxP</v>
          </cell>
        </row>
        <row r="3481">
          <cell r="C3481" t="str">
            <v>58810-BZ100-C3D33H</v>
          </cell>
          <cell r="F3481" t="str">
            <v>PxP</v>
          </cell>
        </row>
        <row r="3482">
          <cell r="C3482" t="str">
            <v>58810-BZ110-C1D33H</v>
          </cell>
          <cell r="F3482" t="str">
            <v>PxP</v>
          </cell>
        </row>
        <row r="3483">
          <cell r="C3483" t="str">
            <v>58815-BZ080-00D33H</v>
          </cell>
          <cell r="F3483" t="str">
            <v>Jundate</v>
          </cell>
        </row>
        <row r="3484">
          <cell r="C3484" t="str">
            <v>58815-BZ100-00D33H</v>
          </cell>
          <cell r="F3484" t="str">
            <v>Jundate</v>
          </cell>
        </row>
        <row r="3485">
          <cell r="C3485" t="str">
            <v>58817-BZ030-C0D33H</v>
          </cell>
          <cell r="F3485" t="str">
            <v>LOCAL PxP</v>
          </cell>
        </row>
        <row r="3486">
          <cell r="C3486" t="str">
            <v>58833-BZ100-B0D33H</v>
          </cell>
          <cell r="F3486" t="str">
            <v>PxP</v>
          </cell>
        </row>
        <row r="3487">
          <cell r="C3487" t="str">
            <v>58833-BZ110-C0D33H</v>
          </cell>
          <cell r="F3487" t="str">
            <v>PxP</v>
          </cell>
        </row>
        <row r="3488">
          <cell r="C3488" t="str">
            <v>58834-BZ100-B0D33H</v>
          </cell>
          <cell r="F3488" t="str">
            <v>PxP</v>
          </cell>
        </row>
        <row r="3489">
          <cell r="C3489" t="str">
            <v>58921-BZ090-C0D33H</v>
          </cell>
          <cell r="F3489" t="str">
            <v>PxP</v>
          </cell>
        </row>
        <row r="3490">
          <cell r="C3490" t="str">
            <v>58923-BZ020-C0D33H</v>
          </cell>
          <cell r="F3490" t="str">
            <v>PxP</v>
          </cell>
        </row>
        <row r="3491">
          <cell r="C3491" t="str">
            <v>58923-BZ030-C0D33H</v>
          </cell>
          <cell r="F3491" t="str">
            <v>PxP</v>
          </cell>
        </row>
        <row r="3492">
          <cell r="C3492" t="str">
            <v>58924-BZ010-C0D33H</v>
          </cell>
          <cell r="F3492" t="str">
            <v>PxP</v>
          </cell>
        </row>
        <row r="3493">
          <cell r="C3493" t="str">
            <v>58993-BZ030-00D33H</v>
          </cell>
          <cell r="F3493" t="str">
            <v>PxP</v>
          </cell>
        </row>
        <row r="3494">
          <cell r="C3494" t="str">
            <v>58993-BZ070-00D33H</v>
          </cell>
          <cell r="F3494" t="str">
            <v>PxP</v>
          </cell>
        </row>
        <row r="3495">
          <cell r="C3495" t="str">
            <v>61023-BZ430-00D33H</v>
          </cell>
          <cell r="F3495" t="str">
            <v>LOT</v>
          </cell>
        </row>
        <row r="3496">
          <cell r="C3496" t="str">
            <v>61024-BZ360-00D33H</v>
          </cell>
          <cell r="F3496" t="str">
            <v>LOT</v>
          </cell>
        </row>
        <row r="3497">
          <cell r="C3497" t="str">
            <v>61031-BZ240-00D33H</v>
          </cell>
          <cell r="F3497" t="str">
            <v>PxP</v>
          </cell>
        </row>
        <row r="3498">
          <cell r="C3498" t="str">
            <v>61031-BZ260-00D33H</v>
          </cell>
          <cell r="F3498" t="str">
            <v>PxP</v>
          </cell>
        </row>
        <row r="3499">
          <cell r="C3499" t="str">
            <v>61032-BZ260-00D33H</v>
          </cell>
          <cell r="F3499" t="str">
            <v>PxP</v>
          </cell>
        </row>
        <row r="3500">
          <cell r="C3500" t="str">
            <v>61032-BZ280-00D33H</v>
          </cell>
          <cell r="F3500" t="str">
            <v>PxP</v>
          </cell>
        </row>
        <row r="3501">
          <cell r="C3501" t="str">
            <v>61037-BZ390-00D33H</v>
          </cell>
          <cell r="F3501" t="str">
            <v>LOT</v>
          </cell>
        </row>
        <row r="3502">
          <cell r="C3502" t="str">
            <v>61038-BZ390-00D33H</v>
          </cell>
          <cell r="F3502" t="str">
            <v>LOT</v>
          </cell>
        </row>
        <row r="3503">
          <cell r="C3503" t="str">
            <v>61108-BZ240-00D33H</v>
          </cell>
          <cell r="F3503" t="str">
            <v>LOT</v>
          </cell>
        </row>
        <row r="3504">
          <cell r="C3504" t="str">
            <v>61109-BZ240-00D33H</v>
          </cell>
          <cell r="F3504" t="str">
            <v>LOT</v>
          </cell>
        </row>
        <row r="3505">
          <cell r="C3505" t="str">
            <v>61111-BZB50-00D33H</v>
          </cell>
          <cell r="F3505" t="str">
            <v>I/H</v>
          </cell>
        </row>
        <row r="3506">
          <cell r="C3506" t="str">
            <v>61111-BZB60-00D33H</v>
          </cell>
          <cell r="F3506" t="str">
            <v>I/H</v>
          </cell>
        </row>
        <row r="3507">
          <cell r="C3507" t="str">
            <v>61112-BZD40-00D33H</v>
          </cell>
          <cell r="F3507" t="str">
            <v>I/H</v>
          </cell>
        </row>
        <row r="3508">
          <cell r="C3508" t="str">
            <v>61112-BZD50-00D33H</v>
          </cell>
          <cell r="F3508" t="str">
            <v>I/H</v>
          </cell>
        </row>
        <row r="3509">
          <cell r="C3509" t="str">
            <v>61203-BZ130-00D33H</v>
          </cell>
          <cell r="F3509" t="str">
            <v>LOT</v>
          </cell>
        </row>
        <row r="3510">
          <cell r="C3510" t="str">
            <v>61204-BZ130-00D33H</v>
          </cell>
          <cell r="F3510" t="str">
            <v>LOT</v>
          </cell>
        </row>
        <row r="3511">
          <cell r="C3511" t="str">
            <v>61213-BZ020-00D33H</v>
          </cell>
          <cell r="F3511" t="str">
            <v>LOCAL PxP</v>
          </cell>
        </row>
        <row r="3512">
          <cell r="C3512" t="str">
            <v>61214-BZ020-00D33H</v>
          </cell>
          <cell r="F3512" t="str">
            <v>LOCAL PxP</v>
          </cell>
        </row>
        <row r="3513">
          <cell r="C3513" t="str">
            <v>61235-BZ110-00D33H</v>
          </cell>
          <cell r="F3513" t="str">
            <v>LOT</v>
          </cell>
        </row>
        <row r="3514">
          <cell r="C3514" t="str">
            <v>61237-BZ110-00D33H</v>
          </cell>
          <cell r="F3514" t="str">
            <v>LOT</v>
          </cell>
        </row>
        <row r="3515">
          <cell r="C3515" t="str">
            <v>61245-BZ060-00D33H</v>
          </cell>
          <cell r="F3515" t="str">
            <v>LOCAL PxP</v>
          </cell>
        </row>
        <row r="3516">
          <cell r="C3516" t="str">
            <v>61246-BZ040-00D33H</v>
          </cell>
          <cell r="F3516" t="str">
            <v>LOCAL PxP</v>
          </cell>
        </row>
        <row r="3517">
          <cell r="C3517" t="str">
            <v>61247-BZ140-00D33H</v>
          </cell>
          <cell r="F3517" t="str">
            <v>LOT</v>
          </cell>
        </row>
        <row r="3518">
          <cell r="C3518" t="str">
            <v>61248-BZ140-00D33H</v>
          </cell>
          <cell r="F3518" t="str">
            <v>LOT</v>
          </cell>
        </row>
        <row r="3519">
          <cell r="C3519" t="str">
            <v>61307-BZ130-00D33H</v>
          </cell>
          <cell r="F3519" t="str">
            <v>LOT</v>
          </cell>
        </row>
        <row r="3520">
          <cell r="C3520" t="str">
            <v>61308-BZ130-00D33H</v>
          </cell>
          <cell r="F3520" t="str">
            <v>LOT</v>
          </cell>
        </row>
        <row r="3521">
          <cell r="C3521" t="str">
            <v>61385-BZ060-00D33H</v>
          </cell>
          <cell r="F3521" t="str">
            <v>LOT</v>
          </cell>
        </row>
        <row r="3522">
          <cell r="C3522" t="str">
            <v>61386-BZ060-00D33H</v>
          </cell>
          <cell r="F3522" t="str">
            <v>LOT</v>
          </cell>
        </row>
        <row r="3523">
          <cell r="C3523" t="str">
            <v>61403-BZ160-00D33H</v>
          </cell>
          <cell r="F3523" t="str">
            <v>LOT</v>
          </cell>
        </row>
        <row r="3524">
          <cell r="C3524" t="str">
            <v>61404-BZ160-00D33H</v>
          </cell>
          <cell r="F3524" t="str">
            <v>LOT</v>
          </cell>
        </row>
        <row r="3525">
          <cell r="C3525" t="str">
            <v>61415-BZ040-00D33H</v>
          </cell>
          <cell r="F3525" t="str">
            <v>PxP</v>
          </cell>
        </row>
        <row r="3526">
          <cell r="C3526" t="str">
            <v>61503-BZ160-00D33H</v>
          </cell>
          <cell r="F3526" t="str">
            <v>LOT</v>
          </cell>
        </row>
        <row r="3527">
          <cell r="C3527" t="str">
            <v>61504-BZ160-00D33H</v>
          </cell>
          <cell r="F3527" t="str">
            <v>LOT</v>
          </cell>
        </row>
        <row r="3528">
          <cell r="C3528" t="str">
            <v>61603-BZ010-00D33H</v>
          </cell>
          <cell r="F3528" t="str">
            <v>LOT</v>
          </cell>
        </row>
        <row r="3529">
          <cell r="C3529" t="str">
            <v>61604-BZ020-00D33H</v>
          </cell>
          <cell r="F3529" t="str">
            <v>LOT</v>
          </cell>
        </row>
        <row r="3530">
          <cell r="C3530" t="str">
            <v>61605-BZ180-00D33H</v>
          </cell>
          <cell r="F3530" t="str">
            <v>LOCAL PxP</v>
          </cell>
        </row>
        <row r="3531">
          <cell r="C3531" t="str">
            <v>61606-BZ080-00D33H</v>
          </cell>
          <cell r="F3531" t="str">
            <v>LOCAL PxP</v>
          </cell>
        </row>
        <row r="3532">
          <cell r="C3532" t="str">
            <v>61607-BZ160-00D33H</v>
          </cell>
          <cell r="F3532" t="str">
            <v>LOT</v>
          </cell>
        </row>
        <row r="3533">
          <cell r="C3533" t="str">
            <v>61608-BZ160-00D33H</v>
          </cell>
          <cell r="F3533" t="str">
            <v>LOT</v>
          </cell>
        </row>
        <row r="3534">
          <cell r="C3534" t="str">
            <v>61613-BZ300-00D33H</v>
          </cell>
          <cell r="F3534" t="str">
            <v>LOCAL PxP</v>
          </cell>
        </row>
        <row r="3535">
          <cell r="C3535" t="str">
            <v>61614-BZ310-00D33H</v>
          </cell>
          <cell r="F3535" t="str">
            <v>LOCAL PxP</v>
          </cell>
        </row>
        <row r="3536">
          <cell r="C3536" t="str">
            <v>61621-BZ110-00D33H</v>
          </cell>
          <cell r="F3536" t="str">
            <v>LOT</v>
          </cell>
        </row>
        <row r="3537">
          <cell r="C3537" t="str">
            <v>61622-BZ140-00D33H</v>
          </cell>
          <cell r="F3537" t="str">
            <v>LOT</v>
          </cell>
        </row>
        <row r="3538">
          <cell r="C3538" t="str">
            <v>61631-BZ220-00D33H</v>
          </cell>
          <cell r="F3538" t="str">
            <v>PxP</v>
          </cell>
        </row>
        <row r="3539">
          <cell r="C3539" t="str">
            <v>61632-BZ220-00D33H</v>
          </cell>
          <cell r="F3539" t="str">
            <v>PxP</v>
          </cell>
        </row>
        <row r="3540">
          <cell r="C3540" t="str">
            <v>61637-BZ110-00D33H</v>
          </cell>
          <cell r="F3540" t="str">
            <v>LOT</v>
          </cell>
        </row>
        <row r="3541">
          <cell r="C3541" t="str">
            <v>61638-BZ080-00D33H</v>
          </cell>
          <cell r="F3541" t="str">
            <v>LOT</v>
          </cell>
        </row>
        <row r="3542">
          <cell r="C3542" t="str">
            <v>61645-BZ110-00D33H</v>
          </cell>
          <cell r="F3542" t="str">
            <v>LOT</v>
          </cell>
        </row>
        <row r="3543">
          <cell r="C3543" t="str">
            <v>61646-BZ140-00D33H</v>
          </cell>
          <cell r="F3543" t="str">
            <v>LOT</v>
          </cell>
        </row>
        <row r="3544">
          <cell r="C3544" t="str">
            <v>61665-BZ130-00D33H</v>
          </cell>
          <cell r="F3544" t="str">
            <v>LOT</v>
          </cell>
        </row>
        <row r="3545">
          <cell r="C3545" t="str">
            <v>61666-BZ100-00D33H</v>
          </cell>
          <cell r="F3545" t="str">
            <v>LOT</v>
          </cell>
        </row>
        <row r="3546">
          <cell r="C3546" t="str">
            <v>61673-BZ020-00D33H</v>
          </cell>
          <cell r="F3546" t="str">
            <v>LOCAL PxP</v>
          </cell>
        </row>
        <row r="3547">
          <cell r="C3547" t="str">
            <v>61674-BZ020-00D33H</v>
          </cell>
          <cell r="F3547" t="str">
            <v>LOCAL PxP</v>
          </cell>
        </row>
        <row r="3548">
          <cell r="C3548" t="str">
            <v>61675-BZ100-00D33H</v>
          </cell>
          <cell r="F3548" t="str">
            <v>LOT</v>
          </cell>
        </row>
        <row r="3549">
          <cell r="C3549" t="str">
            <v>61677-BZ090-00D33H</v>
          </cell>
          <cell r="F3549" t="str">
            <v>LOT</v>
          </cell>
        </row>
        <row r="3550">
          <cell r="C3550" t="str">
            <v>61681-BZ901-00D33H</v>
          </cell>
          <cell r="F3550" t="str">
            <v>PxP</v>
          </cell>
        </row>
        <row r="3551">
          <cell r="C3551" t="str">
            <v>61682-BZ901-00D33H</v>
          </cell>
          <cell r="F3551" t="str">
            <v>PxP</v>
          </cell>
        </row>
        <row r="3552">
          <cell r="C3552" t="str">
            <v>61692-BZ901-00D33H</v>
          </cell>
          <cell r="F3552" t="str">
            <v>PxP</v>
          </cell>
        </row>
        <row r="3553">
          <cell r="C3553" t="str">
            <v>61705-BZ130-00D33H</v>
          </cell>
          <cell r="F3553" t="str">
            <v>LOCAL PxP</v>
          </cell>
        </row>
        <row r="3554">
          <cell r="C3554" t="str">
            <v>61706-BZ080-00D33H</v>
          </cell>
          <cell r="F3554" t="str">
            <v>LOCAL PxP</v>
          </cell>
        </row>
        <row r="3555">
          <cell r="C3555" t="str">
            <v>61715-BZ010-00D33H</v>
          </cell>
          <cell r="F3555" t="str">
            <v>PxP</v>
          </cell>
        </row>
        <row r="3556">
          <cell r="C3556" t="str">
            <v>61716-BZ010-00D33H</v>
          </cell>
          <cell r="F3556" t="str">
            <v>PxP</v>
          </cell>
        </row>
        <row r="3557">
          <cell r="C3557" t="str">
            <v>61719-BZ070-00D33H</v>
          </cell>
          <cell r="F3557" t="str">
            <v>LOCAL PxP</v>
          </cell>
        </row>
        <row r="3558">
          <cell r="C3558" t="str">
            <v>61727-BZ030-00D33H</v>
          </cell>
          <cell r="F3558" t="str">
            <v>LOCAL PxP</v>
          </cell>
        </row>
        <row r="3559">
          <cell r="C3559" t="str">
            <v>61729-BZ010-00D33H</v>
          </cell>
          <cell r="F3559" t="str">
            <v>LOCAL PxP</v>
          </cell>
        </row>
        <row r="3560">
          <cell r="C3560" t="str">
            <v>61731-BZ260-00D33H</v>
          </cell>
          <cell r="F3560" t="str">
            <v>PxP</v>
          </cell>
        </row>
        <row r="3561">
          <cell r="C3561" t="str">
            <v>61732-BZ250-00D33H</v>
          </cell>
          <cell r="F3561" t="str">
            <v>PxP</v>
          </cell>
        </row>
        <row r="3562">
          <cell r="C3562" t="str">
            <v>61735-BZ120-00D33H</v>
          </cell>
          <cell r="F3562" t="str">
            <v>LOCAL PxP</v>
          </cell>
        </row>
        <row r="3563">
          <cell r="C3563" t="str">
            <v>61736-BZ120-00D33H</v>
          </cell>
          <cell r="F3563" t="str">
            <v>LOCAL PxP</v>
          </cell>
        </row>
        <row r="3564">
          <cell r="C3564" t="str">
            <v>61745-BZ090-00D33H</v>
          </cell>
          <cell r="F3564" t="str">
            <v>PxP</v>
          </cell>
        </row>
        <row r="3565">
          <cell r="C3565" t="str">
            <v>61746-BZ050-00D33H</v>
          </cell>
          <cell r="F3565" t="str">
            <v>PxP</v>
          </cell>
        </row>
        <row r="3566">
          <cell r="C3566" t="str">
            <v>61768-BZ150-00D33H</v>
          </cell>
          <cell r="F3566" t="str">
            <v>LOT</v>
          </cell>
        </row>
        <row r="3567">
          <cell r="C3567" t="str">
            <v>61769-BZ160-00D33H</v>
          </cell>
          <cell r="F3567" t="str">
            <v>LOT</v>
          </cell>
        </row>
        <row r="3568">
          <cell r="C3568" t="str">
            <v>61783-BZ100-00D33H</v>
          </cell>
          <cell r="F3568" t="str">
            <v>PxP</v>
          </cell>
        </row>
        <row r="3569">
          <cell r="C3569" t="str">
            <v>61783-BZ120-00D33H</v>
          </cell>
          <cell r="F3569" t="str">
            <v>PxP</v>
          </cell>
        </row>
        <row r="3570">
          <cell r="C3570" t="str">
            <v>61783-BZ130-00D33H</v>
          </cell>
          <cell r="F3570" t="str">
            <v>PxP</v>
          </cell>
        </row>
        <row r="3571">
          <cell r="C3571" t="str">
            <v>61783-BZ140-00D33H</v>
          </cell>
          <cell r="F3571" t="str">
            <v>PxP</v>
          </cell>
        </row>
        <row r="3572">
          <cell r="C3572" t="str">
            <v>61783-BZ150-00D33H</v>
          </cell>
          <cell r="F3572" t="str">
            <v>PxP</v>
          </cell>
        </row>
        <row r="3573">
          <cell r="C3573" t="str">
            <v>61783-BZ160-00D33H</v>
          </cell>
          <cell r="F3573" t="str">
            <v>PxP</v>
          </cell>
        </row>
        <row r="3574">
          <cell r="C3574" t="str">
            <v>61794-BZ010-00D33H</v>
          </cell>
          <cell r="F3574" t="str">
            <v>PxP</v>
          </cell>
        </row>
        <row r="3575">
          <cell r="C3575" t="str">
            <v>61881-BZ050-00D33H</v>
          </cell>
          <cell r="F3575" t="str">
            <v>LOT</v>
          </cell>
        </row>
        <row r="3576">
          <cell r="C3576" t="str">
            <v>61881-BZ060-00D33H</v>
          </cell>
          <cell r="F3576" t="str">
            <v>LOT</v>
          </cell>
        </row>
        <row r="3577">
          <cell r="C3577" t="str">
            <v>61882-BZ020-00D33H</v>
          </cell>
          <cell r="F3577" t="str">
            <v>LOT</v>
          </cell>
        </row>
        <row r="3578">
          <cell r="C3578" t="str">
            <v>61882-BZ030-00D33H</v>
          </cell>
          <cell r="F3578" t="str">
            <v>LOT</v>
          </cell>
        </row>
        <row r="3579">
          <cell r="C3579" t="str">
            <v>62111-BZ340-C0D33H</v>
          </cell>
          <cell r="F3579" t="str">
            <v>LOT</v>
          </cell>
        </row>
        <row r="3580">
          <cell r="C3580" t="str">
            <v>62112-BZ320-C0D33H</v>
          </cell>
          <cell r="F3580" t="str">
            <v>LOT</v>
          </cell>
        </row>
        <row r="3581">
          <cell r="C3581" t="str">
            <v>62170-BZ060-00D33H</v>
          </cell>
          <cell r="F3581" t="str">
            <v>PxP</v>
          </cell>
        </row>
        <row r="3582">
          <cell r="C3582" t="str">
            <v>62180-BZ050-00D33H</v>
          </cell>
          <cell r="F3582" t="str">
            <v>PxP</v>
          </cell>
        </row>
        <row r="3583">
          <cell r="C3583" t="str">
            <v>62210-BZ090-B0D33H</v>
          </cell>
          <cell r="F3583" t="str">
            <v>PxP</v>
          </cell>
        </row>
        <row r="3584">
          <cell r="C3584" t="str">
            <v>62210-BZ100-B0D33H</v>
          </cell>
          <cell r="F3584" t="str">
            <v>PxP</v>
          </cell>
        </row>
        <row r="3585">
          <cell r="C3585" t="str">
            <v>62220-BZ090-B0D33H</v>
          </cell>
          <cell r="F3585" t="str">
            <v>PxP</v>
          </cell>
        </row>
        <row r="3586">
          <cell r="C3586" t="str">
            <v>62220-BZ100-B0D33H</v>
          </cell>
          <cell r="F3586" t="str">
            <v>PxP</v>
          </cell>
        </row>
        <row r="3587">
          <cell r="C3587" t="str">
            <v>62225-BZ090-00D33H</v>
          </cell>
          <cell r="F3587" t="str">
            <v>PxP</v>
          </cell>
        </row>
        <row r="3588">
          <cell r="C3588" t="str">
            <v>62225-BZ100-00D33H</v>
          </cell>
          <cell r="F3588" t="str">
            <v>PxP</v>
          </cell>
        </row>
        <row r="3589">
          <cell r="C3589" t="str">
            <v>62226-BZ090-00D33H</v>
          </cell>
          <cell r="F3589" t="str">
            <v>PxP</v>
          </cell>
        </row>
        <row r="3590">
          <cell r="C3590" t="str">
            <v>62226-BZ100-00D33H</v>
          </cell>
          <cell r="F3590" t="str">
            <v>PxP</v>
          </cell>
        </row>
        <row r="3591">
          <cell r="C3591" t="str">
            <v>62313-BZ290-C0D33H</v>
          </cell>
          <cell r="F3591" t="str">
            <v>LOT</v>
          </cell>
        </row>
        <row r="3592">
          <cell r="C3592" t="str">
            <v>62333-BZ310-C0D33H</v>
          </cell>
          <cell r="F3592" t="str">
            <v>LOT</v>
          </cell>
        </row>
        <row r="3593">
          <cell r="C3593" t="str">
            <v>62411-BZ250-B0D33H</v>
          </cell>
          <cell r="F3593" t="str">
            <v>LOCAL PxP</v>
          </cell>
        </row>
        <row r="3594">
          <cell r="C3594" t="str">
            <v>62412-BZ250-B0D33H</v>
          </cell>
          <cell r="F3594" t="str">
            <v>LOCAL PxP</v>
          </cell>
        </row>
        <row r="3595">
          <cell r="C3595" t="str">
            <v>62413-BZ230-C0D33H</v>
          </cell>
          <cell r="F3595" t="str">
            <v>LOT</v>
          </cell>
        </row>
        <row r="3596">
          <cell r="C3596" t="str">
            <v>62414-BZ230-C0D33H</v>
          </cell>
          <cell r="F3596" t="str">
            <v>LOT</v>
          </cell>
        </row>
        <row r="3597">
          <cell r="C3597" t="str">
            <v>62431-BZ020-00D33H</v>
          </cell>
          <cell r="F3597" t="str">
            <v>PxP</v>
          </cell>
        </row>
        <row r="3598">
          <cell r="C3598" t="str">
            <v>62432-BZ020-00D33H</v>
          </cell>
          <cell r="F3598" t="str">
            <v>PxP</v>
          </cell>
        </row>
        <row r="3599">
          <cell r="C3599" t="str">
            <v>62441-BZ020-00D33H</v>
          </cell>
          <cell r="F3599" t="str">
            <v>PxP</v>
          </cell>
        </row>
        <row r="3600">
          <cell r="C3600" t="str">
            <v>62442-BZ030-00D33H</v>
          </cell>
          <cell r="F3600" t="str">
            <v>PxP</v>
          </cell>
        </row>
        <row r="3601">
          <cell r="C3601" t="str">
            <v>62451-BZ040-00D33H</v>
          </cell>
          <cell r="F3601" t="str">
            <v>PxP</v>
          </cell>
        </row>
        <row r="3602">
          <cell r="C3602" t="str">
            <v>62452-BZ040-00D33H</v>
          </cell>
          <cell r="F3602" t="str">
            <v>PxP</v>
          </cell>
        </row>
        <row r="3603">
          <cell r="C3603" t="str">
            <v>62471-BZ470-B0D33H</v>
          </cell>
          <cell r="F3603" t="str">
            <v>LOCAL PxP</v>
          </cell>
        </row>
        <row r="3604">
          <cell r="C3604" t="str">
            <v>62471-BZ480-B0D33H</v>
          </cell>
          <cell r="F3604" t="str">
            <v>LOCAL PxP</v>
          </cell>
        </row>
        <row r="3605">
          <cell r="C3605" t="str">
            <v>62472-BZ360-B0D33H</v>
          </cell>
          <cell r="F3605" t="str">
            <v>LOCAL PxP</v>
          </cell>
        </row>
        <row r="3606">
          <cell r="C3606" t="str">
            <v>62472-BZ470-B0D33H</v>
          </cell>
          <cell r="F3606" t="str">
            <v>LOCAL PxP</v>
          </cell>
        </row>
        <row r="3607">
          <cell r="C3607" t="str">
            <v>62551-BZ080-00D33H</v>
          </cell>
          <cell r="F3607" t="str">
            <v>LOT</v>
          </cell>
        </row>
        <row r="3608">
          <cell r="C3608" t="str">
            <v>62552-BZ020-00D33H</v>
          </cell>
          <cell r="F3608" t="str">
            <v>LOT</v>
          </cell>
        </row>
        <row r="3609">
          <cell r="C3609" t="str">
            <v>62561-BZ080-00D33H</v>
          </cell>
          <cell r="F3609" t="str">
            <v>LOT</v>
          </cell>
        </row>
        <row r="3610">
          <cell r="C3610" t="str">
            <v>62611-BZ070-00D33H</v>
          </cell>
          <cell r="F3610" t="str">
            <v>LOT</v>
          </cell>
        </row>
        <row r="3611">
          <cell r="C3611" t="str">
            <v>62612-BZ030-00D33H</v>
          </cell>
          <cell r="F3611" t="str">
            <v>LOT</v>
          </cell>
        </row>
        <row r="3612">
          <cell r="C3612" t="str">
            <v>62711-BZ520-00D33H</v>
          </cell>
          <cell r="F3612" t="str">
            <v>LOCAL PxP</v>
          </cell>
        </row>
        <row r="3613">
          <cell r="C3613" t="str">
            <v>62712-BZ520-00D33H</v>
          </cell>
          <cell r="F3613" t="str">
            <v>LOCAL PxP</v>
          </cell>
        </row>
        <row r="3614">
          <cell r="C3614" t="str">
            <v>62715-BZ040-00D33H</v>
          </cell>
          <cell r="F3614" t="str">
            <v>PxP</v>
          </cell>
        </row>
        <row r="3615">
          <cell r="C3615" t="str">
            <v>62763-BZ060-00D33H</v>
          </cell>
          <cell r="F3615" t="str">
            <v>PxP</v>
          </cell>
        </row>
        <row r="3616">
          <cell r="C3616" t="str">
            <v>62764-BZ060-00D33H</v>
          </cell>
          <cell r="F3616" t="str">
            <v>PxP</v>
          </cell>
        </row>
        <row r="3617">
          <cell r="C3617" t="str">
            <v>62765-BZ040-00D33H</v>
          </cell>
          <cell r="F3617" t="str">
            <v>PxP</v>
          </cell>
        </row>
        <row r="3618">
          <cell r="C3618" t="str">
            <v>62766-BZ040-00D33H</v>
          </cell>
          <cell r="F3618" t="str">
            <v>PxP</v>
          </cell>
        </row>
        <row r="3619">
          <cell r="C3619" t="str">
            <v>62821-BZ020-B0D33H</v>
          </cell>
          <cell r="F3619" t="str">
            <v>LOCAL PxP</v>
          </cell>
        </row>
        <row r="3620">
          <cell r="C3620" t="str">
            <v>62822-BZ020-B0D33H</v>
          </cell>
          <cell r="F3620" t="str">
            <v>LOCAL PxP</v>
          </cell>
        </row>
        <row r="3621">
          <cell r="C3621" t="str">
            <v>62930-BZ030-00D33H</v>
          </cell>
          <cell r="F3621" t="str">
            <v>LOT</v>
          </cell>
        </row>
        <row r="3622">
          <cell r="C3622" t="str">
            <v>62930-BZ120-00D33H</v>
          </cell>
          <cell r="F3622" t="str">
            <v>LOT</v>
          </cell>
        </row>
        <row r="3623">
          <cell r="C3623" t="str">
            <v>62961-BZ070-B0D33H</v>
          </cell>
          <cell r="F3623" t="str">
            <v>LOT</v>
          </cell>
        </row>
        <row r="3624">
          <cell r="C3624" t="str">
            <v>63111-BZ320-00D33H</v>
          </cell>
          <cell r="F3624" t="str">
            <v>PxP</v>
          </cell>
        </row>
        <row r="3625">
          <cell r="C3625" t="str">
            <v>63111-BZ330-00D33H</v>
          </cell>
          <cell r="F3625" t="str">
            <v>PxP</v>
          </cell>
        </row>
        <row r="3626">
          <cell r="C3626" t="str">
            <v>63132-BZ290-00D33H</v>
          </cell>
          <cell r="F3626" t="str">
            <v>PxP</v>
          </cell>
        </row>
        <row r="3627">
          <cell r="C3627" t="str">
            <v>63134-BZ280-00D33H</v>
          </cell>
          <cell r="F3627" t="str">
            <v>LOCAL PxP</v>
          </cell>
        </row>
        <row r="3628">
          <cell r="C3628" t="str">
            <v>63138-BZ050-00D33H</v>
          </cell>
          <cell r="F3628" t="str">
            <v>PxP</v>
          </cell>
        </row>
        <row r="3629">
          <cell r="C3629" t="str">
            <v>63141-BZ150-00D33H</v>
          </cell>
          <cell r="F3629" t="str">
            <v>PxP</v>
          </cell>
        </row>
        <row r="3630">
          <cell r="C3630" t="str">
            <v>63142-BZ170-00D33H</v>
          </cell>
          <cell r="F3630" t="str">
            <v>PxP</v>
          </cell>
        </row>
        <row r="3631">
          <cell r="C3631" t="str">
            <v>63143-BZ150-00D33H</v>
          </cell>
          <cell r="F3631" t="str">
            <v>LOCAL PxP</v>
          </cell>
        </row>
        <row r="3632">
          <cell r="C3632" t="str">
            <v>63144-BZ120-00D33H</v>
          </cell>
          <cell r="F3632" t="str">
            <v>LOCAL PxP</v>
          </cell>
        </row>
        <row r="3633">
          <cell r="C3633" t="str">
            <v>63145-BZ060-00D33H</v>
          </cell>
          <cell r="F3633" t="str">
            <v>PxP</v>
          </cell>
        </row>
        <row r="3634">
          <cell r="C3634" t="str">
            <v>63157-BZ010-00D33H</v>
          </cell>
          <cell r="F3634" t="str">
            <v>PxP</v>
          </cell>
        </row>
        <row r="3635">
          <cell r="C3635" t="str">
            <v>63185-BZ060-00D33H</v>
          </cell>
          <cell r="F3635" t="str">
            <v>PxP</v>
          </cell>
        </row>
        <row r="3636">
          <cell r="C3636" t="str">
            <v>63186-BZ020-00D33H</v>
          </cell>
          <cell r="F3636" t="str">
            <v>PxP</v>
          </cell>
        </row>
        <row r="3637">
          <cell r="C3637" t="str">
            <v>63310-BZJ30-B0D33H</v>
          </cell>
          <cell r="F3637" t="str">
            <v>LOCAL PxP</v>
          </cell>
        </row>
        <row r="3638">
          <cell r="C3638" t="str">
            <v>63342-BZ260-00D33H</v>
          </cell>
          <cell r="F3638" t="str">
            <v>LOT</v>
          </cell>
        </row>
        <row r="3639">
          <cell r="C3639" t="str">
            <v>63342-BZ270-00D33H</v>
          </cell>
          <cell r="F3639" t="str">
            <v>LOCAL PxP</v>
          </cell>
        </row>
        <row r="3640">
          <cell r="C3640" t="str">
            <v>63342-BZ280-00D33H</v>
          </cell>
          <cell r="F3640" t="str">
            <v>LOT</v>
          </cell>
        </row>
        <row r="3641">
          <cell r="C3641" t="str">
            <v>63357-BZ030-00D33H</v>
          </cell>
          <cell r="F3641" t="str">
            <v>LOCAL PxP</v>
          </cell>
        </row>
        <row r="3642">
          <cell r="C3642" t="str">
            <v>63407-BZ060-00D33H</v>
          </cell>
          <cell r="F3642" t="str">
            <v>PxP</v>
          </cell>
        </row>
        <row r="3643">
          <cell r="C3643" t="str">
            <v>63408-BZ060-00D33H</v>
          </cell>
          <cell r="F3643" t="str">
            <v>PxP</v>
          </cell>
        </row>
        <row r="3644">
          <cell r="C3644" t="str">
            <v>64421-BZ030-C0D33H</v>
          </cell>
          <cell r="F3644" t="str">
            <v>LOT</v>
          </cell>
        </row>
        <row r="3645">
          <cell r="C3645" t="str">
            <v>64730-BZ380-C0D33H</v>
          </cell>
          <cell r="F3645" t="str">
            <v>LOCAL PxP</v>
          </cell>
        </row>
        <row r="3646">
          <cell r="C3646" t="str">
            <v>64740-BZ380-C0D33H</v>
          </cell>
          <cell r="F3646" t="str">
            <v>LOCAL PxP</v>
          </cell>
        </row>
        <row r="3647">
          <cell r="C3647" t="str">
            <v>64780-BZ210-C0D33H</v>
          </cell>
          <cell r="F3647" t="str">
            <v>LOT</v>
          </cell>
        </row>
        <row r="3648">
          <cell r="C3648" t="str">
            <v>64818-BZ010-00D33H</v>
          </cell>
          <cell r="F3648" t="str">
            <v>PxP</v>
          </cell>
        </row>
        <row r="3649">
          <cell r="C3649" t="str">
            <v>64818-BZ090-00D33H</v>
          </cell>
          <cell r="F3649" t="str">
            <v>PxP</v>
          </cell>
        </row>
        <row r="3650">
          <cell r="C3650" t="str">
            <v>64827-BZ130-00D33H</v>
          </cell>
          <cell r="F3650" t="str">
            <v>PxP</v>
          </cell>
        </row>
        <row r="3651">
          <cell r="C3651" t="str">
            <v>64828-BZ100-00D33H</v>
          </cell>
          <cell r="F3651" t="str">
            <v>PxP</v>
          </cell>
        </row>
        <row r="3652">
          <cell r="C3652" t="str">
            <v>64993-BZ010-00D33H</v>
          </cell>
          <cell r="F3652" t="str">
            <v>LOCAL PxP</v>
          </cell>
        </row>
        <row r="3653">
          <cell r="C3653" t="str">
            <v>65565-BZ040-00D33H</v>
          </cell>
          <cell r="F3653" t="str">
            <v>LOCAL PxP</v>
          </cell>
        </row>
        <row r="3654">
          <cell r="C3654" t="str">
            <v>65566-BZ030-00D33H</v>
          </cell>
          <cell r="F3654" t="str">
            <v>LOCAL PxP</v>
          </cell>
        </row>
        <row r="3655">
          <cell r="C3655" t="str">
            <v>65637-BZ280-00D33H</v>
          </cell>
          <cell r="F3655" t="str">
            <v>LOCAL PxP</v>
          </cell>
        </row>
        <row r="3656">
          <cell r="C3656" t="str">
            <v>65637-BZ290-00D33H</v>
          </cell>
          <cell r="F3656" t="str">
            <v>LOCAL PxP</v>
          </cell>
        </row>
        <row r="3657">
          <cell r="C3657" t="str">
            <v>65638-BZ280-00D33H</v>
          </cell>
          <cell r="F3657" t="str">
            <v>LOCAL PxP</v>
          </cell>
        </row>
        <row r="3658">
          <cell r="C3658" t="str">
            <v>65638-BZ290-00D33H</v>
          </cell>
          <cell r="F3658" t="str">
            <v>LOCAL PxP</v>
          </cell>
        </row>
        <row r="3659">
          <cell r="C3659" t="str">
            <v>67001-BZ710-00D33H</v>
          </cell>
          <cell r="F3659" t="str">
            <v>PxP</v>
          </cell>
        </row>
        <row r="3660">
          <cell r="C3660" t="str">
            <v>67002-BZ710-00D33H</v>
          </cell>
          <cell r="F3660" t="str">
            <v>PxP</v>
          </cell>
        </row>
        <row r="3661">
          <cell r="C3661" t="str">
            <v>67003-BZ720-00D33H</v>
          </cell>
          <cell r="F3661" t="str">
            <v>PxP</v>
          </cell>
        </row>
        <row r="3662">
          <cell r="C3662" t="str">
            <v>67003-BZ740-00D33H</v>
          </cell>
          <cell r="F3662" t="str">
            <v>PxP</v>
          </cell>
        </row>
        <row r="3663">
          <cell r="C3663" t="str">
            <v>67004-BZ720-00D33H</v>
          </cell>
          <cell r="F3663" t="str">
            <v>PxP</v>
          </cell>
        </row>
        <row r="3664">
          <cell r="C3664" t="str">
            <v>67004-BZ740-00D33H</v>
          </cell>
          <cell r="F3664" t="str">
            <v>PxP</v>
          </cell>
        </row>
        <row r="3665">
          <cell r="C3665" t="str">
            <v>67005-BZB80-00D33H</v>
          </cell>
          <cell r="F3665" t="str">
            <v>PxP</v>
          </cell>
        </row>
        <row r="3666">
          <cell r="C3666" t="str">
            <v>67005-BZG60-00D33H</v>
          </cell>
          <cell r="F3666" t="str">
            <v>PxP</v>
          </cell>
        </row>
        <row r="3667">
          <cell r="C3667" t="str">
            <v>67283-BZ010-00D33H</v>
          </cell>
          <cell r="F3667" t="str">
            <v>PxP</v>
          </cell>
        </row>
        <row r="3668">
          <cell r="C3668" t="str">
            <v>67401-BZ150-00D33H</v>
          </cell>
          <cell r="F3668" t="str">
            <v>LOT</v>
          </cell>
        </row>
        <row r="3669">
          <cell r="C3669" t="str">
            <v>67402-BZ160-00D33H</v>
          </cell>
          <cell r="F3669" t="str">
            <v>LOT</v>
          </cell>
        </row>
        <row r="3670">
          <cell r="C3670" t="str">
            <v>67403-BZ180-00D33H</v>
          </cell>
          <cell r="F3670" t="str">
            <v>PxP</v>
          </cell>
        </row>
        <row r="3671">
          <cell r="C3671" t="str">
            <v>67404-BZ180-00D33H</v>
          </cell>
          <cell r="F3671" t="str">
            <v>PxP</v>
          </cell>
        </row>
        <row r="3672">
          <cell r="C3672" t="str">
            <v>67405-BZ090-00D33H</v>
          </cell>
          <cell r="F3672" t="str">
            <v>PxP</v>
          </cell>
        </row>
        <row r="3673">
          <cell r="C3673" t="str">
            <v>67406-BZ090-00D33H</v>
          </cell>
          <cell r="F3673" t="str">
            <v>PxP</v>
          </cell>
        </row>
        <row r="3674">
          <cell r="C3674" t="str">
            <v>67407-BZ190-00D33H</v>
          </cell>
          <cell r="F3674" t="str">
            <v>PxP</v>
          </cell>
        </row>
        <row r="3675">
          <cell r="C3675" t="str">
            <v>67408-BZ190-00D33H</v>
          </cell>
          <cell r="F3675" t="str">
            <v>PxP</v>
          </cell>
        </row>
        <row r="3676">
          <cell r="C3676" t="str">
            <v>67487-BZ080-00D33H</v>
          </cell>
          <cell r="F3676" t="str">
            <v>LOCAL PxP</v>
          </cell>
        </row>
        <row r="3677">
          <cell r="C3677" t="str">
            <v>67488-BZ080-00D33H</v>
          </cell>
          <cell r="F3677" t="str">
            <v>LOCAL PxP</v>
          </cell>
        </row>
        <row r="3678">
          <cell r="C3678" t="str">
            <v>67610-BZ830-C2D33H</v>
          </cell>
          <cell r="F3678" t="str">
            <v>PxP</v>
          </cell>
        </row>
        <row r="3679">
          <cell r="C3679" t="str">
            <v>67610-BZB10-C1D33H</v>
          </cell>
          <cell r="F3679" t="str">
            <v>PxP</v>
          </cell>
        </row>
        <row r="3680">
          <cell r="C3680" t="str">
            <v>67620-BZ830-C2D33H</v>
          </cell>
          <cell r="F3680" t="str">
            <v>PxP</v>
          </cell>
        </row>
        <row r="3681">
          <cell r="C3681" t="str">
            <v>67620-BZA90-C1D33H</v>
          </cell>
          <cell r="F3681" t="str">
            <v>PxP</v>
          </cell>
        </row>
        <row r="3682">
          <cell r="C3682" t="str">
            <v>67630-BZ740-C0D33H</v>
          </cell>
          <cell r="F3682" t="str">
            <v>Jundate</v>
          </cell>
        </row>
        <row r="3683">
          <cell r="C3683" t="str">
            <v>67640-BZ740-C0D33H</v>
          </cell>
          <cell r="F3683" t="str">
            <v>Jundate</v>
          </cell>
        </row>
        <row r="3684">
          <cell r="C3684" t="str">
            <v>67771-B2070-00D33H</v>
          </cell>
          <cell r="F3684" t="str">
            <v>PxP</v>
          </cell>
        </row>
        <row r="3685">
          <cell r="C3685" t="str">
            <v>67813-BZ070-00D33H</v>
          </cell>
          <cell r="F3685" t="str">
            <v>PxP CPO</v>
          </cell>
        </row>
        <row r="3686">
          <cell r="C3686" t="str">
            <v>67831-BZ490-00D33H</v>
          </cell>
          <cell r="F3686" t="str">
            <v>LOCAL PxP</v>
          </cell>
        </row>
        <row r="3687">
          <cell r="C3687" t="str">
            <v>67832-BZ130-00D33H</v>
          </cell>
          <cell r="F3687" t="str">
            <v>LOCAL PxP</v>
          </cell>
        </row>
        <row r="3688">
          <cell r="C3688" t="str">
            <v>67837-BZ030-00D33H</v>
          </cell>
          <cell r="F3688" t="str">
            <v>PxP</v>
          </cell>
        </row>
        <row r="3689">
          <cell r="C3689" t="str">
            <v>67837-BZ070-00D33H</v>
          </cell>
          <cell r="F3689" t="str">
            <v>PxP</v>
          </cell>
        </row>
        <row r="3690">
          <cell r="C3690" t="str">
            <v>67841-BZ460-00D33H</v>
          </cell>
          <cell r="F3690" t="str">
            <v>LOCAL PxP</v>
          </cell>
        </row>
        <row r="3691">
          <cell r="C3691" t="str">
            <v>67842-BZ220-00D33H</v>
          </cell>
          <cell r="F3691" t="str">
            <v>LOCAL PxP</v>
          </cell>
        </row>
        <row r="3692">
          <cell r="C3692" t="str">
            <v>67861-BZ250-00D33H</v>
          </cell>
          <cell r="F3692" t="str">
            <v>LOT</v>
          </cell>
        </row>
        <row r="3693">
          <cell r="C3693" t="str">
            <v>67862-BZ240-00D33H</v>
          </cell>
          <cell r="F3693" t="str">
            <v>LOT</v>
          </cell>
        </row>
        <row r="3694">
          <cell r="C3694" t="str">
            <v>67871-BZ250-00D33H</v>
          </cell>
          <cell r="F3694" t="str">
            <v>LOT</v>
          </cell>
        </row>
        <row r="3695">
          <cell r="C3695" t="str">
            <v>67872-BZ240-00D33H</v>
          </cell>
          <cell r="F3695" t="str">
            <v>LOT</v>
          </cell>
        </row>
        <row r="3696">
          <cell r="C3696" t="str">
            <v>67881-BZ210-00D33H</v>
          </cell>
          <cell r="F3696" t="str">
            <v>LOT</v>
          </cell>
        </row>
        <row r="3697">
          <cell r="C3697" t="str">
            <v>67913-BZ210-C0D33H</v>
          </cell>
          <cell r="F3697" t="str">
            <v>LOCAL PxP</v>
          </cell>
        </row>
        <row r="3698">
          <cell r="C3698" t="str">
            <v>67914-BZ210-C0D33H</v>
          </cell>
          <cell r="F3698" t="str">
            <v>LOCAL PxP</v>
          </cell>
        </row>
        <row r="3699">
          <cell r="C3699" t="str">
            <v>67917-BZ250-C0D33H</v>
          </cell>
          <cell r="F3699" t="str">
            <v>LOCAL PxP</v>
          </cell>
        </row>
        <row r="3700">
          <cell r="C3700" t="str">
            <v>67918-BZ250-C0D33H</v>
          </cell>
          <cell r="F3700" t="str">
            <v>LOCAL PxP</v>
          </cell>
        </row>
        <row r="3701">
          <cell r="C3701" t="str">
            <v>67924-B2010-00D33H</v>
          </cell>
          <cell r="F3701" t="str">
            <v>PxP</v>
          </cell>
        </row>
        <row r="3702">
          <cell r="C3702" t="str">
            <v>67935-BZ120-C0D33H</v>
          </cell>
          <cell r="F3702" t="str">
            <v>LOCAL PxP</v>
          </cell>
        </row>
        <row r="3703">
          <cell r="C3703" t="str">
            <v>68101-BZ540-00D33H</v>
          </cell>
          <cell r="F3703" t="str">
            <v>LOCAL PxP</v>
          </cell>
        </row>
        <row r="3704">
          <cell r="C3704" t="str">
            <v>68102-BZ530-00D33H</v>
          </cell>
          <cell r="F3704" t="str">
            <v>LOCAL PxP</v>
          </cell>
        </row>
        <row r="3705">
          <cell r="C3705" t="str">
            <v>68103-BZ590-00D33H</v>
          </cell>
          <cell r="F3705" t="str">
            <v>LOCAL PxP</v>
          </cell>
        </row>
        <row r="3706">
          <cell r="C3706" t="str">
            <v>68104-BZ590-00D33H</v>
          </cell>
          <cell r="F3706" t="str">
            <v>LOCAL PxP</v>
          </cell>
        </row>
        <row r="3707">
          <cell r="C3707" t="str">
            <v>68105-BZ500-00D33H</v>
          </cell>
          <cell r="F3707" t="str">
            <v>LOCAL PxP</v>
          </cell>
        </row>
        <row r="3708">
          <cell r="C3708" t="str">
            <v>68125-BZ090-00D33H</v>
          </cell>
          <cell r="F3708" t="str">
            <v>LOCAL PxP</v>
          </cell>
        </row>
        <row r="3709">
          <cell r="C3709" t="str">
            <v>68126-BZ090-00D33H</v>
          </cell>
          <cell r="F3709" t="str">
            <v>LOCAL PxP</v>
          </cell>
        </row>
        <row r="3710">
          <cell r="C3710" t="str">
            <v>68141-BZ210-00D33H</v>
          </cell>
          <cell r="F3710" t="str">
            <v>LOT</v>
          </cell>
        </row>
        <row r="3711">
          <cell r="C3711" t="str">
            <v>68142-BZ220-00D33H</v>
          </cell>
          <cell r="F3711" t="str">
            <v>LOT</v>
          </cell>
        </row>
        <row r="3712">
          <cell r="C3712" t="str">
            <v>68143-BZ130-00D33H</v>
          </cell>
          <cell r="F3712" t="str">
            <v>LOT</v>
          </cell>
        </row>
        <row r="3713">
          <cell r="C3713" t="str">
            <v>68144-BZ120-00D33H</v>
          </cell>
          <cell r="F3713" t="str">
            <v>LOT</v>
          </cell>
        </row>
        <row r="3714">
          <cell r="C3714" t="str">
            <v>68151-BZ210-00D33H</v>
          </cell>
          <cell r="F3714" t="str">
            <v>LOT</v>
          </cell>
        </row>
        <row r="3715">
          <cell r="C3715" t="str">
            <v>68152-BZ220-00D33H</v>
          </cell>
          <cell r="F3715" t="str">
            <v>LOT</v>
          </cell>
        </row>
        <row r="3716">
          <cell r="C3716" t="str">
            <v>68161-BZ230-00D33H</v>
          </cell>
          <cell r="F3716" t="str">
            <v>PxP</v>
          </cell>
        </row>
        <row r="3717">
          <cell r="C3717" t="str">
            <v>68161-BZ240-00D33H</v>
          </cell>
          <cell r="F3717" t="str">
            <v>PxP</v>
          </cell>
        </row>
        <row r="3718">
          <cell r="C3718" t="str">
            <v>68162-BZ220-00D33H</v>
          </cell>
          <cell r="F3718" t="str">
            <v>PxP</v>
          </cell>
        </row>
        <row r="3719">
          <cell r="C3719" t="str">
            <v>68162-BZ230-00D33H</v>
          </cell>
          <cell r="F3719" t="str">
            <v>PxP</v>
          </cell>
        </row>
        <row r="3720">
          <cell r="C3720" t="str">
            <v>68163-BZ220-00D33H</v>
          </cell>
          <cell r="F3720" t="str">
            <v>PxP</v>
          </cell>
        </row>
        <row r="3721">
          <cell r="C3721" t="str">
            <v>68163-BZ230-00D33H</v>
          </cell>
          <cell r="F3721" t="str">
            <v>PxP</v>
          </cell>
        </row>
        <row r="3722">
          <cell r="C3722" t="str">
            <v>68164-BZ210-00D33H</v>
          </cell>
          <cell r="F3722" t="str">
            <v>PxP</v>
          </cell>
        </row>
        <row r="3723">
          <cell r="C3723" t="str">
            <v>68164-BZ220-00D33H</v>
          </cell>
          <cell r="F3723" t="str">
            <v>PxP</v>
          </cell>
        </row>
        <row r="3724">
          <cell r="C3724" t="str">
            <v>68171-BZ250-00D33H</v>
          </cell>
          <cell r="F3724" t="str">
            <v>LOT</v>
          </cell>
        </row>
        <row r="3725">
          <cell r="C3725" t="str">
            <v>68172-BZ230-00D33H</v>
          </cell>
          <cell r="F3725" t="str">
            <v>LOT</v>
          </cell>
        </row>
        <row r="3726">
          <cell r="C3726" t="str">
            <v>68173-BZ250-00D33H</v>
          </cell>
          <cell r="F3726" t="str">
            <v>LOT</v>
          </cell>
        </row>
        <row r="3727">
          <cell r="C3727" t="str">
            <v>68174-BZ210-00D33H</v>
          </cell>
          <cell r="F3727" t="str">
            <v>LOT</v>
          </cell>
        </row>
        <row r="3728">
          <cell r="C3728" t="str">
            <v>68215-BZ020-00D33H</v>
          </cell>
          <cell r="F3728" t="str">
            <v>LOT</v>
          </cell>
        </row>
        <row r="3729">
          <cell r="C3729" t="str">
            <v>68216-BZ020-00D33H</v>
          </cell>
          <cell r="F3729" t="str">
            <v>LOT</v>
          </cell>
        </row>
        <row r="3730">
          <cell r="C3730" t="str">
            <v>68459-87202-00D33H</v>
          </cell>
          <cell r="F3730" t="str">
            <v>PxP</v>
          </cell>
        </row>
        <row r="3731">
          <cell r="C3731" t="str">
            <v>68610-BZ210-00D33H</v>
          </cell>
          <cell r="F3731" t="str">
            <v>LOT</v>
          </cell>
        </row>
        <row r="3732">
          <cell r="C3732" t="str">
            <v>68630-BZ180-00D33H</v>
          </cell>
          <cell r="F3732" t="str">
            <v>LOT</v>
          </cell>
        </row>
        <row r="3733">
          <cell r="C3733" t="str">
            <v>68710-BZ140-00D33H</v>
          </cell>
          <cell r="F3733" t="str">
            <v>PxP</v>
          </cell>
        </row>
        <row r="3734">
          <cell r="C3734" t="str">
            <v>68720-BZ110-00D33H</v>
          </cell>
          <cell r="F3734" t="str">
            <v>PxP</v>
          </cell>
        </row>
        <row r="3735">
          <cell r="C3735" t="str">
            <v>68750-BZ140-00D33H</v>
          </cell>
          <cell r="F3735" t="str">
            <v>PxP</v>
          </cell>
        </row>
        <row r="3736">
          <cell r="C3736" t="str">
            <v>68760-BZ140-00D33H</v>
          </cell>
          <cell r="F3736" t="str">
            <v>PxP</v>
          </cell>
        </row>
        <row r="3737">
          <cell r="C3737" t="str">
            <v>68801-BZ160-00D33H</v>
          </cell>
          <cell r="F3737" t="str">
            <v>PxP</v>
          </cell>
        </row>
        <row r="3738">
          <cell r="C3738" t="str">
            <v>68945-BZ010-00D33H</v>
          </cell>
          <cell r="F3738" t="str">
            <v>LOT</v>
          </cell>
        </row>
        <row r="3739">
          <cell r="C3739" t="str">
            <v>68950-BZ340-00D33H</v>
          </cell>
          <cell r="F3739" t="str">
            <v>LOCAL PxP</v>
          </cell>
        </row>
        <row r="3740">
          <cell r="C3740" t="str">
            <v>68960-BZ310-00D33H</v>
          </cell>
          <cell r="F3740" t="str">
            <v>LOCAL PxP</v>
          </cell>
        </row>
        <row r="3741">
          <cell r="C3741" t="str">
            <v>69005-BZE20-00D33H</v>
          </cell>
          <cell r="F3741" t="str">
            <v>PxP</v>
          </cell>
        </row>
        <row r="3742">
          <cell r="C3742" t="str">
            <v>69210-BZ630-A0D33H</v>
          </cell>
          <cell r="F3742" t="str">
            <v>PxP</v>
          </cell>
        </row>
        <row r="3743">
          <cell r="C3743" t="str">
            <v>69210-BZ630-B0D33H</v>
          </cell>
          <cell r="F3743" t="str">
            <v>PxP</v>
          </cell>
        </row>
        <row r="3744">
          <cell r="C3744" t="str">
            <v>69210-BZ630-C0D33H</v>
          </cell>
          <cell r="F3744" t="str">
            <v>PxP</v>
          </cell>
        </row>
        <row r="3745">
          <cell r="C3745" t="str">
            <v>69210-BZ630-K0D33H</v>
          </cell>
          <cell r="F3745" t="str">
            <v>PxP</v>
          </cell>
        </row>
        <row r="3746">
          <cell r="C3746" t="str">
            <v>69210-BZ650-A2D33H</v>
          </cell>
          <cell r="F3746" t="str">
            <v>PxP</v>
          </cell>
        </row>
        <row r="3747">
          <cell r="C3747" t="str">
            <v>69210-BZ650-B0D33H</v>
          </cell>
          <cell r="F3747" t="str">
            <v>PxP</v>
          </cell>
        </row>
        <row r="3748">
          <cell r="C3748" t="str">
            <v>69210-BZ650-C0D33H</v>
          </cell>
          <cell r="F3748" t="str">
            <v>PxP</v>
          </cell>
        </row>
        <row r="3749">
          <cell r="C3749" t="str">
            <v>69210-BZ650-D1D33H</v>
          </cell>
          <cell r="F3749" t="str">
            <v>PxP</v>
          </cell>
        </row>
        <row r="3750">
          <cell r="C3750" t="str">
            <v>69210-BZ650-K0D33H</v>
          </cell>
          <cell r="F3750" t="str">
            <v>PxP</v>
          </cell>
        </row>
        <row r="3751">
          <cell r="C3751" t="str">
            <v>69210-BZ650-A0D33H</v>
          </cell>
          <cell r="F3751" t="str">
            <v>PxP</v>
          </cell>
        </row>
        <row r="3752">
          <cell r="C3752" t="str">
            <v>69210-BZ720-A2D33H</v>
          </cell>
          <cell r="F3752" t="str">
            <v>PxP</v>
          </cell>
        </row>
        <row r="3753">
          <cell r="C3753" t="str">
            <v>69210-BZ720-B0D33H</v>
          </cell>
          <cell r="F3753" t="str">
            <v>PxP</v>
          </cell>
        </row>
        <row r="3754">
          <cell r="C3754" t="str">
            <v>69210-BZ720-C0D33H</v>
          </cell>
          <cell r="F3754" t="str">
            <v>PxP</v>
          </cell>
        </row>
        <row r="3755">
          <cell r="C3755" t="str">
            <v>69210-BZ720-D0D33H</v>
          </cell>
          <cell r="F3755" t="str">
            <v>PxP</v>
          </cell>
        </row>
        <row r="3756">
          <cell r="C3756" t="str">
            <v>69210-BZ720-K0D33H</v>
          </cell>
          <cell r="F3756" t="str">
            <v>PxP</v>
          </cell>
        </row>
        <row r="3757">
          <cell r="C3757" t="str">
            <v>69220-BZ620-A0D33H</v>
          </cell>
          <cell r="F3757" t="str">
            <v>PxP</v>
          </cell>
        </row>
        <row r="3758">
          <cell r="C3758" t="str">
            <v>69220-BZ620-B0D33H</v>
          </cell>
          <cell r="F3758" t="str">
            <v>PxP</v>
          </cell>
        </row>
        <row r="3759">
          <cell r="C3759" t="str">
            <v>69220-BZ620-C0D33H</v>
          </cell>
          <cell r="F3759" t="str">
            <v>PxP</v>
          </cell>
        </row>
        <row r="3760">
          <cell r="C3760" t="str">
            <v>69220-BZ620-K0D33H</v>
          </cell>
          <cell r="F3760" t="str">
            <v>PxP</v>
          </cell>
        </row>
        <row r="3761">
          <cell r="C3761" t="str">
            <v>69220-BZ640-A2D33H</v>
          </cell>
          <cell r="F3761" t="str">
            <v>PxP</v>
          </cell>
        </row>
        <row r="3762">
          <cell r="C3762" t="str">
            <v>69220-BZ640-B0D33H</v>
          </cell>
          <cell r="F3762" t="str">
            <v>PxP</v>
          </cell>
        </row>
        <row r="3763">
          <cell r="C3763" t="str">
            <v>69220-BZ640-C0D33H</v>
          </cell>
          <cell r="F3763" t="str">
            <v>PxP</v>
          </cell>
        </row>
        <row r="3764">
          <cell r="C3764" t="str">
            <v>69220-BZ640-D1D33H</v>
          </cell>
          <cell r="F3764" t="str">
            <v>PxP</v>
          </cell>
        </row>
        <row r="3765">
          <cell r="C3765" t="str">
            <v>69220-BZ640-K0D33H</v>
          </cell>
          <cell r="F3765" t="str">
            <v>PxP</v>
          </cell>
        </row>
        <row r="3766">
          <cell r="C3766" t="str">
            <v>69220-BZ640-A0D33H</v>
          </cell>
          <cell r="F3766" t="str">
            <v>PxP</v>
          </cell>
        </row>
        <row r="3767">
          <cell r="C3767" t="str">
            <v>69220-BZ710-A2D33H</v>
          </cell>
          <cell r="F3767" t="str">
            <v>PxP</v>
          </cell>
        </row>
        <row r="3768">
          <cell r="C3768" t="str">
            <v>69220-BZ710-B0D33H</v>
          </cell>
          <cell r="F3768" t="str">
            <v>PxP</v>
          </cell>
        </row>
        <row r="3769">
          <cell r="C3769" t="str">
            <v>69220-BZ710-C0D33H</v>
          </cell>
          <cell r="F3769" t="str">
            <v>PxP</v>
          </cell>
        </row>
        <row r="3770">
          <cell r="C3770" t="str">
            <v>69220-BZ710-D0D33H</v>
          </cell>
          <cell r="F3770" t="str">
            <v>PxP</v>
          </cell>
        </row>
        <row r="3771">
          <cell r="C3771" t="str">
            <v>69220-BZ710-K0D33H</v>
          </cell>
          <cell r="F3771" t="str">
            <v>PxP</v>
          </cell>
        </row>
        <row r="3772">
          <cell r="C3772" t="str">
            <v>69270-BZ180-C0D33H</v>
          </cell>
          <cell r="F3772" t="str">
            <v>LOT</v>
          </cell>
        </row>
        <row r="3773">
          <cell r="C3773" t="str">
            <v>69277-BZ100-C0D33H</v>
          </cell>
          <cell r="F3773" t="str">
            <v>LOT</v>
          </cell>
        </row>
        <row r="3774">
          <cell r="C3774" t="str">
            <v>69278-BZ080-C0D33H</v>
          </cell>
          <cell r="F3774" t="str">
            <v>LOT</v>
          </cell>
        </row>
        <row r="3775">
          <cell r="C3775" t="str">
            <v>69280-BZ180-C0D33H</v>
          </cell>
          <cell r="F3775" t="str">
            <v>LOT</v>
          </cell>
        </row>
        <row r="3776">
          <cell r="C3776" t="str">
            <v>69310-BZ390-00D33H</v>
          </cell>
          <cell r="F3776" t="str">
            <v>LOT</v>
          </cell>
        </row>
        <row r="3777">
          <cell r="C3777" t="str">
            <v>69311-BZ140-00D33H</v>
          </cell>
          <cell r="F3777" t="str">
            <v>PxP</v>
          </cell>
        </row>
        <row r="3778">
          <cell r="C3778" t="str">
            <v>69312-BZ140-00D33H</v>
          </cell>
          <cell r="F3778" t="str">
            <v>PxP</v>
          </cell>
        </row>
        <row r="3779">
          <cell r="C3779" t="str">
            <v>69320-BZ360-00D33H</v>
          </cell>
          <cell r="F3779" t="str">
            <v>LOT</v>
          </cell>
        </row>
        <row r="3780">
          <cell r="C3780" t="str">
            <v>69330-BZ280-00D33H</v>
          </cell>
          <cell r="F3780" t="str">
            <v>LOT</v>
          </cell>
        </row>
        <row r="3781">
          <cell r="C3781" t="str">
            <v>69331-BZ120-00D33H</v>
          </cell>
          <cell r="F3781" t="str">
            <v>PxP</v>
          </cell>
        </row>
        <row r="3782">
          <cell r="C3782" t="str">
            <v>69332-BZ120-00D33H</v>
          </cell>
          <cell r="F3782" t="str">
            <v>PxP</v>
          </cell>
        </row>
        <row r="3783">
          <cell r="C3783" t="str">
            <v>69340-BZ280-00D33H</v>
          </cell>
          <cell r="F3783" t="str">
            <v>LOT</v>
          </cell>
        </row>
        <row r="3784">
          <cell r="C3784" t="str">
            <v>69350-BZ250-00D33H</v>
          </cell>
          <cell r="F3784" t="str">
            <v>LOT</v>
          </cell>
        </row>
        <row r="3785">
          <cell r="C3785" t="str">
            <v>69410-BZ010-00D33H</v>
          </cell>
          <cell r="F3785" t="str">
            <v>PxP</v>
          </cell>
        </row>
        <row r="3786">
          <cell r="C3786" t="str">
            <v>69430-B2070-00D33H</v>
          </cell>
          <cell r="F3786" t="str">
            <v>PxP</v>
          </cell>
        </row>
        <row r="3787">
          <cell r="C3787" t="str">
            <v>69710-BZ300-00D33H</v>
          </cell>
          <cell r="F3787" t="str">
            <v>LOCAL PxP</v>
          </cell>
        </row>
        <row r="3788">
          <cell r="C3788" t="str">
            <v>69712-BZ110-00D33H</v>
          </cell>
          <cell r="F3788" t="str">
            <v>LOT</v>
          </cell>
        </row>
        <row r="3789">
          <cell r="C3789" t="str">
            <v>69730-BZ380-00D33H</v>
          </cell>
          <cell r="F3789" t="str">
            <v>LOCAL PxP</v>
          </cell>
        </row>
        <row r="3790">
          <cell r="C3790" t="str">
            <v>69749-BZ100-00D33H</v>
          </cell>
          <cell r="F3790" t="str">
            <v>PxP</v>
          </cell>
        </row>
        <row r="3791">
          <cell r="C3791" t="str">
            <v>69750-BZ280-00D33H</v>
          </cell>
          <cell r="F3791" t="str">
            <v>LOCAL PxP</v>
          </cell>
        </row>
        <row r="3792">
          <cell r="C3792" t="str">
            <v>69760-BZ280-00D33H</v>
          </cell>
          <cell r="F3792" t="str">
            <v>LOCAL PxP</v>
          </cell>
        </row>
        <row r="3793">
          <cell r="C3793" t="str">
            <v>69770-BZ290-00D33H</v>
          </cell>
          <cell r="F3793" t="str">
            <v>LOCAL PxP</v>
          </cell>
        </row>
        <row r="3794">
          <cell r="C3794" t="str">
            <v>69780-BZ290-00D33H</v>
          </cell>
          <cell r="F3794" t="str">
            <v>LOCAL PxP</v>
          </cell>
        </row>
        <row r="3795">
          <cell r="C3795" t="str">
            <v>69810-BZ350-00D33H</v>
          </cell>
          <cell r="F3795" t="str">
            <v>LOT</v>
          </cell>
        </row>
        <row r="3796">
          <cell r="C3796" t="str">
            <v>69820-BZ330-00D33H</v>
          </cell>
          <cell r="F3796" t="str">
            <v>LOT</v>
          </cell>
        </row>
        <row r="3797">
          <cell r="C3797" t="str">
            <v>69820-BZ370-00D33H</v>
          </cell>
          <cell r="F3797" t="str">
            <v>LOT</v>
          </cell>
        </row>
        <row r="3798">
          <cell r="C3798" t="str">
            <v>69998-BZ010-00D33H</v>
          </cell>
          <cell r="F3798" t="str">
            <v>PxP</v>
          </cell>
        </row>
        <row r="3799">
          <cell r="C3799" t="str">
            <v>71100-BY220-C3D33H</v>
          </cell>
          <cell r="F3799" t="str">
            <v>PxP</v>
          </cell>
        </row>
        <row r="3800">
          <cell r="C3800" t="str">
            <v>71100-BY250-C3D33H</v>
          </cell>
          <cell r="F3800" t="str">
            <v>PxP</v>
          </cell>
        </row>
        <row r="3801">
          <cell r="C3801" t="str">
            <v>71100-BY560-C3D33H</v>
          </cell>
          <cell r="F3801" t="str">
            <v>PxP</v>
          </cell>
        </row>
        <row r="3802">
          <cell r="C3802" t="str">
            <v>71200-BY490-C3D33H</v>
          </cell>
          <cell r="F3802" t="str">
            <v>PxP</v>
          </cell>
        </row>
        <row r="3803">
          <cell r="C3803" t="str">
            <v>71200-BY820-C3D33H</v>
          </cell>
          <cell r="F3803" t="str">
            <v>PxP</v>
          </cell>
        </row>
        <row r="3804">
          <cell r="C3804" t="str">
            <v>71200-BY830-C3D33H</v>
          </cell>
          <cell r="F3804" t="str">
            <v>PxP</v>
          </cell>
        </row>
        <row r="3805">
          <cell r="C3805" t="str">
            <v>71300-BZK10-C3D33H</v>
          </cell>
          <cell r="F3805" t="str">
            <v>Jundate</v>
          </cell>
        </row>
        <row r="3806">
          <cell r="C3806" t="str">
            <v>71300-BZM40-C3D33H</v>
          </cell>
          <cell r="F3806" t="str">
            <v>Jundate</v>
          </cell>
        </row>
        <row r="3807">
          <cell r="C3807" t="str">
            <v>71400-BZG10-C3D33H</v>
          </cell>
          <cell r="F3807" t="str">
            <v>Jundate</v>
          </cell>
        </row>
        <row r="3808">
          <cell r="C3808" t="str">
            <v>71400-BZG60-C2D33H</v>
          </cell>
          <cell r="F3808" t="str">
            <v>Jundate</v>
          </cell>
        </row>
        <row r="3809">
          <cell r="C3809" t="str">
            <v>71485-BZ220-C0D33H</v>
          </cell>
          <cell r="F3809" t="str">
            <v>LOT</v>
          </cell>
        </row>
        <row r="3810">
          <cell r="C3810" t="str">
            <v>71485-BZ230-C0D33H</v>
          </cell>
          <cell r="F3810" t="str">
            <v>LOT</v>
          </cell>
        </row>
        <row r="3811">
          <cell r="C3811" t="str">
            <v>71485-BZ240-C0D33H</v>
          </cell>
          <cell r="F3811" t="str">
            <v>LOT</v>
          </cell>
        </row>
        <row r="3812">
          <cell r="C3812" t="str">
            <v>71485-BZ250-C0D33H</v>
          </cell>
          <cell r="F3812" t="str">
            <v>LOT</v>
          </cell>
        </row>
        <row r="3813">
          <cell r="C3813" t="str">
            <v>73210-BZ590-C1D33H</v>
          </cell>
          <cell r="F3813" t="str">
            <v>PxP</v>
          </cell>
        </row>
        <row r="3814">
          <cell r="C3814" t="str">
            <v>73220-BZ630-C1D33H</v>
          </cell>
          <cell r="F3814" t="str">
            <v>PxP</v>
          </cell>
        </row>
        <row r="3815">
          <cell r="C3815" t="str">
            <v>73350-BZ200-C1D33H</v>
          </cell>
          <cell r="F3815" t="str">
            <v>PxP</v>
          </cell>
        </row>
        <row r="3816">
          <cell r="C3816" t="str">
            <v>73360-BZ370-C1D33H</v>
          </cell>
          <cell r="F3816" t="str">
            <v>PxP</v>
          </cell>
        </row>
        <row r="3817">
          <cell r="C3817" t="str">
            <v>73370-BZ370-C1D33H</v>
          </cell>
          <cell r="F3817" t="str">
            <v>PxP</v>
          </cell>
        </row>
        <row r="3818">
          <cell r="C3818" t="str">
            <v>73431-BZ020-B0D33H</v>
          </cell>
          <cell r="F3818" t="str">
            <v>LOT</v>
          </cell>
        </row>
        <row r="3819">
          <cell r="C3819" t="str">
            <v>73560-BZ150-C1D33H</v>
          </cell>
          <cell r="F3819" t="str">
            <v>LOT</v>
          </cell>
        </row>
        <row r="3820">
          <cell r="C3820" t="str">
            <v>73570-BZ140-C1D33H</v>
          </cell>
          <cell r="F3820" t="str">
            <v>LOT</v>
          </cell>
        </row>
        <row r="3821">
          <cell r="C3821" t="str">
            <v>73970-BZ310-C0D33H</v>
          </cell>
          <cell r="F3821" t="str">
            <v>PxP</v>
          </cell>
        </row>
        <row r="3822">
          <cell r="C3822" t="str">
            <v>74230-BZ080-B0D33H</v>
          </cell>
          <cell r="F3822" t="str">
            <v>Jundate</v>
          </cell>
        </row>
        <row r="3823">
          <cell r="C3823" t="str">
            <v>74231-BZ340-C0D33H</v>
          </cell>
          <cell r="F3823" t="str">
            <v>Jundate</v>
          </cell>
        </row>
        <row r="3824">
          <cell r="C3824" t="str">
            <v>74231-BZ350-C0D33H</v>
          </cell>
          <cell r="F3824" t="str">
            <v>Jundate</v>
          </cell>
        </row>
        <row r="3825">
          <cell r="C3825" t="str">
            <v>74232-BZ290-C0D33H</v>
          </cell>
          <cell r="F3825" t="str">
            <v>Jundate</v>
          </cell>
        </row>
        <row r="3826">
          <cell r="C3826" t="str">
            <v>74232-BZ330-C0D33H</v>
          </cell>
          <cell r="F3826" t="str">
            <v>Jundate</v>
          </cell>
        </row>
        <row r="3827">
          <cell r="C3827" t="str">
            <v>74240-BZ040-B0D33H</v>
          </cell>
          <cell r="F3827" t="str">
            <v>Jundate</v>
          </cell>
        </row>
        <row r="3828">
          <cell r="C3828" t="str">
            <v>74250-BZ030-B1D33H</v>
          </cell>
          <cell r="F3828" t="str">
            <v>Jundate</v>
          </cell>
        </row>
        <row r="3829">
          <cell r="C3829" t="str">
            <v>74260-BZ030-B1D33H</v>
          </cell>
          <cell r="F3829" t="str">
            <v>Jundate</v>
          </cell>
        </row>
        <row r="3830">
          <cell r="C3830" t="str">
            <v>74270-BZ020-C0D33H</v>
          </cell>
          <cell r="F3830" t="str">
            <v>PxP</v>
          </cell>
        </row>
        <row r="3831">
          <cell r="C3831" t="str">
            <v>74271-BZ200-C0D33H</v>
          </cell>
          <cell r="F3831" t="str">
            <v>Jundate</v>
          </cell>
        </row>
        <row r="3832">
          <cell r="C3832" t="str">
            <v>74272-BZ200-C0D33H</v>
          </cell>
          <cell r="F3832" t="str">
            <v>Jundate</v>
          </cell>
        </row>
        <row r="3833">
          <cell r="C3833" t="str">
            <v>74280-BZ020-C0D33H</v>
          </cell>
          <cell r="F3833" t="str">
            <v>PxP</v>
          </cell>
        </row>
        <row r="3834">
          <cell r="C3834" t="str">
            <v>74310-BZD60-B0D33H</v>
          </cell>
          <cell r="F3834" t="str">
            <v>PxP</v>
          </cell>
        </row>
        <row r="3835">
          <cell r="C3835" t="str">
            <v>74310-BZD70-B0D33H</v>
          </cell>
          <cell r="F3835" t="str">
            <v>PxP</v>
          </cell>
        </row>
        <row r="3836">
          <cell r="C3836" t="str">
            <v>74320-BZ410-B1D33H</v>
          </cell>
          <cell r="F3836" t="str">
            <v>PxP</v>
          </cell>
        </row>
        <row r="3837">
          <cell r="C3837" t="str">
            <v>74320-BZ800-B1D33H</v>
          </cell>
          <cell r="F3837" t="str">
            <v>PxP</v>
          </cell>
        </row>
        <row r="3838">
          <cell r="C3838" t="str">
            <v>74348-BZ060-B0D33H</v>
          </cell>
          <cell r="F3838" t="str">
            <v>PxP</v>
          </cell>
        </row>
        <row r="3839">
          <cell r="C3839" t="str">
            <v>74404-BZ190-00D33H</v>
          </cell>
          <cell r="F3839" t="str">
            <v>LOT</v>
          </cell>
        </row>
        <row r="3840">
          <cell r="C3840" t="str">
            <v>74405-BZ070-00D33H</v>
          </cell>
          <cell r="F3840" t="str">
            <v>LOT</v>
          </cell>
        </row>
        <row r="3841">
          <cell r="C3841" t="str">
            <v>74410-BZ080-00D33H</v>
          </cell>
          <cell r="F3841" t="str">
            <v>LOT</v>
          </cell>
        </row>
        <row r="3842">
          <cell r="C3842" t="str">
            <v>74411-BZ160-00D33H</v>
          </cell>
          <cell r="F3842" t="str">
            <v>LOT</v>
          </cell>
        </row>
        <row r="3843">
          <cell r="C3843" t="str">
            <v>74451-BZ150-00D33H</v>
          </cell>
          <cell r="F3843" t="str">
            <v>PxP</v>
          </cell>
        </row>
        <row r="3844">
          <cell r="C3844" t="str">
            <v>74610-BZ050-B0D33H</v>
          </cell>
          <cell r="F3844" t="str">
            <v>LOT</v>
          </cell>
        </row>
        <row r="3845">
          <cell r="C3845" t="str">
            <v>74645-BZ230-C1D33H</v>
          </cell>
          <cell r="F3845" t="str">
            <v>PxP</v>
          </cell>
        </row>
        <row r="3846">
          <cell r="C3846" t="str">
            <v>74646-BZ230-C1D33H</v>
          </cell>
          <cell r="F3846" t="str">
            <v>PxP</v>
          </cell>
        </row>
        <row r="3847">
          <cell r="C3847" t="str">
            <v>74647-BZ090-C0D33H</v>
          </cell>
          <cell r="F3847" t="str">
            <v>PxP</v>
          </cell>
        </row>
        <row r="3848">
          <cell r="C3848" t="str">
            <v>74648-BZ090-C0D33H</v>
          </cell>
          <cell r="F3848" t="str">
            <v>PxP</v>
          </cell>
        </row>
        <row r="3849">
          <cell r="C3849" t="str">
            <v>74811-BZ030-00D33H</v>
          </cell>
          <cell r="F3849" t="str">
            <v>LOT</v>
          </cell>
        </row>
        <row r="3850">
          <cell r="C3850" t="str">
            <v>75041-BZ010-00D33H</v>
          </cell>
          <cell r="F3850" t="str">
            <v>PxP</v>
          </cell>
        </row>
        <row r="3851">
          <cell r="C3851" t="str">
            <v>75042-BZ010-00D33H</v>
          </cell>
          <cell r="F3851" t="str">
            <v>PxP</v>
          </cell>
        </row>
        <row r="3852">
          <cell r="C3852" t="str">
            <v>75129-BZ010-00D33H</v>
          </cell>
          <cell r="F3852" t="str">
            <v>PxP</v>
          </cell>
        </row>
        <row r="3853">
          <cell r="C3853" t="str">
            <v>75311-BZ080-00D33H</v>
          </cell>
          <cell r="F3853" t="str">
            <v>PxP</v>
          </cell>
        </row>
        <row r="3854">
          <cell r="C3854" t="str">
            <v>75311-BZ200-00D33H</v>
          </cell>
          <cell r="F3854" t="str">
            <v>PxP</v>
          </cell>
        </row>
        <row r="3855">
          <cell r="C3855" t="str">
            <v>75311-BZ300-00D33H</v>
          </cell>
          <cell r="F3855" t="str">
            <v>PxP</v>
          </cell>
        </row>
        <row r="3856">
          <cell r="C3856" t="str">
            <v>75395-BZ020-00D33H</v>
          </cell>
          <cell r="F3856" t="str">
            <v>PxP</v>
          </cell>
        </row>
        <row r="3857">
          <cell r="C3857" t="str">
            <v>75396-BZ010-00D33H</v>
          </cell>
          <cell r="F3857" t="str">
            <v>PxP</v>
          </cell>
        </row>
        <row r="3858">
          <cell r="C3858" t="str">
            <v>75441-BZ480-00D33H</v>
          </cell>
          <cell r="F3858" t="str">
            <v>PxP</v>
          </cell>
        </row>
        <row r="3859">
          <cell r="C3859" t="str">
            <v>75441-BZ510-00D33H</v>
          </cell>
          <cell r="F3859" t="str">
            <v>PxP</v>
          </cell>
        </row>
        <row r="3860">
          <cell r="C3860" t="str">
            <v>75444-BZ070-00D33H</v>
          </cell>
          <cell r="F3860" t="str">
            <v>PxP</v>
          </cell>
        </row>
        <row r="3861">
          <cell r="C3861" t="str">
            <v>75505-BZ010-00D33H</v>
          </cell>
          <cell r="F3861" t="str">
            <v>PxP</v>
          </cell>
        </row>
        <row r="3862">
          <cell r="C3862" t="str">
            <v>75506-BZ010-00D33H</v>
          </cell>
          <cell r="F3862" t="str">
            <v>PxP</v>
          </cell>
        </row>
        <row r="3863">
          <cell r="C3863" t="str">
            <v>75551-BZ190-00D33H</v>
          </cell>
          <cell r="F3863" t="str">
            <v>PxP</v>
          </cell>
        </row>
        <row r="3864">
          <cell r="C3864" t="str">
            <v>75552-BZ180-00D33H</v>
          </cell>
          <cell r="F3864" t="str">
            <v>PxP</v>
          </cell>
        </row>
        <row r="3865">
          <cell r="C3865" t="str">
            <v>75561-BZ010-00D33H</v>
          </cell>
          <cell r="F3865" t="str">
            <v>PxP CPO</v>
          </cell>
        </row>
        <row r="3866">
          <cell r="C3866" t="str">
            <v>75573-BZ050-00D33H</v>
          </cell>
          <cell r="F3866" t="str">
            <v>LOT</v>
          </cell>
        </row>
        <row r="3867">
          <cell r="C3867" t="str">
            <v>75574-BZ020-00D33H</v>
          </cell>
          <cell r="F3867" t="str">
            <v>LOT</v>
          </cell>
        </row>
        <row r="3868">
          <cell r="C3868" t="str">
            <v>75577-BZ010-00D33H</v>
          </cell>
          <cell r="F3868" t="str">
            <v>LOCAL PxP</v>
          </cell>
        </row>
        <row r="3869">
          <cell r="C3869" t="str">
            <v>75578-BZ040-00D33H</v>
          </cell>
          <cell r="F3869" t="str">
            <v>LOCAL PxP</v>
          </cell>
        </row>
        <row r="3870">
          <cell r="C3870" t="str">
            <v>75631-BZ020-00D33H</v>
          </cell>
          <cell r="F3870" t="str">
            <v>PxP</v>
          </cell>
        </row>
        <row r="3871">
          <cell r="C3871" t="str">
            <v>75632-BZ010-00D33H</v>
          </cell>
          <cell r="F3871" t="str">
            <v>PxP</v>
          </cell>
        </row>
        <row r="3872">
          <cell r="C3872" t="str">
            <v>75633-BZ010-00D33H</v>
          </cell>
          <cell r="F3872" t="str">
            <v>PxP</v>
          </cell>
        </row>
        <row r="3873">
          <cell r="C3873" t="str">
            <v>75634-BZ010-00D33H</v>
          </cell>
          <cell r="F3873" t="str">
            <v>PxP</v>
          </cell>
        </row>
        <row r="3874">
          <cell r="C3874" t="str">
            <v>75641-BZ070-00D33H</v>
          </cell>
          <cell r="F3874" t="str">
            <v>PxP</v>
          </cell>
        </row>
        <row r="3875">
          <cell r="C3875" t="str">
            <v>75641-BZ080-00D33H</v>
          </cell>
          <cell r="F3875" t="str">
            <v>PxP</v>
          </cell>
        </row>
        <row r="3876">
          <cell r="C3876" t="str">
            <v>75642-BZ070-00D33H</v>
          </cell>
          <cell r="F3876" t="str">
            <v>PxP</v>
          </cell>
        </row>
        <row r="3877">
          <cell r="C3877" t="str">
            <v>75642-BZ080-00D33H</v>
          </cell>
          <cell r="F3877" t="str">
            <v>PxP</v>
          </cell>
        </row>
        <row r="3878">
          <cell r="C3878" t="str">
            <v>75747-BZ901-00D33H</v>
          </cell>
          <cell r="F3878" t="str">
            <v>PxP</v>
          </cell>
        </row>
        <row r="3879">
          <cell r="C3879" t="str">
            <v>75748-BZ901-00D33H</v>
          </cell>
          <cell r="F3879" t="str">
            <v>PxP</v>
          </cell>
        </row>
        <row r="3880">
          <cell r="C3880" t="str">
            <v>75767-BZ030-00D33H</v>
          </cell>
          <cell r="F3880" t="str">
            <v>PxP</v>
          </cell>
        </row>
        <row r="3881">
          <cell r="C3881" t="str">
            <v>75767-BZ040-00D33H</v>
          </cell>
          <cell r="F3881" t="str">
            <v>PxP</v>
          </cell>
        </row>
        <row r="3882">
          <cell r="C3882" t="str">
            <v>75767-BZ060-00D33H</v>
          </cell>
          <cell r="F3882" t="str">
            <v>PxP</v>
          </cell>
        </row>
        <row r="3883">
          <cell r="C3883" t="str">
            <v>75787-BZ080-00D33H</v>
          </cell>
          <cell r="F3883" t="str">
            <v>LOT</v>
          </cell>
        </row>
        <row r="3884">
          <cell r="C3884" t="str">
            <v>75788-BZ080-00D33H</v>
          </cell>
          <cell r="F3884" t="str">
            <v>LOT</v>
          </cell>
        </row>
        <row r="3885">
          <cell r="C3885" t="str">
            <v>75921-BZ270-C0D33H</v>
          </cell>
          <cell r="F3885" t="str">
            <v>LOCAL PxP</v>
          </cell>
        </row>
        <row r="3886">
          <cell r="C3886" t="str">
            <v>75922-BZ280-C0D33H</v>
          </cell>
          <cell r="F3886" t="str">
            <v>LOCAL PxP</v>
          </cell>
        </row>
        <row r="3887">
          <cell r="C3887" t="str">
            <v>75923-BZ280-C0D33H</v>
          </cell>
          <cell r="F3887" t="str">
            <v>LOCAL PxP</v>
          </cell>
        </row>
        <row r="3888">
          <cell r="C3888" t="str">
            <v>75924-BZ290-C0D33H</v>
          </cell>
          <cell r="F3888" t="str">
            <v>LOCAL PxP</v>
          </cell>
        </row>
        <row r="3889">
          <cell r="C3889" t="str">
            <v>75925-BZ210-C0D33H</v>
          </cell>
          <cell r="F3889" t="str">
            <v>LOCAL PxP</v>
          </cell>
        </row>
        <row r="3890">
          <cell r="C3890" t="str">
            <v>75926-BZ200-C0D33H</v>
          </cell>
          <cell r="F3890" t="str">
            <v>LOCAL PxP</v>
          </cell>
        </row>
        <row r="3891">
          <cell r="C3891" t="str">
            <v>75927-BZ110-C0D33H</v>
          </cell>
          <cell r="F3891" t="str">
            <v>LOCAL PxP</v>
          </cell>
        </row>
        <row r="3892">
          <cell r="C3892" t="str">
            <v>75928-BZ110-C0D33H</v>
          </cell>
          <cell r="F3892" t="str">
            <v>LOCAL PxP</v>
          </cell>
        </row>
        <row r="3893">
          <cell r="C3893" t="str">
            <v>76811-BZ901-00D33H</v>
          </cell>
          <cell r="F3893" t="str">
            <v>LOCAL PxP</v>
          </cell>
        </row>
        <row r="3894">
          <cell r="C3894" t="str">
            <v>76811-BZ902-00D33H</v>
          </cell>
          <cell r="F3894" t="str">
            <v>LOCAL PxP</v>
          </cell>
        </row>
        <row r="3895">
          <cell r="C3895" t="str">
            <v>76821-BZ250-00D33H</v>
          </cell>
          <cell r="F3895" t="str">
            <v>PxP CPO Air</v>
          </cell>
        </row>
        <row r="3896">
          <cell r="C3896" t="str">
            <v>76821-BZ270-00D33H</v>
          </cell>
          <cell r="F3896" t="str">
            <v>PxP CPO Air</v>
          </cell>
        </row>
        <row r="3897">
          <cell r="C3897" t="str">
            <v>76821-BZ280-00D33H</v>
          </cell>
          <cell r="F3897" t="str">
            <v>PxP CPO Air</v>
          </cell>
        </row>
        <row r="3898">
          <cell r="C3898" t="str">
            <v>76822-BZ070-00D33H</v>
          </cell>
          <cell r="F3898" t="str">
            <v>PxP CPO Air</v>
          </cell>
        </row>
        <row r="3899">
          <cell r="C3899" t="str">
            <v>76822-BZ080-00D33H</v>
          </cell>
          <cell r="F3899" t="str">
            <v>PxP CPO Air</v>
          </cell>
        </row>
        <row r="3900">
          <cell r="C3900" t="str">
            <v>76835-52010-00D33H</v>
          </cell>
          <cell r="F3900" t="str">
            <v>PxP</v>
          </cell>
        </row>
        <row r="3901">
          <cell r="C3901" t="str">
            <v>76851-BZ170-00D33H</v>
          </cell>
          <cell r="F3901" t="str">
            <v>LOCAL PxP</v>
          </cell>
        </row>
        <row r="3902">
          <cell r="C3902" t="str">
            <v>76854-BZ010-00D33H</v>
          </cell>
          <cell r="F3902" t="str">
            <v>PxP</v>
          </cell>
        </row>
        <row r="3903">
          <cell r="C3903" t="str">
            <v>76899-B0020-00D33H</v>
          </cell>
          <cell r="F3903" t="str">
            <v>PxP</v>
          </cell>
        </row>
        <row r="3904">
          <cell r="C3904" t="str">
            <v>76901-BZ110-00D33H</v>
          </cell>
          <cell r="F3904" t="str">
            <v>LOCAL PxP</v>
          </cell>
        </row>
        <row r="3905">
          <cell r="C3905" t="str">
            <v>76902-BZ110-00D33H</v>
          </cell>
          <cell r="F3905" t="str">
            <v>LOCAL PxP</v>
          </cell>
        </row>
        <row r="3906">
          <cell r="C3906" t="str">
            <v>76924-BZ010-00D33H</v>
          </cell>
          <cell r="F3906" t="str">
            <v>PxP</v>
          </cell>
        </row>
        <row r="3907">
          <cell r="C3907" t="str">
            <v>77019-BZ300-00D33H</v>
          </cell>
          <cell r="F3907" t="str">
            <v>LOT</v>
          </cell>
        </row>
        <row r="3908">
          <cell r="C3908" t="str">
            <v>77030-BZ230-00D33H</v>
          </cell>
          <cell r="F3908" t="str">
            <v>LOT</v>
          </cell>
        </row>
        <row r="3909">
          <cell r="C3909" t="str">
            <v>77037-BZ080-00D33H</v>
          </cell>
          <cell r="F3909" t="str">
            <v>LOT</v>
          </cell>
        </row>
        <row r="3910">
          <cell r="C3910" t="str">
            <v>77100-BZ660-00D33H</v>
          </cell>
          <cell r="F3910" t="str">
            <v>LOT</v>
          </cell>
        </row>
        <row r="3911">
          <cell r="C3911" t="str">
            <v>77201-BZ250-00D33H</v>
          </cell>
          <cell r="F3911" t="str">
            <v>LOT</v>
          </cell>
        </row>
        <row r="3912">
          <cell r="C3912" t="str">
            <v>77249-BZ040-00D33H</v>
          </cell>
          <cell r="F3912" t="str">
            <v>LOT</v>
          </cell>
        </row>
        <row r="3913">
          <cell r="C3913" t="str">
            <v>77251-BZ400-00D33H</v>
          </cell>
          <cell r="F3913" t="str">
            <v>LOT</v>
          </cell>
        </row>
        <row r="3914">
          <cell r="C3914" t="str">
            <v>77281-BZ050-00D33H</v>
          </cell>
          <cell r="F3914" t="str">
            <v>PxP</v>
          </cell>
        </row>
        <row r="3915">
          <cell r="C3915" t="str">
            <v>77286-B1010-00D33H</v>
          </cell>
          <cell r="F3915" t="str">
            <v>PxP</v>
          </cell>
        </row>
        <row r="3916">
          <cell r="C3916" t="str">
            <v>77286-B2030-00D33H</v>
          </cell>
          <cell r="F3916" t="str">
            <v>PxP</v>
          </cell>
        </row>
        <row r="3917">
          <cell r="C3917" t="str">
            <v>77291-BZ050-00D33H</v>
          </cell>
          <cell r="F3917" t="str">
            <v>LOT</v>
          </cell>
        </row>
        <row r="3918">
          <cell r="C3918" t="str">
            <v>77298-B2020-00D33H</v>
          </cell>
          <cell r="F3918" t="str">
            <v>PxP</v>
          </cell>
        </row>
        <row r="3919">
          <cell r="C3919" t="str">
            <v>77299-B2010-00D33H</v>
          </cell>
          <cell r="F3919" t="str">
            <v>PxP</v>
          </cell>
        </row>
        <row r="3920">
          <cell r="C3920" t="str">
            <v>77300-52030-00D33H</v>
          </cell>
          <cell r="F3920" t="str">
            <v>PxP</v>
          </cell>
        </row>
        <row r="3921">
          <cell r="C3921" t="str">
            <v>77308-BZ040-00D33H</v>
          </cell>
          <cell r="F3921" t="str">
            <v>LOT</v>
          </cell>
        </row>
        <row r="3922">
          <cell r="C3922" t="str">
            <v>77350-BZ160-00D33H</v>
          </cell>
          <cell r="F3922" t="str">
            <v>PxP</v>
          </cell>
        </row>
        <row r="3923">
          <cell r="C3923" t="str">
            <v>77350-BZ190-00D33H</v>
          </cell>
          <cell r="F3923" t="str">
            <v>PxP</v>
          </cell>
        </row>
        <row r="3924">
          <cell r="C3924" t="str">
            <v>77740-BZ160-00D33H</v>
          </cell>
          <cell r="F3924" t="str">
            <v>LOT</v>
          </cell>
        </row>
        <row r="3925">
          <cell r="C3925" t="str">
            <v>77754-BZ440-00D33H</v>
          </cell>
          <cell r="F3925" t="str">
            <v>LOT</v>
          </cell>
        </row>
        <row r="3926">
          <cell r="C3926" t="str">
            <v>78110-BZ130-00D33H</v>
          </cell>
          <cell r="F3926" t="str">
            <v>LOCAL PxP</v>
          </cell>
        </row>
        <row r="3927">
          <cell r="C3927" t="str">
            <v>79187-BZ160-C0D33H</v>
          </cell>
          <cell r="F3927" t="str">
            <v>LOT</v>
          </cell>
        </row>
        <row r="3928">
          <cell r="C3928" t="str">
            <v>79187-BZ180-C0D33H</v>
          </cell>
          <cell r="F3928" t="str">
            <v>LOT</v>
          </cell>
        </row>
        <row r="3929">
          <cell r="C3929" t="str">
            <v>79188-BZ050-C0D33H</v>
          </cell>
          <cell r="F3929" t="str">
            <v>LOT</v>
          </cell>
        </row>
        <row r="3930">
          <cell r="C3930" t="str">
            <v>79188-BZ060-C0D33H</v>
          </cell>
          <cell r="F3930" t="str">
            <v>LOT</v>
          </cell>
        </row>
        <row r="3931">
          <cell r="C3931" t="str">
            <v>79200-BZC10-C3D33H</v>
          </cell>
          <cell r="F3931" t="str">
            <v>Jundate</v>
          </cell>
        </row>
        <row r="3932">
          <cell r="C3932" t="str">
            <v>79200-BZC40-C3D33H</v>
          </cell>
          <cell r="F3932" t="str">
            <v>Jundate</v>
          </cell>
        </row>
        <row r="3933">
          <cell r="C3933" t="str">
            <v>79210-BZ180-C3D33H</v>
          </cell>
          <cell r="F3933" t="str">
            <v>Jundate</v>
          </cell>
        </row>
        <row r="3934">
          <cell r="C3934" t="str">
            <v>79210-BZ210-C3D33H</v>
          </cell>
          <cell r="F3934" t="str">
            <v>Jundate</v>
          </cell>
        </row>
        <row r="3935">
          <cell r="C3935" t="str">
            <v>79236-BZ170-C0D33H</v>
          </cell>
          <cell r="F3935" t="str">
            <v>LOT</v>
          </cell>
        </row>
        <row r="3936">
          <cell r="C3936" t="str">
            <v>79236-BZ190-C0D33H</v>
          </cell>
          <cell r="F3936" t="str">
            <v>LOT</v>
          </cell>
        </row>
        <row r="3937">
          <cell r="C3937" t="str">
            <v>79246-BZ140-C0D33H</v>
          </cell>
          <cell r="F3937" t="str">
            <v>LOT</v>
          </cell>
        </row>
        <row r="3938">
          <cell r="C3938" t="str">
            <v>79959-BZ040-C0D33H</v>
          </cell>
          <cell r="F3938" t="str">
            <v>Jundate</v>
          </cell>
        </row>
        <row r="3939">
          <cell r="C3939" t="str">
            <v>81110-BZA10-00D33H</v>
          </cell>
          <cell r="F3939" t="str">
            <v>PxP</v>
          </cell>
        </row>
        <row r="3940">
          <cell r="C3940" t="str">
            <v>81110-BZA80-00D33H</v>
          </cell>
          <cell r="F3940" t="str">
            <v>PxP</v>
          </cell>
        </row>
        <row r="3941">
          <cell r="C3941" t="str">
            <v>81119-B1010-00D33H</v>
          </cell>
          <cell r="F3941" t="str">
            <v>PxP</v>
          </cell>
        </row>
        <row r="3942">
          <cell r="C3942" t="str">
            <v>81128-B2010-00D33H</v>
          </cell>
          <cell r="F3942" t="str">
            <v>PxP</v>
          </cell>
        </row>
        <row r="3943">
          <cell r="C3943" t="str">
            <v>81150-BZA10-00D33H</v>
          </cell>
          <cell r="F3943" t="str">
            <v>PxP</v>
          </cell>
        </row>
        <row r="3944">
          <cell r="C3944" t="str">
            <v>81150-BZA80-00D33H</v>
          </cell>
          <cell r="F3944" t="str">
            <v>PxP</v>
          </cell>
        </row>
        <row r="3945">
          <cell r="C3945" t="str">
            <v>81210-BZ160-00D33H</v>
          </cell>
          <cell r="F3945" t="str">
            <v>LOT</v>
          </cell>
        </row>
        <row r="3946">
          <cell r="C3946" t="str">
            <v>81220-BZ160-00D33H</v>
          </cell>
          <cell r="F3946" t="str">
            <v>LOT</v>
          </cell>
        </row>
        <row r="3947">
          <cell r="C3947" t="str">
            <v>81240-B2130-B0D33H</v>
          </cell>
          <cell r="F3947" t="str">
            <v>PxP</v>
          </cell>
        </row>
        <row r="3948">
          <cell r="C3948" t="str">
            <v>81240-B2140-B0D33H</v>
          </cell>
          <cell r="F3948" t="str">
            <v>PxP</v>
          </cell>
        </row>
        <row r="3949">
          <cell r="C3949" t="str">
            <v>81240-BZ120-00D33H</v>
          </cell>
          <cell r="F3949" t="str">
            <v>PxP</v>
          </cell>
        </row>
        <row r="3950">
          <cell r="C3950" t="str">
            <v>81260-BZ110-B0D33H</v>
          </cell>
          <cell r="F3950" t="str">
            <v>PxP</v>
          </cell>
        </row>
        <row r="3951">
          <cell r="C3951" t="str">
            <v>81260-BZ050-B0D33H</v>
          </cell>
          <cell r="F3951" t="str">
            <v>PxP</v>
          </cell>
        </row>
        <row r="3952">
          <cell r="C3952" t="str">
            <v>81260-BZ130-B0D33H</v>
          </cell>
          <cell r="F3952" t="str">
            <v>PxP</v>
          </cell>
        </row>
        <row r="3953">
          <cell r="C3953" t="str">
            <v>81260-BZ140-B0D33H</v>
          </cell>
          <cell r="F3953" t="str">
            <v>PxP</v>
          </cell>
        </row>
        <row r="3954">
          <cell r="C3954" t="str">
            <v>81270-BZ100-00D33H</v>
          </cell>
          <cell r="F3954" t="str">
            <v>LOT</v>
          </cell>
        </row>
        <row r="3955">
          <cell r="C3955" t="str">
            <v>81550-BZ600-00D33H</v>
          </cell>
          <cell r="F3955" t="str">
            <v>PxP</v>
          </cell>
        </row>
        <row r="3956">
          <cell r="C3956" t="str">
            <v>81550-BZ610-00D33H</v>
          </cell>
          <cell r="F3956" t="str">
            <v>PxP</v>
          </cell>
        </row>
        <row r="3957">
          <cell r="C3957" t="str">
            <v>81559-B2020-00D33H</v>
          </cell>
          <cell r="F3957" t="str">
            <v>PxP</v>
          </cell>
        </row>
        <row r="3958">
          <cell r="C3958" t="str">
            <v>81559-B2230-00D33H</v>
          </cell>
          <cell r="F3958" t="str">
            <v>PxP</v>
          </cell>
        </row>
        <row r="3959">
          <cell r="C3959" t="str">
            <v>81560-BZ600-00D33H</v>
          </cell>
          <cell r="F3959" t="str">
            <v>PxP</v>
          </cell>
        </row>
        <row r="3960">
          <cell r="C3960" t="str">
            <v>81560-BZ610-00D33H</v>
          </cell>
          <cell r="F3960" t="str">
            <v>PxP</v>
          </cell>
        </row>
        <row r="3961">
          <cell r="C3961" t="str">
            <v>81570-BZ290-00D33H</v>
          </cell>
          <cell r="F3961" t="str">
            <v>LOT</v>
          </cell>
        </row>
        <row r="3962">
          <cell r="C3962" t="str">
            <v>81580-BZ130-00D33H</v>
          </cell>
          <cell r="F3962" t="str">
            <v>PxP</v>
          </cell>
        </row>
        <row r="3963">
          <cell r="C3963" t="str">
            <v>81580-BZ150-00D33H</v>
          </cell>
          <cell r="F3963" t="str">
            <v>PxP</v>
          </cell>
        </row>
        <row r="3964">
          <cell r="C3964" t="str">
            <v>81590-BZ130-00D33H</v>
          </cell>
          <cell r="F3964" t="str">
            <v>PxP</v>
          </cell>
        </row>
        <row r="3965">
          <cell r="C3965" t="str">
            <v>81910-BZ090-00D33H</v>
          </cell>
          <cell r="F3965" t="str">
            <v>PxP</v>
          </cell>
        </row>
        <row r="3966">
          <cell r="C3966" t="str">
            <v>81910-BZ290-00D33H</v>
          </cell>
          <cell r="F3966" t="str">
            <v>PxP</v>
          </cell>
        </row>
        <row r="3967">
          <cell r="C3967" t="str">
            <v>81920-BZ090-00D33H</v>
          </cell>
          <cell r="F3967" t="str">
            <v>PxP</v>
          </cell>
        </row>
        <row r="3968">
          <cell r="C3968" t="str">
            <v>81920-BZ290-00D33H</v>
          </cell>
          <cell r="F3968" t="str">
            <v>PxP</v>
          </cell>
        </row>
        <row r="3969">
          <cell r="C3969" t="str">
            <v>81952-BZ010-00D33H</v>
          </cell>
          <cell r="F3969" t="str">
            <v>PxP</v>
          </cell>
        </row>
        <row r="3970">
          <cell r="C3970" t="str">
            <v>82111-BY370-00D33H</v>
          </cell>
          <cell r="F3970" t="str">
            <v>LOCAL LOT</v>
          </cell>
        </row>
        <row r="3971">
          <cell r="C3971" t="str">
            <v>82111-BY760-00D33H</v>
          </cell>
          <cell r="F3971" t="str">
            <v>LOCAL LOT</v>
          </cell>
        </row>
        <row r="3972">
          <cell r="C3972" t="str">
            <v>82111-BYC10-00D33H</v>
          </cell>
          <cell r="F3972" t="str">
            <v>LOCAL LOT</v>
          </cell>
        </row>
        <row r="3973">
          <cell r="C3973" t="str">
            <v>82121-BZJ20-00D33H</v>
          </cell>
          <cell r="F3973" t="str">
            <v>LOCAL PxP</v>
          </cell>
        </row>
        <row r="3974">
          <cell r="C3974" t="str">
            <v>82121-BZM80-00D33H</v>
          </cell>
          <cell r="F3974" t="str">
            <v>LOCAL PxP</v>
          </cell>
        </row>
        <row r="3975">
          <cell r="C3975" t="str">
            <v>82123-BZ320-00D33H</v>
          </cell>
          <cell r="F3975" t="str">
            <v>LOCAL PxP</v>
          </cell>
        </row>
        <row r="3976">
          <cell r="C3976" t="str">
            <v>82123-BZ330-00D33H</v>
          </cell>
          <cell r="F3976" t="str">
            <v>LOCAL PxP</v>
          </cell>
        </row>
        <row r="3977">
          <cell r="C3977" t="str">
            <v>82141-BXM50-00D33H</v>
          </cell>
          <cell r="F3977" t="str">
            <v>PxP</v>
          </cell>
        </row>
        <row r="3978">
          <cell r="C3978" t="str">
            <v>82141-BXP90-00D33H</v>
          </cell>
          <cell r="F3978" t="str">
            <v>PxP</v>
          </cell>
        </row>
        <row r="3979">
          <cell r="C3979" t="str">
            <v>82141-BXT90-00D33H</v>
          </cell>
          <cell r="F3979" t="str">
            <v>PxP</v>
          </cell>
        </row>
        <row r="3980">
          <cell r="C3980" t="str">
            <v>82141-BXW10-00D33H</v>
          </cell>
          <cell r="F3980" t="str">
            <v>PxP</v>
          </cell>
        </row>
        <row r="3981">
          <cell r="C3981" t="str">
            <v>82151-BZJ60-00D33H</v>
          </cell>
          <cell r="F3981" t="str">
            <v>PxP</v>
          </cell>
        </row>
        <row r="3982">
          <cell r="C3982" t="str">
            <v>82151-BZK80-00D33H</v>
          </cell>
          <cell r="F3982" t="str">
            <v>PxP</v>
          </cell>
        </row>
        <row r="3983">
          <cell r="C3983" t="str">
            <v>82152-BZG70-00D33H</v>
          </cell>
          <cell r="F3983" t="str">
            <v>PxP</v>
          </cell>
        </row>
        <row r="3984">
          <cell r="C3984" t="str">
            <v>82152-BZK00-00D33H</v>
          </cell>
          <cell r="F3984" t="str">
            <v>PxP</v>
          </cell>
        </row>
        <row r="3985">
          <cell r="C3985" t="str">
            <v>82153-BZ550-00D33H</v>
          </cell>
          <cell r="F3985" t="str">
            <v>PxP</v>
          </cell>
        </row>
        <row r="3986">
          <cell r="C3986" t="str">
            <v>82161-BYA50-00D33H</v>
          </cell>
          <cell r="F3986" t="str">
            <v>LOCAL PxP</v>
          </cell>
        </row>
        <row r="3987">
          <cell r="C3987" t="str">
            <v>82161-BYA60-00D33H</v>
          </cell>
          <cell r="F3987" t="str">
            <v>LOCAL PxP</v>
          </cell>
        </row>
        <row r="3988">
          <cell r="C3988" t="str">
            <v>82161-BYA70-00D33H</v>
          </cell>
          <cell r="F3988" t="str">
            <v>LOCAL PxP</v>
          </cell>
        </row>
        <row r="3989">
          <cell r="C3989" t="str">
            <v>82171-BZB20-00D33H</v>
          </cell>
          <cell r="F3989" t="str">
            <v>LOCAL PxP</v>
          </cell>
        </row>
        <row r="3990">
          <cell r="C3990" t="str">
            <v>82171-BZA90-00D33H</v>
          </cell>
          <cell r="F3990" t="str">
            <v>LOCAL PxP</v>
          </cell>
        </row>
        <row r="3991">
          <cell r="C3991" t="str">
            <v>82171-BZB40-00D33H</v>
          </cell>
          <cell r="F3991" t="str">
            <v>LOCAL PxP</v>
          </cell>
        </row>
        <row r="3992">
          <cell r="C3992" t="str">
            <v>82171-BZC60-00D33H</v>
          </cell>
          <cell r="F3992" t="str">
            <v>LOCAL PxP</v>
          </cell>
        </row>
        <row r="3993">
          <cell r="C3993" t="str">
            <v>82171-BZP30-00D33H</v>
          </cell>
          <cell r="F3993" t="str">
            <v>LOCAL PxP</v>
          </cell>
        </row>
        <row r="3994">
          <cell r="C3994" t="str">
            <v>82184-BZE60-00D33H</v>
          </cell>
          <cell r="F3994" t="str">
            <v>LOCAL PxP</v>
          </cell>
        </row>
        <row r="3995">
          <cell r="C3995" t="str">
            <v>82184-BZF60-00D33H</v>
          </cell>
          <cell r="F3995" t="str">
            <v>LOCAL PxP</v>
          </cell>
        </row>
        <row r="3996">
          <cell r="C3996" t="str">
            <v>82184-BZE30-00D33H</v>
          </cell>
          <cell r="F3996" t="str">
            <v>LOCAL PxP</v>
          </cell>
        </row>
        <row r="3997">
          <cell r="C3997" t="str">
            <v>82184-BZE10-00D33H</v>
          </cell>
          <cell r="F3997" t="str">
            <v>LOCAL PxP</v>
          </cell>
        </row>
        <row r="3998">
          <cell r="C3998" t="str">
            <v>82185-BZ500-00D33H</v>
          </cell>
          <cell r="F3998" t="str">
            <v>LOCAL PxP</v>
          </cell>
        </row>
        <row r="3999">
          <cell r="C3999" t="str">
            <v>82185-BZ610-00D33H</v>
          </cell>
          <cell r="F3999" t="str">
            <v>LOCAL PxP</v>
          </cell>
        </row>
        <row r="4000">
          <cell r="C4000" t="str">
            <v>82210-BZ020-00D33H</v>
          </cell>
          <cell r="F4000" t="str">
            <v>PxP</v>
          </cell>
        </row>
        <row r="4001">
          <cell r="C4001" t="str">
            <v>82219-BZ260-00D33H</v>
          </cell>
          <cell r="F4001" t="str">
            <v>LOCAL PxP</v>
          </cell>
        </row>
        <row r="4002">
          <cell r="C4002" t="str">
            <v>82251-BZ290-00D33H</v>
          </cell>
          <cell r="F4002" t="str">
            <v>LOCAL PxP</v>
          </cell>
        </row>
        <row r="4003">
          <cell r="C4003" t="str">
            <v>82251-BZ300-00D33H</v>
          </cell>
          <cell r="F4003" t="str">
            <v>LOCAL PxP</v>
          </cell>
        </row>
        <row r="4004">
          <cell r="C4004" t="str">
            <v>82285-BZ030-00D33H</v>
          </cell>
          <cell r="F4004" t="str">
            <v>PxP</v>
          </cell>
        </row>
        <row r="4005">
          <cell r="C4005" t="str">
            <v>82285-BZ070-00D33H</v>
          </cell>
          <cell r="F4005" t="str">
            <v>PxP</v>
          </cell>
        </row>
        <row r="4006">
          <cell r="C4006" t="str">
            <v>82600-BZG70-00D33H</v>
          </cell>
          <cell r="F4006" t="str">
            <v>PxP</v>
          </cell>
        </row>
        <row r="4007">
          <cell r="C4007" t="str">
            <v>82600-BZJ20-00D33H</v>
          </cell>
          <cell r="F4007" t="str">
            <v>PxP</v>
          </cell>
        </row>
        <row r="4008">
          <cell r="C4008" t="str">
            <v>82641-BZ040-00D33H</v>
          </cell>
          <cell r="F4008" t="str">
            <v>PxP</v>
          </cell>
        </row>
        <row r="4009">
          <cell r="C4009" t="str">
            <v>82661-BZ310-00D33H</v>
          </cell>
          <cell r="F4009" t="str">
            <v>LOT</v>
          </cell>
        </row>
        <row r="4010">
          <cell r="C4010" t="str">
            <v>82711-16790-00D33H</v>
          </cell>
          <cell r="F4010" t="str">
            <v>PxP</v>
          </cell>
        </row>
        <row r="4011">
          <cell r="C4011" t="str">
            <v>82711-BZ100-00D33H</v>
          </cell>
          <cell r="F4011" t="str">
            <v>PxP</v>
          </cell>
        </row>
        <row r="4012">
          <cell r="C4012" t="str">
            <v>82715-B2510-00D33H</v>
          </cell>
          <cell r="F4012" t="str">
            <v>PxP</v>
          </cell>
        </row>
        <row r="4013">
          <cell r="C4013" t="str">
            <v>82715-BZE80-00D33H</v>
          </cell>
          <cell r="F4013" t="str">
            <v>PxP</v>
          </cell>
        </row>
        <row r="4014">
          <cell r="C4014" t="str">
            <v>82715-BZE90-00D33H</v>
          </cell>
          <cell r="F4014" t="str">
            <v>PxP</v>
          </cell>
        </row>
        <row r="4015">
          <cell r="C4015" t="str">
            <v>82715-BZJ50-00D33H</v>
          </cell>
          <cell r="F4015" t="str">
            <v>PxP</v>
          </cell>
        </row>
        <row r="4016">
          <cell r="C4016" t="str">
            <v>82715-BZJ60-00D33H</v>
          </cell>
          <cell r="F4016" t="str">
            <v>PxP</v>
          </cell>
        </row>
        <row r="4017">
          <cell r="C4017" t="str">
            <v>82715-BZJ70-00D33H</v>
          </cell>
          <cell r="F4017" t="str">
            <v>PxP</v>
          </cell>
        </row>
        <row r="4018">
          <cell r="C4018" t="str">
            <v>82715-BZJ80-00D33H</v>
          </cell>
          <cell r="F4018" t="str">
            <v>PxP</v>
          </cell>
        </row>
        <row r="4019">
          <cell r="C4019" t="str">
            <v>82715-BZJ90-00D33H</v>
          </cell>
          <cell r="F4019" t="str">
            <v>PxP</v>
          </cell>
        </row>
        <row r="4020">
          <cell r="C4020" t="str">
            <v>82715-BZK30-00D33H</v>
          </cell>
          <cell r="F4020" t="str">
            <v>PxP</v>
          </cell>
        </row>
        <row r="4021">
          <cell r="C4021" t="str">
            <v>82715-BZK50-00D33H</v>
          </cell>
          <cell r="F4021" t="str">
            <v>PxP</v>
          </cell>
        </row>
        <row r="4022">
          <cell r="C4022" t="str">
            <v>83800-BYV41-00D33H</v>
          </cell>
          <cell r="F4022" t="str">
            <v>PxP</v>
          </cell>
        </row>
        <row r="4023">
          <cell r="C4023" t="str">
            <v>83800-BYV50-00D33H</v>
          </cell>
          <cell r="F4023" t="str">
            <v>PxP</v>
          </cell>
        </row>
        <row r="4024">
          <cell r="C4024" t="str">
            <v>83800-BYV60-00D33H</v>
          </cell>
          <cell r="F4024" t="str">
            <v>PxP</v>
          </cell>
        </row>
        <row r="4025">
          <cell r="C4025" t="str">
            <v>83950-BZ050-00D33H</v>
          </cell>
          <cell r="F4025" t="str">
            <v>PxP</v>
          </cell>
        </row>
        <row r="4026">
          <cell r="C4026" t="str">
            <v>83950-BZ100-00D33H</v>
          </cell>
          <cell r="F4026" t="str">
            <v>PxP</v>
          </cell>
        </row>
        <row r="4027">
          <cell r="C4027" t="str">
            <v>84030-BZ141-00D33H</v>
          </cell>
          <cell r="F4027" t="str">
            <v>PxP</v>
          </cell>
        </row>
        <row r="4028">
          <cell r="C4028" t="str">
            <v>84140-BZ330-00D33H</v>
          </cell>
          <cell r="F4028" t="str">
            <v>PxP</v>
          </cell>
        </row>
        <row r="4029">
          <cell r="C4029" t="str">
            <v>84140-BZ340-00D33H</v>
          </cell>
          <cell r="F4029" t="str">
            <v>PxP</v>
          </cell>
        </row>
        <row r="4030">
          <cell r="C4030" t="str">
            <v>84153-BZ030-00D33H</v>
          </cell>
          <cell r="F4030" t="str">
            <v>PxP</v>
          </cell>
        </row>
        <row r="4031">
          <cell r="C4031" t="str">
            <v>84231-BZ010-00D33H</v>
          </cell>
          <cell r="F4031" t="str">
            <v>PxP</v>
          </cell>
        </row>
        <row r="4032">
          <cell r="C4032" t="str">
            <v>84250-BZ280-C1D33H</v>
          </cell>
          <cell r="F4032" t="str">
            <v>PxP</v>
          </cell>
        </row>
        <row r="4033">
          <cell r="C4033" t="str">
            <v>84250-BZ370-C0D33H</v>
          </cell>
          <cell r="F4033" t="str">
            <v>PxP</v>
          </cell>
        </row>
        <row r="4034">
          <cell r="C4034" t="str">
            <v>84250-BZ500-C0D33H</v>
          </cell>
          <cell r="F4034" t="str">
            <v>PxP</v>
          </cell>
        </row>
        <row r="4035">
          <cell r="C4035" t="str">
            <v>84332-BZ280-00D33H</v>
          </cell>
          <cell r="F4035" t="str">
            <v>PxP</v>
          </cell>
        </row>
        <row r="4036">
          <cell r="C4036" t="str">
            <v>84340-B2061-00D33H</v>
          </cell>
          <cell r="F4036" t="str">
            <v>PxP</v>
          </cell>
        </row>
        <row r="4037">
          <cell r="C4037" t="str">
            <v>84345-BZ010-00D33H</v>
          </cell>
          <cell r="F4037" t="str">
            <v>PxP</v>
          </cell>
        </row>
        <row r="4038">
          <cell r="C4038" t="str">
            <v>84390-B2040-00D33H</v>
          </cell>
          <cell r="F4038" t="str">
            <v>PxP</v>
          </cell>
        </row>
        <row r="4039">
          <cell r="C4039" t="str">
            <v>84520-97202-00D33H</v>
          </cell>
          <cell r="F4039" t="str">
            <v>PxP</v>
          </cell>
        </row>
        <row r="4040">
          <cell r="C4040" t="str">
            <v>84652-BZ340-00D33H</v>
          </cell>
          <cell r="F4040" t="str">
            <v>LOT</v>
          </cell>
        </row>
        <row r="4041">
          <cell r="C4041" t="str">
            <v>84770-BZ060-00D33H</v>
          </cell>
          <cell r="F4041" t="str">
            <v>PxP</v>
          </cell>
        </row>
        <row r="4042">
          <cell r="C4042" t="str">
            <v>84810-BZ130-00D33H</v>
          </cell>
          <cell r="F4042" t="str">
            <v>LOT</v>
          </cell>
        </row>
        <row r="4043">
          <cell r="C4043" t="str">
            <v>84820-BZ410-00D33H</v>
          </cell>
          <cell r="F4043" t="str">
            <v>LOT</v>
          </cell>
        </row>
        <row r="4044">
          <cell r="C4044" t="str">
            <v>84840-B0010-00D33H</v>
          </cell>
          <cell r="F4044" t="str">
            <v>PxP</v>
          </cell>
        </row>
        <row r="4045">
          <cell r="C4045" t="str">
            <v>84840-B0020-00D33H</v>
          </cell>
          <cell r="F4045" t="str">
            <v>PxP</v>
          </cell>
        </row>
        <row r="4046">
          <cell r="C4046" t="str">
            <v>84870-BZ240-00D33H</v>
          </cell>
          <cell r="F4046" t="str">
            <v>PxP</v>
          </cell>
        </row>
        <row r="4047">
          <cell r="C4047" t="str">
            <v>84986-BZ080-00D33H</v>
          </cell>
          <cell r="F4047" t="str">
            <v>PxP</v>
          </cell>
        </row>
        <row r="4048">
          <cell r="C4048" t="str">
            <v>85010-BZ240-00D33H</v>
          </cell>
          <cell r="F4048" t="str">
            <v>LOT</v>
          </cell>
        </row>
        <row r="4049">
          <cell r="C4049" t="str">
            <v>85130-BZ230-00D33H</v>
          </cell>
          <cell r="F4049" t="str">
            <v>LOT</v>
          </cell>
        </row>
        <row r="4050">
          <cell r="C4050" t="str">
            <v>85176-BZ130-00D33H</v>
          </cell>
          <cell r="F4050" t="str">
            <v>PxP</v>
          </cell>
        </row>
        <row r="4051">
          <cell r="C4051" t="str">
            <v>85211-BZ370-00D33H</v>
          </cell>
          <cell r="F4051" t="str">
            <v>PxP</v>
          </cell>
        </row>
        <row r="4052">
          <cell r="C4052" t="str">
            <v>85212-BZ360-00D33H</v>
          </cell>
          <cell r="F4052" t="str">
            <v>PxP</v>
          </cell>
        </row>
        <row r="4053">
          <cell r="C4053" t="str">
            <v>85221-BZ370-00D33H</v>
          </cell>
          <cell r="F4053" t="str">
            <v>PxP</v>
          </cell>
        </row>
        <row r="4054">
          <cell r="C4054" t="str">
            <v>85222-BZ370-00D33H</v>
          </cell>
          <cell r="F4054" t="str">
            <v>PxP</v>
          </cell>
        </row>
        <row r="4055">
          <cell r="C4055" t="str">
            <v>85240-BZ200-00D33H</v>
          </cell>
          <cell r="F4055" t="str">
            <v>PxP</v>
          </cell>
        </row>
        <row r="4056">
          <cell r="C4056" t="str">
            <v>85292-BZ110-00D33H</v>
          </cell>
          <cell r="F4056" t="str">
            <v>PxP</v>
          </cell>
        </row>
        <row r="4057">
          <cell r="C4057" t="str">
            <v>85301-BZ040-00D33H</v>
          </cell>
          <cell r="F4057" t="str">
            <v>PxP</v>
          </cell>
        </row>
        <row r="4058">
          <cell r="C4058" t="str">
            <v>85307-B2060-00D33H</v>
          </cell>
          <cell r="F4058" t="str">
            <v>PxP</v>
          </cell>
        </row>
        <row r="4059">
          <cell r="C4059" t="str">
            <v>85310-BZ450-00D33H</v>
          </cell>
          <cell r="F4059" t="str">
            <v>LOT</v>
          </cell>
        </row>
        <row r="4060">
          <cell r="C4060" t="str">
            <v>85370-BZC30-00D33H</v>
          </cell>
          <cell r="F4060" t="str">
            <v>LOT</v>
          </cell>
        </row>
        <row r="4061">
          <cell r="C4061" t="str">
            <v>85370-BZD60-00D33H</v>
          </cell>
          <cell r="F4061" t="str">
            <v>LOT</v>
          </cell>
        </row>
        <row r="4062">
          <cell r="C4062" t="str">
            <v>85370-BZD70-00D33H</v>
          </cell>
          <cell r="F4062" t="str">
            <v>LOT</v>
          </cell>
        </row>
        <row r="4063">
          <cell r="C4063" t="str">
            <v>85373-BZ010-00D33H</v>
          </cell>
          <cell r="F4063" t="str">
            <v>PxP</v>
          </cell>
        </row>
        <row r="4064">
          <cell r="C4064" t="str">
            <v>85373-BZ090-00D33H</v>
          </cell>
          <cell r="F4064" t="str">
            <v>PxP</v>
          </cell>
        </row>
        <row r="4065">
          <cell r="C4065" t="str">
            <v>85390-BZ280-00D33H</v>
          </cell>
          <cell r="F4065" t="str">
            <v>LOT</v>
          </cell>
        </row>
        <row r="4066">
          <cell r="C4066" t="str">
            <v>85530-BZ080-00D33H</v>
          </cell>
          <cell r="F4066" t="str">
            <v>PxP</v>
          </cell>
        </row>
        <row r="4067">
          <cell r="C4067" t="str">
            <v>85532-BZ010-00D33H</v>
          </cell>
          <cell r="F4067" t="str">
            <v>PxP</v>
          </cell>
        </row>
        <row r="4068">
          <cell r="C4068" t="str">
            <v>85532-BZ030-00D33H</v>
          </cell>
          <cell r="F4068" t="str">
            <v>PxP</v>
          </cell>
        </row>
        <row r="4069">
          <cell r="C4069" t="str">
            <v>85535-BZ100-00D33H</v>
          </cell>
          <cell r="F4069" t="str">
            <v>PxP</v>
          </cell>
        </row>
        <row r="4070">
          <cell r="C4070" t="str">
            <v>86160-BZ180-00D33H</v>
          </cell>
          <cell r="F4070" t="str">
            <v>LOT</v>
          </cell>
        </row>
        <row r="4071">
          <cell r="C4071" t="str">
            <v>86160-BZ310-00D33H</v>
          </cell>
          <cell r="F4071" t="str">
            <v>PxP</v>
          </cell>
        </row>
        <row r="4072">
          <cell r="C4072" t="str">
            <v>86160-BZ320-00D33H</v>
          </cell>
          <cell r="F4072" t="str">
            <v>PxP</v>
          </cell>
        </row>
        <row r="4073">
          <cell r="C4073" t="str">
            <v>86180-BZA20-C0D33H</v>
          </cell>
          <cell r="F4073" t="str">
            <v>PxP</v>
          </cell>
        </row>
        <row r="4074">
          <cell r="C4074" t="str">
            <v>86180-BZE20-C0D33H</v>
          </cell>
          <cell r="F4074" t="str">
            <v>PxP</v>
          </cell>
        </row>
        <row r="4075">
          <cell r="C4075" t="str">
            <v>86190-BZ050-00D33H</v>
          </cell>
          <cell r="F4075" t="str">
            <v>LOCAL PxP</v>
          </cell>
        </row>
        <row r="4076">
          <cell r="C4076" t="str">
            <v>86203-BZ060-00D33H</v>
          </cell>
          <cell r="F4076" t="str">
            <v>LOCAL PxP</v>
          </cell>
        </row>
        <row r="4077">
          <cell r="C4077" t="str">
            <v>86211-BZ390-00D33H</v>
          </cell>
          <cell r="F4077" t="str">
            <v>PxP</v>
          </cell>
        </row>
        <row r="4078">
          <cell r="C4078" t="str">
            <v>86211-BZ400-00D33H</v>
          </cell>
          <cell r="F4078" t="str">
            <v>PxP</v>
          </cell>
        </row>
        <row r="4079">
          <cell r="C4079" t="str">
            <v>86212-BZ390-00D33H</v>
          </cell>
          <cell r="F4079" t="str">
            <v>PxP</v>
          </cell>
        </row>
        <row r="4080">
          <cell r="C4080" t="str">
            <v>86212-BZ400-00D33H</v>
          </cell>
          <cell r="F4080" t="str">
            <v>PxP</v>
          </cell>
        </row>
        <row r="4081">
          <cell r="C4081" t="str">
            <v>86300-BZ650-B0D33H</v>
          </cell>
          <cell r="F4081" t="str">
            <v>LOCAL PxP</v>
          </cell>
        </row>
        <row r="4082">
          <cell r="C4082" t="str">
            <v>86300-BZ650-A0D33H</v>
          </cell>
          <cell r="F4082" t="str">
            <v>LOCAL PxP</v>
          </cell>
        </row>
        <row r="4083">
          <cell r="C4083" t="str">
            <v>86300-BZ650-A1D33H</v>
          </cell>
          <cell r="F4083" t="str">
            <v>LOCAL PxP</v>
          </cell>
        </row>
        <row r="4084">
          <cell r="C4084" t="str">
            <v>86300-BZ650-C0D33H</v>
          </cell>
          <cell r="F4084" t="str">
            <v>LOCAL PxP</v>
          </cell>
        </row>
        <row r="4085">
          <cell r="C4085" t="str">
            <v>86300-BZ650-D0D33H</v>
          </cell>
          <cell r="F4085" t="str">
            <v>LOCAL PxP</v>
          </cell>
        </row>
        <row r="4086">
          <cell r="C4086" t="str">
            <v>86300-BZ650-K0D33H</v>
          </cell>
          <cell r="F4086" t="str">
            <v>LOCAL PxP</v>
          </cell>
        </row>
        <row r="4087">
          <cell r="C4087" t="str">
            <v>86316-BZ670-00D33H</v>
          </cell>
          <cell r="F4087" t="str">
            <v>LOT</v>
          </cell>
        </row>
        <row r="4088">
          <cell r="C4088" t="str">
            <v>86316-BZ830-00D33H</v>
          </cell>
          <cell r="F4088" t="str">
            <v>LOT</v>
          </cell>
        </row>
        <row r="4089">
          <cell r="C4089" t="str">
            <v>86466-BZ010-C0D33H</v>
          </cell>
          <cell r="F4089" t="str">
            <v>PxP</v>
          </cell>
        </row>
        <row r="4090">
          <cell r="C4090" t="str">
            <v>86466-BZ020-C0D33H</v>
          </cell>
          <cell r="F4090" t="str">
            <v>PxP</v>
          </cell>
        </row>
        <row r="4091">
          <cell r="C4091" t="str">
            <v>8646C-B1160-00D33H</v>
          </cell>
          <cell r="F4091" t="str">
            <v>PxP</v>
          </cell>
        </row>
        <row r="4092">
          <cell r="C4092" t="str">
            <v>86510-BZ400-00D33H</v>
          </cell>
          <cell r="F4092" t="str">
            <v>LOT</v>
          </cell>
        </row>
        <row r="4093">
          <cell r="C4093" t="str">
            <v>86520-BZ300-00D33H</v>
          </cell>
          <cell r="F4093" t="str">
            <v>LOT</v>
          </cell>
        </row>
        <row r="4094">
          <cell r="C4094" t="str">
            <v>86520-BZ310-00D33H</v>
          </cell>
          <cell r="F4094" t="str">
            <v>LOT</v>
          </cell>
        </row>
        <row r="4095">
          <cell r="C4095" t="str">
            <v>86790-BZ270-00D33H</v>
          </cell>
          <cell r="F4095" t="str">
            <v>PxP</v>
          </cell>
        </row>
        <row r="4096">
          <cell r="C4096" t="str">
            <v>86790-BZ280-00D33H</v>
          </cell>
          <cell r="F4096" t="str">
            <v>PxP</v>
          </cell>
        </row>
        <row r="4097">
          <cell r="C4097" t="str">
            <v>86792-B1170-00D33H</v>
          </cell>
          <cell r="F4097" t="str">
            <v>PxP</v>
          </cell>
        </row>
        <row r="4098">
          <cell r="C4098" t="str">
            <v>86860-BZ070-00D33H</v>
          </cell>
          <cell r="F4098" t="str">
            <v>PxP</v>
          </cell>
        </row>
        <row r="4099">
          <cell r="C4099" t="str">
            <v>86995-BZ110-00D33H</v>
          </cell>
          <cell r="F4099" t="str">
            <v>PxP</v>
          </cell>
        </row>
        <row r="4100">
          <cell r="C4100" t="str">
            <v>87010-BZ800-00D33H</v>
          </cell>
          <cell r="F4100" t="str">
            <v>LOT</v>
          </cell>
        </row>
        <row r="4101">
          <cell r="C4101" t="str">
            <v>87030-BZ220-B0D33H</v>
          </cell>
          <cell r="F4101" t="str">
            <v>LOT</v>
          </cell>
        </row>
        <row r="4102">
          <cell r="C4102" t="str">
            <v>87124-B2080-00D33H</v>
          </cell>
          <cell r="F4102" t="str">
            <v>PxP</v>
          </cell>
        </row>
        <row r="4103">
          <cell r="C4103" t="str">
            <v>87124-BZ030-00D33H</v>
          </cell>
          <cell r="F4103" t="str">
            <v>PxP</v>
          </cell>
        </row>
        <row r="4104">
          <cell r="C4104" t="str">
            <v>87209-BZ080-00D33H</v>
          </cell>
          <cell r="F4104" t="str">
            <v>PxP</v>
          </cell>
        </row>
        <row r="4105">
          <cell r="C4105" t="str">
            <v>87209-BZ090-00D33H</v>
          </cell>
          <cell r="F4105" t="str">
            <v>PxP</v>
          </cell>
        </row>
        <row r="4106">
          <cell r="C4106" t="str">
            <v>87214-BZ020-00D33H</v>
          </cell>
          <cell r="F4106" t="str">
            <v>LOT</v>
          </cell>
        </row>
        <row r="4107">
          <cell r="C4107" t="str">
            <v>87220-BZ440-00D33H</v>
          </cell>
          <cell r="F4107" t="str">
            <v>LOT</v>
          </cell>
        </row>
        <row r="4108">
          <cell r="C4108" t="str">
            <v>87245-BZ390-00D33H</v>
          </cell>
          <cell r="F4108" t="str">
            <v>PxP</v>
          </cell>
        </row>
        <row r="4109">
          <cell r="C4109" t="str">
            <v>87245-BZ410-00D33H</v>
          </cell>
          <cell r="F4109" t="str">
            <v>PxP</v>
          </cell>
        </row>
        <row r="4110">
          <cell r="C4110" t="str">
            <v>87246-BZ330-00D33H</v>
          </cell>
          <cell r="F4110" t="str">
            <v>LOCAL PxP</v>
          </cell>
        </row>
        <row r="4111">
          <cell r="C4111" t="str">
            <v>87246-BZ350-00D33H</v>
          </cell>
          <cell r="F4111" t="str">
            <v>LOCAL PxP</v>
          </cell>
        </row>
        <row r="4112">
          <cell r="C4112" t="str">
            <v>87263-BZ020-00D33H</v>
          </cell>
          <cell r="F4112" t="str">
            <v>PxP</v>
          </cell>
        </row>
        <row r="4113">
          <cell r="C4113" t="str">
            <v>87810-BZ420-C0D33H</v>
          </cell>
          <cell r="F4113" t="str">
            <v>LOT</v>
          </cell>
        </row>
        <row r="4114">
          <cell r="C4114" t="str">
            <v>87910-BZJ50-00D33H</v>
          </cell>
          <cell r="F4114" t="str">
            <v>PxP</v>
          </cell>
        </row>
        <row r="4115">
          <cell r="C4115" t="str">
            <v>87910-BZL50-00D33H</v>
          </cell>
          <cell r="F4115" t="str">
            <v>PxP</v>
          </cell>
        </row>
        <row r="4116">
          <cell r="C4116" t="str">
            <v>87910-BZM50-00D33H</v>
          </cell>
          <cell r="F4116" t="str">
            <v>PxP</v>
          </cell>
        </row>
        <row r="4117">
          <cell r="C4117" t="str">
            <v>87910-BZP90-00D33H</v>
          </cell>
          <cell r="F4117" t="str">
            <v>PxP</v>
          </cell>
        </row>
        <row r="4118">
          <cell r="C4118" t="str">
            <v>87915-BZ520-00D33H</v>
          </cell>
          <cell r="F4118" t="str">
            <v>PxP</v>
          </cell>
        </row>
        <row r="4119">
          <cell r="C4119" t="str">
            <v>87915-BZ730-00D33H</v>
          </cell>
          <cell r="F4119" t="str">
            <v>PxP</v>
          </cell>
        </row>
        <row r="4120">
          <cell r="C4120" t="str">
            <v>87940-BZJ30-00D33H</v>
          </cell>
          <cell r="F4120" t="str">
            <v>PxP</v>
          </cell>
        </row>
        <row r="4121">
          <cell r="C4121" t="str">
            <v>87940-BZL30-00D33H</v>
          </cell>
          <cell r="F4121" t="str">
            <v>PxP</v>
          </cell>
        </row>
        <row r="4122">
          <cell r="C4122" t="str">
            <v>87940-BZM30-00D33H</v>
          </cell>
          <cell r="F4122" t="str">
            <v>PxP</v>
          </cell>
        </row>
        <row r="4123">
          <cell r="C4123" t="str">
            <v>87940-BZP70-00D33H</v>
          </cell>
          <cell r="F4123" t="str">
            <v>PxP</v>
          </cell>
        </row>
        <row r="4124">
          <cell r="C4124" t="str">
            <v>87945-BZ530-00D33H</v>
          </cell>
          <cell r="F4124" t="str">
            <v>PxP</v>
          </cell>
        </row>
        <row r="4125">
          <cell r="C4125" t="str">
            <v>87945-BZ730-00D33H</v>
          </cell>
          <cell r="F4125" t="str">
            <v>PxP</v>
          </cell>
        </row>
        <row r="4126">
          <cell r="C4126" t="str">
            <v>88162-B1071-00D33H</v>
          </cell>
          <cell r="F4126" t="str">
            <v>PxP</v>
          </cell>
        </row>
        <row r="4127">
          <cell r="C4127" t="str">
            <v>88310-BZ720-00D33H</v>
          </cell>
          <cell r="F4127" t="str">
            <v>LOT</v>
          </cell>
        </row>
        <row r="4128">
          <cell r="C4128" t="str">
            <v>88376-B2010-00D33H</v>
          </cell>
          <cell r="F4128" t="str">
            <v>PxP</v>
          </cell>
        </row>
        <row r="4129">
          <cell r="C4129" t="str">
            <v>88404-BZ080-B0D33H</v>
          </cell>
          <cell r="F4129" t="str">
            <v>LOT</v>
          </cell>
        </row>
        <row r="4130">
          <cell r="C4130" t="str">
            <v>88460-BZ320-00D33H</v>
          </cell>
          <cell r="F4130" t="str">
            <v>LOT</v>
          </cell>
        </row>
        <row r="4131">
          <cell r="C4131" t="str">
            <v>88505-BZ030-00D33H</v>
          </cell>
          <cell r="F4131" t="str">
            <v>PxP</v>
          </cell>
        </row>
        <row r="4132">
          <cell r="C4132" t="str">
            <v>88539-BZ460-00D33H</v>
          </cell>
          <cell r="F4132" t="str">
            <v>LOT</v>
          </cell>
        </row>
        <row r="4133">
          <cell r="C4133" t="str">
            <v>88539-BZ470-00D33H</v>
          </cell>
          <cell r="F4133" t="str">
            <v>LOT</v>
          </cell>
        </row>
        <row r="4134">
          <cell r="C4134" t="str">
            <v>88561-BZ430-00D33H</v>
          </cell>
          <cell r="F4134" t="str">
            <v>LOCAL PxP</v>
          </cell>
        </row>
        <row r="4135">
          <cell r="C4135" t="str">
            <v>88561-BZ760-00D33H</v>
          </cell>
          <cell r="F4135" t="str">
            <v>LOCAL PxP</v>
          </cell>
        </row>
        <row r="4136">
          <cell r="C4136" t="str">
            <v>88561-BZ780-00D33H</v>
          </cell>
          <cell r="F4136" t="str">
            <v>LOCAL PxP</v>
          </cell>
        </row>
        <row r="4137">
          <cell r="C4137" t="str">
            <v>88561-BZ810-00D33H</v>
          </cell>
          <cell r="F4137" t="str">
            <v>LOCAL PxP</v>
          </cell>
        </row>
        <row r="4138">
          <cell r="C4138" t="str">
            <v>88561-BZ820-00D33H</v>
          </cell>
          <cell r="F4138" t="str">
            <v>LOCAL PxP</v>
          </cell>
        </row>
        <row r="4139">
          <cell r="C4139" t="str">
            <v>88561-BZ840-00D33H</v>
          </cell>
          <cell r="F4139" t="str">
            <v>PxP</v>
          </cell>
        </row>
        <row r="4140">
          <cell r="C4140" t="str">
            <v>88561-BZ850-00D33H</v>
          </cell>
          <cell r="F4140" t="str">
            <v>LOCAL PxP</v>
          </cell>
        </row>
        <row r="4141">
          <cell r="C4141" t="str">
            <v>88605-BZ190-00D33H</v>
          </cell>
          <cell r="F4141" t="str">
            <v>PxP</v>
          </cell>
        </row>
        <row r="4142">
          <cell r="C4142" t="str">
            <v>88648-BZ150-00D33H</v>
          </cell>
          <cell r="F4142" t="str">
            <v>LOCAL PxP</v>
          </cell>
        </row>
        <row r="4143">
          <cell r="C4143" t="str">
            <v>88648-BZ170-00D33H</v>
          </cell>
          <cell r="F4143" t="str">
            <v>LOCAL PxP</v>
          </cell>
        </row>
        <row r="4144">
          <cell r="C4144" t="str">
            <v>88711-BZ770-00D33H</v>
          </cell>
          <cell r="F4144" t="str">
            <v>LOT</v>
          </cell>
        </row>
        <row r="4145">
          <cell r="C4145" t="str">
            <v>88712-BZ830-00D33H</v>
          </cell>
          <cell r="F4145" t="str">
            <v>LOT</v>
          </cell>
        </row>
        <row r="4146">
          <cell r="C4146" t="str">
            <v>88714-BZ110-00D33H</v>
          </cell>
          <cell r="F4146" t="str">
            <v>LOT</v>
          </cell>
        </row>
        <row r="4147">
          <cell r="C4147" t="str">
            <v>88716-BZF80-00D33H</v>
          </cell>
          <cell r="F4147" t="str">
            <v>LOT</v>
          </cell>
        </row>
        <row r="4148">
          <cell r="C4148" t="str">
            <v>88716-BZG00-00D33H</v>
          </cell>
          <cell r="F4148" t="str">
            <v>LOT</v>
          </cell>
        </row>
        <row r="4149">
          <cell r="C4149" t="str">
            <v>88716-BZG10-00D33H</v>
          </cell>
          <cell r="F4149" t="str">
            <v>LOT</v>
          </cell>
        </row>
        <row r="4150">
          <cell r="C4150" t="str">
            <v>88717-BZ500-00D33H</v>
          </cell>
          <cell r="F4150" t="str">
            <v>LOT</v>
          </cell>
        </row>
        <row r="4151">
          <cell r="C4151" t="str">
            <v>88717-BZ520-00D33H</v>
          </cell>
          <cell r="F4151" t="str">
            <v>LOT</v>
          </cell>
        </row>
        <row r="4152">
          <cell r="C4152" t="str">
            <v>88717-BZ530-00D33H</v>
          </cell>
          <cell r="F4152" t="str">
            <v>LOT</v>
          </cell>
        </row>
        <row r="4153">
          <cell r="C4153" t="str">
            <v>88718-13060-00D33H</v>
          </cell>
          <cell r="F4153" t="str">
            <v>PxP</v>
          </cell>
        </row>
        <row r="4154">
          <cell r="C4154" t="str">
            <v>88718-BZ650-00D33H</v>
          </cell>
          <cell r="F4154" t="str">
            <v>PxP</v>
          </cell>
        </row>
        <row r="4155">
          <cell r="C4155" t="str">
            <v>88718-BZ800-00D33H</v>
          </cell>
          <cell r="F4155" t="str">
            <v>PxP</v>
          </cell>
        </row>
        <row r="4156">
          <cell r="C4156" t="str">
            <v>88718-BZ840-00D33H</v>
          </cell>
          <cell r="F4156" t="str">
            <v>PxP</v>
          </cell>
        </row>
        <row r="4157">
          <cell r="C4157" t="str">
            <v>88718-BZ850-00D33H</v>
          </cell>
          <cell r="F4157" t="str">
            <v>PxP</v>
          </cell>
        </row>
        <row r="4158">
          <cell r="C4158" t="str">
            <v>88790-BZ040-00D33H</v>
          </cell>
          <cell r="F4158" t="str">
            <v>PxP</v>
          </cell>
        </row>
        <row r="4159">
          <cell r="C4159" t="str">
            <v>88888-BZ020-00D33H</v>
          </cell>
          <cell r="F4159" t="str">
            <v>PxP</v>
          </cell>
        </row>
        <row r="4160">
          <cell r="C4160" t="str">
            <v>88897-BZ190-00D33H</v>
          </cell>
          <cell r="F4160" t="str">
            <v>PxP</v>
          </cell>
        </row>
        <row r="4161">
          <cell r="C4161" t="str">
            <v>88897-BZ270-00D33H</v>
          </cell>
          <cell r="F4161" t="str">
            <v>PxP</v>
          </cell>
        </row>
        <row r="4162">
          <cell r="C4162" t="str">
            <v>890C0-BZ010-00D33H</v>
          </cell>
          <cell r="F4162" t="str">
            <v>PxP</v>
          </cell>
        </row>
        <row r="4163">
          <cell r="C4163" t="str">
            <v>890C0-BZ020-00D33H</v>
          </cell>
          <cell r="F4163" t="str">
            <v>PxP</v>
          </cell>
        </row>
        <row r="4164">
          <cell r="C4164" t="str">
            <v>89111-BZ080-00D33H</v>
          </cell>
          <cell r="F4164" t="str">
            <v>PxP</v>
          </cell>
        </row>
        <row r="4165">
          <cell r="C4165" t="str">
            <v>89121-B2030-00D33H</v>
          </cell>
          <cell r="F4165" t="str">
            <v>PxP</v>
          </cell>
        </row>
        <row r="4166">
          <cell r="C4166" t="str">
            <v>89170-BZ700-00D33H</v>
          </cell>
          <cell r="F4166" t="str">
            <v>PxP</v>
          </cell>
        </row>
        <row r="4167">
          <cell r="C4167" t="str">
            <v>89170-BZ720-00D33H</v>
          </cell>
          <cell r="F4167" t="str">
            <v>PxP</v>
          </cell>
        </row>
        <row r="4168">
          <cell r="C4168" t="str">
            <v>89171-B2070-00D33H</v>
          </cell>
          <cell r="F4168" t="str">
            <v>PxP</v>
          </cell>
        </row>
        <row r="4169">
          <cell r="C4169" t="str">
            <v>89173-B2240-00D33H</v>
          </cell>
          <cell r="F4169" t="str">
            <v>PxP</v>
          </cell>
        </row>
        <row r="4170">
          <cell r="C4170" t="str">
            <v>89340-BZ320-00D33H</v>
          </cell>
          <cell r="F4170" t="str">
            <v>LOT</v>
          </cell>
        </row>
        <row r="4171">
          <cell r="C4171" t="str">
            <v>89341-BZ350-A2D33H</v>
          </cell>
          <cell r="F4171" t="str">
            <v>PxP</v>
          </cell>
        </row>
        <row r="4172">
          <cell r="C4172" t="str">
            <v>89341-BZ350-K0D33H</v>
          </cell>
          <cell r="F4172" t="str">
            <v>PxP</v>
          </cell>
        </row>
        <row r="4173">
          <cell r="C4173" t="str">
            <v>89341-BZ350-B0D33H</v>
          </cell>
          <cell r="F4173" t="str">
            <v>PxP</v>
          </cell>
        </row>
        <row r="4174">
          <cell r="C4174" t="str">
            <v>89341-BZ350-A0D33H</v>
          </cell>
          <cell r="F4174" t="str">
            <v>PxP</v>
          </cell>
        </row>
        <row r="4175">
          <cell r="C4175" t="str">
            <v>89341-BZ350-C1D33H</v>
          </cell>
          <cell r="F4175" t="str">
            <v>PxP</v>
          </cell>
        </row>
        <row r="4176">
          <cell r="C4176" t="str">
            <v>89341-BZ350-D2D33H</v>
          </cell>
          <cell r="F4176" t="str">
            <v>PxP</v>
          </cell>
        </row>
        <row r="4177">
          <cell r="C4177" t="str">
            <v>89343-48010-00D33H</v>
          </cell>
          <cell r="F4177" t="str">
            <v>PxP</v>
          </cell>
        </row>
        <row r="4178">
          <cell r="C4178" t="str">
            <v>89348-BZ110-A2D33H</v>
          </cell>
          <cell r="F4178" t="str">
            <v>PxP</v>
          </cell>
        </row>
        <row r="4179">
          <cell r="C4179" t="str">
            <v>89348-BZ110-K0D33H</v>
          </cell>
          <cell r="F4179" t="str">
            <v>PxP</v>
          </cell>
        </row>
        <row r="4180">
          <cell r="C4180" t="str">
            <v>89348-BZ110-B0D33H</v>
          </cell>
          <cell r="F4180" t="str">
            <v>PxP</v>
          </cell>
        </row>
        <row r="4181">
          <cell r="C4181" t="str">
            <v>89348-BZ110-A0D33H</v>
          </cell>
          <cell r="F4181" t="str">
            <v>PxP</v>
          </cell>
        </row>
        <row r="4182">
          <cell r="C4182" t="str">
            <v>89348-BZ110-C1D33H</v>
          </cell>
          <cell r="F4182" t="str">
            <v>PxP</v>
          </cell>
        </row>
        <row r="4183">
          <cell r="C4183" t="str">
            <v>89348-BZ110-D2D33H</v>
          </cell>
          <cell r="F4183" t="str">
            <v>PxP</v>
          </cell>
        </row>
        <row r="4184">
          <cell r="C4184" t="str">
            <v>89439-BZ201-00D33H</v>
          </cell>
          <cell r="F4184" t="str">
            <v>PxP</v>
          </cell>
        </row>
        <row r="4185">
          <cell r="C4185" t="str">
            <v>89465-BZ610-00D33H</v>
          </cell>
          <cell r="F4185" t="str">
            <v>PxP</v>
          </cell>
        </row>
        <row r="4186">
          <cell r="C4186" t="str">
            <v>89539-BZ510-00D33H</v>
          </cell>
          <cell r="F4186" t="str">
            <v>PxP</v>
          </cell>
        </row>
        <row r="4187">
          <cell r="C4187" t="str">
            <v>89542-BZ180-00D33H</v>
          </cell>
          <cell r="F4187" t="str">
            <v>PxP</v>
          </cell>
        </row>
        <row r="4188">
          <cell r="C4188" t="str">
            <v>89543-BZ180-00D33H</v>
          </cell>
          <cell r="F4188" t="str">
            <v>PxP</v>
          </cell>
        </row>
        <row r="4189">
          <cell r="C4189" t="str">
            <v>895E0-BZD30-00D33H</v>
          </cell>
          <cell r="F4189" t="str">
            <v>PxP</v>
          </cell>
        </row>
        <row r="4190">
          <cell r="C4190" t="str">
            <v>895E0-BZD50-00D33H</v>
          </cell>
          <cell r="F4190" t="str">
            <v>PxP</v>
          </cell>
        </row>
        <row r="4191">
          <cell r="C4191" t="str">
            <v>895E0-BZD60-00D33H</v>
          </cell>
          <cell r="F4191" t="str">
            <v>PxP</v>
          </cell>
        </row>
        <row r="4192">
          <cell r="C4192" t="str">
            <v>895E0-BZD80-00D33H</v>
          </cell>
          <cell r="F4192" t="str">
            <v>PxP</v>
          </cell>
        </row>
        <row r="4193">
          <cell r="C4193" t="str">
            <v>89611-BZ030-00D33H</v>
          </cell>
          <cell r="F4193" t="str">
            <v>PxP</v>
          </cell>
        </row>
        <row r="4194">
          <cell r="C4194" t="str">
            <v>89650-BZ390-00D33H</v>
          </cell>
          <cell r="F4194" t="str">
            <v>PxP</v>
          </cell>
        </row>
        <row r="4195">
          <cell r="C4195" t="str">
            <v>89650-BZ400-00D33H</v>
          </cell>
          <cell r="F4195" t="str">
            <v>PxP</v>
          </cell>
        </row>
        <row r="4196">
          <cell r="C4196" t="str">
            <v>89747-30040-00D33H</v>
          </cell>
          <cell r="F4196" t="str">
            <v>PxP</v>
          </cell>
        </row>
        <row r="4197">
          <cell r="C4197" t="str">
            <v>89860-B1120-00D33H</v>
          </cell>
          <cell r="F4197" t="str">
            <v>PxP</v>
          </cell>
        </row>
        <row r="4198">
          <cell r="C4198" t="str">
            <v>89994-BZ041-00D33H</v>
          </cell>
          <cell r="F4198" t="str">
            <v>PxP</v>
          </cell>
        </row>
        <row r="4199">
          <cell r="C4199" t="str">
            <v>89997-BZ010-00D33H</v>
          </cell>
          <cell r="F4199" t="str">
            <v>PxP</v>
          </cell>
        </row>
        <row r="4200">
          <cell r="C4200" t="str">
            <v>89997-BZ060-00D33H</v>
          </cell>
          <cell r="F4200" t="str">
            <v>PxP</v>
          </cell>
        </row>
        <row r="4201">
          <cell r="C4201" t="str">
            <v>89997-BZ100-00D33H</v>
          </cell>
          <cell r="F4201" t="str">
            <v>PxP</v>
          </cell>
        </row>
        <row r="4202">
          <cell r="C4202" t="str">
            <v>90041-01720-00D33H</v>
          </cell>
          <cell r="F4202" t="str">
            <v>PxP</v>
          </cell>
        </row>
        <row r="4203">
          <cell r="C4203" t="str">
            <v>90041-05301-00D33H</v>
          </cell>
          <cell r="F4203" t="str">
            <v>PxP</v>
          </cell>
        </row>
        <row r="4204">
          <cell r="C4204" t="str">
            <v>90041-05431-00D33H</v>
          </cell>
          <cell r="F4204" t="str">
            <v>PxP</v>
          </cell>
        </row>
        <row r="4205">
          <cell r="C4205" t="str">
            <v>90041-05471-00D33H</v>
          </cell>
          <cell r="F4205" t="str">
            <v>PxP</v>
          </cell>
        </row>
        <row r="4206">
          <cell r="C4206" t="str">
            <v>90041-05474-00D33H</v>
          </cell>
          <cell r="F4206" t="str">
            <v>PxP</v>
          </cell>
        </row>
        <row r="4207">
          <cell r="C4207" t="str">
            <v>90041-05475-00D33H</v>
          </cell>
          <cell r="F4207" t="str">
            <v>PxP</v>
          </cell>
        </row>
        <row r="4208">
          <cell r="C4208" t="str">
            <v>90041-05504-00D33H</v>
          </cell>
          <cell r="F4208" t="str">
            <v>PxP</v>
          </cell>
        </row>
        <row r="4209">
          <cell r="C4209" t="str">
            <v>90041-05540-00D33H</v>
          </cell>
          <cell r="F4209" t="str">
            <v>PxP</v>
          </cell>
        </row>
        <row r="4210">
          <cell r="C4210" t="str">
            <v>90041-05546-00D33H</v>
          </cell>
          <cell r="F4210" t="str">
            <v>PxP</v>
          </cell>
        </row>
        <row r="4211">
          <cell r="C4211" t="str">
            <v>90041-05547-00D33H</v>
          </cell>
          <cell r="F4211" t="str">
            <v>PxP</v>
          </cell>
        </row>
        <row r="4212">
          <cell r="C4212" t="str">
            <v>90041-05549-00D33H</v>
          </cell>
          <cell r="F4212" t="str">
            <v>PxP</v>
          </cell>
        </row>
        <row r="4213">
          <cell r="C4213" t="str">
            <v>90041-05554-00D33H</v>
          </cell>
          <cell r="F4213" t="str">
            <v>PxP</v>
          </cell>
        </row>
        <row r="4214">
          <cell r="C4214" t="str">
            <v>90041-05575-00D33H</v>
          </cell>
          <cell r="F4214" t="str">
            <v>PxP</v>
          </cell>
        </row>
        <row r="4215">
          <cell r="C4215" t="str">
            <v>90041-05582-00D33H</v>
          </cell>
          <cell r="F4215" t="str">
            <v>PxP</v>
          </cell>
        </row>
        <row r="4216">
          <cell r="C4216" t="str">
            <v>90041-05585-00D33H</v>
          </cell>
          <cell r="F4216" t="str">
            <v>PxP</v>
          </cell>
        </row>
        <row r="4217">
          <cell r="C4217" t="str">
            <v>90041-05589-00D33H</v>
          </cell>
          <cell r="F4217" t="str">
            <v>PxP</v>
          </cell>
        </row>
        <row r="4218">
          <cell r="C4218" t="str">
            <v>90041-05594-00D33H</v>
          </cell>
          <cell r="F4218" t="str">
            <v>PxP</v>
          </cell>
        </row>
        <row r="4219">
          <cell r="C4219" t="str">
            <v>90041-05595-00D33H</v>
          </cell>
          <cell r="F4219" t="str">
            <v>PxP</v>
          </cell>
        </row>
        <row r="4220">
          <cell r="C4220" t="str">
            <v>90041-05596-00D33H</v>
          </cell>
          <cell r="F4220" t="str">
            <v>PxP</v>
          </cell>
        </row>
        <row r="4221">
          <cell r="C4221" t="str">
            <v>90041-09272-00D33H</v>
          </cell>
          <cell r="F4221" t="str">
            <v>PxP</v>
          </cell>
        </row>
        <row r="4222">
          <cell r="C4222" t="str">
            <v>90041-15092-00D33H</v>
          </cell>
          <cell r="F4222" t="str">
            <v>PxP</v>
          </cell>
        </row>
        <row r="4223">
          <cell r="C4223" t="str">
            <v>90041-19747-00D33H</v>
          </cell>
          <cell r="F4223" t="str">
            <v>PxP</v>
          </cell>
        </row>
        <row r="4224">
          <cell r="C4224" t="str">
            <v>90041-19A31-00D33H</v>
          </cell>
          <cell r="F4224" t="str">
            <v>PxP</v>
          </cell>
        </row>
        <row r="4225">
          <cell r="C4225" t="str">
            <v>90041-19A33-00D33H</v>
          </cell>
          <cell r="F4225" t="str">
            <v>PxP</v>
          </cell>
        </row>
        <row r="4226">
          <cell r="C4226" t="str">
            <v>90041-20097-00D33H</v>
          </cell>
          <cell r="F4226" t="str">
            <v>PxP</v>
          </cell>
        </row>
        <row r="4227">
          <cell r="C4227" t="str">
            <v>90041-20137-00D33H</v>
          </cell>
          <cell r="F4227" t="str">
            <v>PxP</v>
          </cell>
        </row>
        <row r="4228">
          <cell r="C4228" t="str">
            <v>90041-20197-00D33H</v>
          </cell>
          <cell r="F4228" t="str">
            <v>PxP</v>
          </cell>
        </row>
        <row r="4229">
          <cell r="C4229" t="str">
            <v>90041-20249-00D33H</v>
          </cell>
          <cell r="F4229" t="str">
            <v>PxP</v>
          </cell>
        </row>
        <row r="4230">
          <cell r="C4230" t="str">
            <v>90041-20259-00D33H</v>
          </cell>
          <cell r="F4230" t="str">
            <v>PxP</v>
          </cell>
        </row>
        <row r="4231">
          <cell r="C4231" t="str">
            <v>90041-20275-00D33H</v>
          </cell>
          <cell r="F4231" t="str">
            <v>PxP</v>
          </cell>
        </row>
        <row r="4232">
          <cell r="C4232" t="str">
            <v>90041-20292-00D33H</v>
          </cell>
          <cell r="F4232" t="str">
            <v>PxP</v>
          </cell>
        </row>
        <row r="4233">
          <cell r="C4233" t="str">
            <v>90041-48007-00D33H</v>
          </cell>
          <cell r="F4233" t="str">
            <v>PxP</v>
          </cell>
        </row>
        <row r="4234">
          <cell r="C4234" t="str">
            <v>90041-63014-00D33H</v>
          </cell>
          <cell r="F4234" t="str">
            <v>PxP</v>
          </cell>
        </row>
        <row r="4235">
          <cell r="C4235" t="str">
            <v>90041-67030-00D33H</v>
          </cell>
          <cell r="F4235" t="str">
            <v>PxP</v>
          </cell>
        </row>
        <row r="4236">
          <cell r="C4236" t="str">
            <v>90041-68167-00D33H</v>
          </cell>
          <cell r="F4236" t="str">
            <v>PxP</v>
          </cell>
        </row>
        <row r="4237">
          <cell r="C4237" t="str">
            <v>90041-70299-00D33H</v>
          </cell>
          <cell r="F4237" t="str">
            <v>PxP</v>
          </cell>
        </row>
        <row r="4238">
          <cell r="C4238" t="str">
            <v>90041-70330-00D33H</v>
          </cell>
          <cell r="F4238" t="str">
            <v>PxP</v>
          </cell>
        </row>
        <row r="4239">
          <cell r="C4239" t="str">
            <v>90041-70393-00D33H</v>
          </cell>
          <cell r="F4239" t="str">
            <v>PxP</v>
          </cell>
        </row>
        <row r="4240">
          <cell r="C4240" t="str">
            <v>90041-77011-00D33H</v>
          </cell>
          <cell r="F4240" t="str">
            <v>PxP</v>
          </cell>
        </row>
        <row r="4241">
          <cell r="C4241" t="str">
            <v>90041-78084-00D33H</v>
          </cell>
          <cell r="F4241" t="str">
            <v>PxP</v>
          </cell>
        </row>
        <row r="4242">
          <cell r="C4242" t="str">
            <v>90041-78085-00D33H</v>
          </cell>
          <cell r="F4242" t="str">
            <v>PxP</v>
          </cell>
        </row>
        <row r="4243">
          <cell r="C4243" t="str">
            <v>90041-79111-00D33H</v>
          </cell>
          <cell r="F4243" t="str">
            <v>PxP</v>
          </cell>
        </row>
        <row r="4244">
          <cell r="C4244" t="str">
            <v>90041-79134-00D33H</v>
          </cell>
          <cell r="F4244" t="str">
            <v>PxP</v>
          </cell>
        </row>
        <row r="4245">
          <cell r="C4245" t="str">
            <v>90041-79257-00D33H</v>
          </cell>
          <cell r="F4245" t="str">
            <v>PxP</v>
          </cell>
        </row>
        <row r="4246">
          <cell r="C4246" t="str">
            <v>90041-79272-00D33H</v>
          </cell>
          <cell r="F4246" t="str">
            <v>PxP</v>
          </cell>
        </row>
        <row r="4247">
          <cell r="C4247" t="str">
            <v>90041-79300-00D33H</v>
          </cell>
          <cell r="F4247" t="str">
            <v>PxP</v>
          </cell>
        </row>
        <row r="4248">
          <cell r="C4248" t="str">
            <v>90041-79379-00D33H</v>
          </cell>
          <cell r="F4248" t="str">
            <v>PxP</v>
          </cell>
        </row>
        <row r="4249">
          <cell r="C4249" t="str">
            <v>90041-82001-00D33H</v>
          </cell>
          <cell r="F4249" t="str">
            <v>PxP</v>
          </cell>
        </row>
        <row r="4250">
          <cell r="C4250" t="str">
            <v>90041-82002-00D33H</v>
          </cell>
          <cell r="F4250" t="str">
            <v>PxP</v>
          </cell>
        </row>
        <row r="4251">
          <cell r="C4251" t="str">
            <v>90041-83025-00D33H</v>
          </cell>
          <cell r="F4251" t="str">
            <v>PxP</v>
          </cell>
        </row>
        <row r="4252">
          <cell r="C4252" t="str">
            <v>90041-89079-00D33H</v>
          </cell>
          <cell r="F4252" t="str">
            <v>PxP</v>
          </cell>
        </row>
        <row r="4253">
          <cell r="C4253" t="str">
            <v>90041-89084-00D33H</v>
          </cell>
          <cell r="F4253" t="str">
            <v>PxP</v>
          </cell>
        </row>
        <row r="4254">
          <cell r="C4254" t="str">
            <v>90041-89092-00D33H</v>
          </cell>
          <cell r="F4254" t="str">
            <v>PxP</v>
          </cell>
        </row>
        <row r="4255">
          <cell r="C4255" t="str">
            <v>90042-01758-00D33H</v>
          </cell>
          <cell r="F4255" t="str">
            <v>PxP</v>
          </cell>
        </row>
        <row r="4256">
          <cell r="C4256" t="str">
            <v>90042-01763-00D33H</v>
          </cell>
          <cell r="F4256" t="str">
            <v>PxP</v>
          </cell>
        </row>
        <row r="4257">
          <cell r="C4257" t="str">
            <v>90042-06048-00D33H</v>
          </cell>
          <cell r="F4257" t="str">
            <v>PxP</v>
          </cell>
        </row>
        <row r="4258">
          <cell r="C4258" t="str">
            <v>90042-40027-00D33H</v>
          </cell>
          <cell r="F4258" t="str">
            <v>PxP</v>
          </cell>
        </row>
        <row r="4259">
          <cell r="C4259" t="str">
            <v>90042-40143-00D33H</v>
          </cell>
          <cell r="F4259" t="str">
            <v>PxP</v>
          </cell>
        </row>
        <row r="4260">
          <cell r="C4260" t="str">
            <v>90043-89155-00D33H</v>
          </cell>
          <cell r="F4260" t="str">
            <v>PxP</v>
          </cell>
        </row>
        <row r="4261">
          <cell r="C4261" t="str">
            <v>90044-60129-00D33H</v>
          </cell>
          <cell r="F4261" t="str">
            <v>PxP</v>
          </cell>
        </row>
        <row r="4262">
          <cell r="C4262" t="str">
            <v>90044-60327-00D33H</v>
          </cell>
          <cell r="F4262" t="str">
            <v>PxP</v>
          </cell>
        </row>
        <row r="4263">
          <cell r="C4263" t="str">
            <v>90044-64891-00D33H</v>
          </cell>
          <cell r="F4263" t="str">
            <v>PxP</v>
          </cell>
        </row>
        <row r="4264">
          <cell r="C4264" t="str">
            <v>90044-64918-00D33H</v>
          </cell>
          <cell r="F4264" t="str">
            <v>PxP</v>
          </cell>
        </row>
        <row r="4265">
          <cell r="C4265" t="str">
            <v>90044-64924-00D33H</v>
          </cell>
          <cell r="F4265" t="str">
            <v>PxP</v>
          </cell>
        </row>
        <row r="4266">
          <cell r="C4266" t="str">
            <v>90044-64925-00D33H</v>
          </cell>
          <cell r="F4266" t="str">
            <v>PxP</v>
          </cell>
        </row>
        <row r="4267">
          <cell r="C4267" t="str">
            <v>90044-65441-00D33H</v>
          </cell>
          <cell r="F4267" t="str">
            <v>PxP</v>
          </cell>
        </row>
        <row r="4268">
          <cell r="C4268" t="str">
            <v>90044-67025-00D33H</v>
          </cell>
          <cell r="F4268" t="str">
            <v>PxP</v>
          </cell>
        </row>
        <row r="4269">
          <cell r="C4269" t="str">
            <v>90044-67288-00D33H</v>
          </cell>
          <cell r="F4269" t="str">
            <v>PxP</v>
          </cell>
        </row>
        <row r="4270">
          <cell r="C4270" t="str">
            <v>90044-67298-B0D33H</v>
          </cell>
          <cell r="F4270" t="str">
            <v>PxP</v>
          </cell>
        </row>
        <row r="4271">
          <cell r="C4271" t="str">
            <v>90044-67500-00D33H</v>
          </cell>
          <cell r="F4271" t="str">
            <v>PxP</v>
          </cell>
        </row>
        <row r="4272">
          <cell r="C4272" t="str">
            <v>90044-67547-00D33H</v>
          </cell>
          <cell r="F4272" t="str">
            <v>PxP</v>
          </cell>
        </row>
        <row r="4273">
          <cell r="C4273" t="str">
            <v>90044-67571-B0D33H</v>
          </cell>
          <cell r="F4273" t="str">
            <v>PxP</v>
          </cell>
        </row>
        <row r="4274">
          <cell r="C4274" t="str">
            <v>90044-67575-B0D33H</v>
          </cell>
          <cell r="F4274" t="str">
            <v>PxP</v>
          </cell>
        </row>
        <row r="4275">
          <cell r="C4275" t="str">
            <v>90044-68046-C2D33H</v>
          </cell>
          <cell r="F4275" t="str">
            <v>PxP</v>
          </cell>
        </row>
        <row r="4276">
          <cell r="C4276" t="str">
            <v>90044-68076-00D33H</v>
          </cell>
          <cell r="F4276" t="str">
            <v>PxP</v>
          </cell>
        </row>
        <row r="4277">
          <cell r="C4277" t="str">
            <v>90044-68378-00D33H</v>
          </cell>
          <cell r="F4277" t="str">
            <v>PxP</v>
          </cell>
        </row>
        <row r="4278">
          <cell r="C4278" t="str">
            <v>90044-68381-00D33H</v>
          </cell>
          <cell r="F4278" t="str">
            <v>PxP</v>
          </cell>
        </row>
        <row r="4279">
          <cell r="C4279" t="str">
            <v>90044-80592-00D33H</v>
          </cell>
          <cell r="F4279" t="str">
            <v>PxP</v>
          </cell>
        </row>
        <row r="4280">
          <cell r="C4280" t="str">
            <v>90044-80679-00D33H</v>
          </cell>
          <cell r="F4280" t="str">
            <v>PxP</v>
          </cell>
        </row>
        <row r="4281">
          <cell r="C4281" t="str">
            <v>90048-71269-00D33H</v>
          </cell>
          <cell r="F4281" t="str">
            <v>PxP</v>
          </cell>
        </row>
        <row r="4282">
          <cell r="C4282" t="str">
            <v>90048-71295-00D33H</v>
          </cell>
          <cell r="F4282" t="str">
            <v>PxP</v>
          </cell>
        </row>
        <row r="4283">
          <cell r="C4283" t="str">
            <v>90048-71319-00D33H</v>
          </cell>
          <cell r="F4283" t="str">
            <v>PxP</v>
          </cell>
        </row>
        <row r="4284">
          <cell r="C4284" t="str">
            <v>90048-71320-00D33H</v>
          </cell>
          <cell r="F4284" t="str">
            <v>PxP</v>
          </cell>
        </row>
        <row r="4285">
          <cell r="C4285" t="str">
            <v>90048-74056-00D33H</v>
          </cell>
          <cell r="F4285" t="str">
            <v>PxP</v>
          </cell>
        </row>
        <row r="4286">
          <cell r="C4286" t="str">
            <v>9004A-94160-00D33H</v>
          </cell>
          <cell r="F4286" t="str">
            <v>PxP</v>
          </cell>
        </row>
        <row r="4287">
          <cell r="C4287" t="str">
            <v>9004A-10090-00D33H</v>
          </cell>
          <cell r="F4287" t="str">
            <v>PxP</v>
          </cell>
        </row>
        <row r="4288">
          <cell r="C4288" t="str">
            <v>9004A-10132-00D33H</v>
          </cell>
          <cell r="F4288" t="str">
            <v>PxP</v>
          </cell>
        </row>
        <row r="4289">
          <cell r="C4289" t="str">
            <v>9004A-10134-00D33H</v>
          </cell>
          <cell r="F4289" t="str">
            <v>PxP</v>
          </cell>
        </row>
        <row r="4290">
          <cell r="C4290" t="str">
            <v>9004A-10140-00D33H</v>
          </cell>
          <cell r="F4290" t="str">
            <v>PxP</v>
          </cell>
        </row>
        <row r="4291">
          <cell r="C4291" t="str">
            <v>9004A-10144-00D33H</v>
          </cell>
          <cell r="F4291" t="str">
            <v>PxP</v>
          </cell>
        </row>
        <row r="4292">
          <cell r="C4292" t="str">
            <v>9004A-10147-00D33H</v>
          </cell>
          <cell r="F4292" t="str">
            <v>PxP</v>
          </cell>
        </row>
        <row r="4293">
          <cell r="C4293" t="str">
            <v>9004A-10156-00D33H</v>
          </cell>
          <cell r="F4293" t="str">
            <v>PxP</v>
          </cell>
        </row>
        <row r="4294">
          <cell r="C4294" t="str">
            <v>9004A-10168-00D33H</v>
          </cell>
          <cell r="F4294" t="str">
            <v>PxP</v>
          </cell>
        </row>
        <row r="4295">
          <cell r="C4295" t="str">
            <v>9004A-10170-00D33H</v>
          </cell>
          <cell r="F4295" t="str">
            <v>PxP</v>
          </cell>
        </row>
        <row r="4296">
          <cell r="C4296" t="str">
            <v>9004A-10183-00D33H</v>
          </cell>
          <cell r="F4296" t="str">
            <v>PxP</v>
          </cell>
        </row>
        <row r="4297">
          <cell r="C4297" t="str">
            <v>9004A-10197-00D33H</v>
          </cell>
          <cell r="F4297" t="str">
            <v>PxP</v>
          </cell>
        </row>
        <row r="4298">
          <cell r="C4298" t="str">
            <v>9004A-10201-00D33H</v>
          </cell>
          <cell r="F4298" t="str">
            <v>PxP</v>
          </cell>
        </row>
        <row r="4299">
          <cell r="C4299" t="str">
            <v>9004A-10217-00D33H</v>
          </cell>
          <cell r="F4299" t="str">
            <v>PxP</v>
          </cell>
        </row>
        <row r="4300">
          <cell r="C4300" t="str">
            <v>9004A-10220-00D33H</v>
          </cell>
          <cell r="F4300" t="str">
            <v>PxP</v>
          </cell>
        </row>
        <row r="4301">
          <cell r="C4301" t="str">
            <v>9004A-10222-00D33H</v>
          </cell>
          <cell r="F4301" t="str">
            <v>PxP</v>
          </cell>
        </row>
        <row r="4302">
          <cell r="C4302" t="str">
            <v>9004A-10227-00D33H</v>
          </cell>
          <cell r="F4302" t="str">
            <v>PxP</v>
          </cell>
        </row>
        <row r="4303">
          <cell r="C4303" t="str">
            <v>9004A-10228-00D33H</v>
          </cell>
          <cell r="F4303" t="str">
            <v>PxP</v>
          </cell>
        </row>
        <row r="4304">
          <cell r="C4304" t="str">
            <v>9004A-10240-00D33H</v>
          </cell>
          <cell r="F4304" t="str">
            <v>PxP</v>
          </cell>
        </row>
        <row r="4305">
          <cell r="C4305" t="str">
            <v>9004A-10258-00D33H</v>
          </cell>
          <cell r="F4305" t="str">
            <v>PxP</v>
          </cell>
        </row>
        <row r="4306">
          <cell r="C4306" t="str">
            <v>9004A-10260-00D33H</v>
          </cell>
          <cell r="F4306" t="str">
            <v>PxP</v>
          </cell>
        </row>
        <row r="4307">
          <cell r="C4307" t="str">
            <v>9004A-10281-00D33H</v>
          </cell>
          <cell r="F4307" t="str">
            <v>PxP</v>
          </cell>
        </row>
        <row r="4308">
          <cell r="C4308" t="str">
            <v>9004A-10298-00D33H</v>
          </cell>
          <cell r="F4308" t="str">
            <v>PxP</v>
          </cell>
        </row>
        <row r="4309">
          <cell r="C4309" t="str">
            <v>9004A-11200-00D33H</v>
          </cell>
          <cell r="F4309" t="str">
            <v>PxP</v>
          </cell>
        </row>
        <row r="4310">
          <cell r="C4310" t="str">
            <v>9004A-11210-00D33H</v>
          </cell>
          <cell r="F4310" t="str">
            <v>PxP</v>
          </cell>
        </row>
        <row r="4311">
          <cell r="C4311" t="str">
            <v>9004A-11212-00D33H</v>
          </cell>
          <cell r="F4311" t="str">
            <v>PxP</v>
          </cell>
        </row>
        <row r="4312">
          <cell r="C4312" t="str">
            <v>9004A-11215-00D33H</v>
          </cell>
          <cell r="F4312" t="str">
            <v>PxP</v>
          </cell>
        </row>
        <row r="4313">
          <cell r="C4313" t="str">
            <v>9004A-11217-00D33H</v>
          </cell>
          <cell r="F4313" t="str">
            <v>PxP</v>
          </cell>
        </row>
        <row r="4314">
          <cell r="C4314" t="str">
            <v>9004A-11234-00D33H</v>
          </cell>
          <cell r="F4314" t="str">
            <v>PxP</v>
          </cell>
        </row>
        <row r="4315">
          <cell r="C4315" t="str">
            <v>9004A-11240-00D33H</v>
          </cell>
          <cell r="F4315" t="str">
            <v>PxP</v>
          </cell>
        </row>
        <row r="4316">
          <cell r="C4316" t="str">
            <v>9004A-11246-00D33H</v>
          </cell>
          <cell r="F4316" t="str">
            <v>PxP</v>
          </cell>
        </row>
        <row r="4317">
          <cell r="C4317" t="str">
            <v>9004A-11266-00D33H</v>
          </cell>
          <cell r="F4317" t="str">
            <v>PxP</v>
          </cell>
        </row>
        <row r="4318">
          <cell r="C4318" t="str">
            <v>9004A-11274-00D33H</v>
          </cell>
          <cell r="F4318" t="str">
            <v>PxP</v>
          </cell>
        </row>
        <row r="4319">
          <cell r="C4319" t="str">
            <v>9004A-11281-00D33H</v>
          </cell>
          <cell r="F4319" t="str">
            <v>PxP</v>
          </cell>
        </row>
        <row r="4320">
          <cell r="C4320" t="str">
            <v>9004A-11282-00D33H</v>
          </cell>
          <cell r="F4320" t="str">
            <v>PxP</v>
          </cell>
        </row>
        <row r="4321">
          <cell r="C4321" t="str">
            <v>9004A-11283-00D33H</v>
          </cell>
          <cell r="F4321" t="str">
            <v>PxP</v>
          </cell>
        </row>
        <row r="4322">
          <cell r="C4322" t="str">
            <v>9004A-11298-00D33H</v>
          </cell>
          <cell r="F4322" t="str">
            <v>PxP</v>
          </cell>
        </row>
        <row r="4323">
          <cell r="C4323" t="str">
            <v>9004A-11302-00D33H</v>
          </cell>
          <cell r="F4323" t="str">
            <v>PxP</v>
          </cell>
        </row>
        <row r="4324">
          <cell r="C4324" t="str">
            <v>9004A-11397-00D33H</v>
          </cell>
          <cell r="F4324" t="str">
            <v>PxP</v>
          </cell>
        </row>
        <row r="4325">
          <cell r="C4325" t="str">
            <v>9004A-11309-00D33H</v>
          </cell>
          <cell r="F4325" t="str">
            <v>PxP</v>
          </cell>
        </row>
        <row r="4326">
          <cell r="C4326" t="str">
            <v>9004A-11311-00D33H</v>
          </cell>
          <cell r="F4326" t="str">
            <v>PxP</v>
          </cell>
        </row>
        <row r="4327">
          <cell r="C4327" t="str">
            <v>9004A-11313-00D33H</v>
          </cell>
          <cell r="F4327" t="str">
            <v>PxP</v>
          </cell>
        </row>
        <row r="4328">
          <cell r="C4328" t="str">
            <v>9004A-11319-00D33H</v>
          </cell>
          <cell r="F4328" t="str">
            <v>PxP</v>
          </cell>
        </row>
        <row r="4329">
          <cell r="C4329" t="str">
            <v>9004A-11325-00D33H</v>
          </cell>
          <cell r="F4329" t="str">
            <v>PxP</v>
          </cell>
        </row>
        <row r="4330">
          <cell r="C4330" t="str">
            <v>9004A-11326-00D33H</v>
          </cell>
          <cell r="F4330" t="str">
            <v>PxP</v>
          </cell>
        </row>
        <row r="4331">
          <cell r="C4331" t="str">
            <v>9004A-11329-00D33H</v>
          </cell>
          <cell r="F4331" t="str">
            <v>PxP</v>
          </cell>
        </row>
        <row r="4332">
          <cell r="C4332" t="str">
            <v>9004A-11331-00D33H</v>
          </cell>
          <cell r="F4332" t="str">
            <v>PxP</v>
          </cell>
        </row>
        <row r="4333">
          <cell r="C4333" t="str">
            <v>9004A-11342-00D33H</v>
          </cell>
          <cell r="F4333" t="str">
            <v>PxP</v>
          </cell>
        </row>
        <row r="4334">
          <cell r="C4334" t="str">
            <v>9004A-11346-00D33H</v>
          </cell>
          <cell r="F4334" t="str">
            <v>PxP</v>
          </cell>
        </row>
        <row r="4335">
          <cell r="C4335" t="str">
            <v>9004A-11358-00D33H</v>
          </cell>
          <cell r="F4335" t="str">
            <v>PxP</v>
          </cell>
        </row>
        <row r="4336">
          <cell r="C4336" t="str">
            <v>9004A-11363-00D33H</v>
          </cell>
          <cell r="F4336" t="str">
            <v>PxP</v>
          </cell>
        </row>
        <row r="4337">
          <cell r="C4337" t="str">
            <v>9004A-11373-00D33H</v>
          </cell>
          <cell r="F4337" t="str">
            <v>PxP</v>
          </cell>
        </row>
        <row r="4338">
          <cell r="C4338" t="str">
            <v>9004A-11377-00D33H</v>
          </cell>
          <cell r="F4338" t="str">
            <v>PxP</v>
          </cell>
        </row>
        <row r="4339">
          <cell r="C4339" t="str">
            <v>9004A-11380-00D33H</v>
          </cell>
          <cell r="F4339" t="str">
            <v>PxP</v>
          </cell>
        </row>
        <row r="4340">
          <cell r="C4340" t="str">
            <v>9004A-11381-00D33H</v>
          </cell>
          <cell r="F4340" t="str">
            <v>PxP</v>
          </cell>
        </row>
        <row r="4341">
          <cell r="C4341" t="str">
            <v>9004A-11383-00D33H</v>
          </cell>
          <cell r="F4341" t="str">
            <v>PxP</v>
          </cell>
        </row>
        <row r="4342">
          <cell r="C4342" t="str">
            <v>9004A-11384-00D33H</v>
          </cell>
          <cell r="F4342" t="str">
            <v>PxP</v>
          </cell>
        </row>
        <row r="4343">
          <cell r="C4343" t="str">
            <v>9004A-11385-00D33H</v>
          </cell>
          <cell r="F4343" t="str">
            <v>PxP</v>
          </cell>
        </row>
        <row r="4344">
          <cell r="C4344" t="str">
            <v>9004A-14018-00D33H</v>
          </cell>
          <cell r="F4344" t="str">
            <v>PxP</v>
          </cell>
        </row>
        <row r="4345">
          <cell r="C4345" t="str">
            <v>9004A-15057-00D33H</v>
          </cell>
          <cell r="F4345" t="str">
            <v>PxP</v>
          </cell>
        </row>
        <row r="4346">
          <cell r="C4346" t="str">
            <v>9004A-15060-00D33H</v>
          </cell>
          <cell r="F4346" t="str">
            <v>PxP</v>
          </cell>
        </row>
        <row r="4347">
          <cell r="C4347" t="str">
            <v>9004A-15064-00D33H</v>
          </cell>
          <cell r="F4347" t="str">
            <v>PxP</v>
          </cell>
        </row>
        <row r="4348">
          <cell r="C4348" t="str">
            <v>9004A-15068-00D33H</v>
          </cell>
          <cell r="F4348" t="str">
            <v>PxP</v>
          </cell>
        </row>
        <row r="4349">
          <cell r="C4349" t="str">
            <v>9004A-16032-00D33H</v>
          </cell>
          <cell r="F4349" t="str">
            <v>PxP</v>
          </cell>
        </row>
        <row r="4350">
          <cell r="C4350" t="str">
            <v>9004A-16036-00D33H</v>
          </cell>
          <cell r="F4350" t="str">
            <v>PxP</v>
          </cell>
        </row>
        <row r="4351">
          <cell r="C4351" t="str">
            <v>9004A-16074-00D33H</v>
          </cell>
          <cell r="F4351" t="str">
            <v>PxP</v>
          </cell>
        </row>
        <row r="4352">
          <cell r="C4352" t="str">
            <v>9004A-16084-00D33H</v>
          </cell>
          <cell r="F4352" t="str">
            <v>PxP</v>
          </cell>
        </row>
        <row r="4353">
          <cell r="C4353" t="str">
            <v>90151-T0002-00D33H</v>
          </cell>
          <cell r="F4353" t="str">
            <v>PxP</v>
          </cell>
        </row>
        <row r="4354">
          <cell r="C4354" t="str">
            <v>9004A-16088-00D33H</v>
          </cell>
          <cell r="F4354" t="str">
            <v>PxP</v>
          </cell>
        </row>
        <row r="4355">
          <cell r="C4355" t="str">
            <v>9004A-16092-00D33H</v>
          </cell>
          <cell r="F4355" t="str">
            <v>PxP</v>
          </cell>
        </row>
        <row r="4356">
          <cell r="C4356" t="str">
            <v>9004A-17176-00D33H</v>
          </cell>
          <cell r="F4356" t="str">
            <v>PxP</v>
          </cell>
        </row>
        <row r="4357">
          <cell r="C4357" t="str">
            <v>9004A-17182-00D33H</v>
          </cell>
          <cell r="F4357" t="str">
            <v>PxP</v>
          </cell>
        </row>
        <row r="4358">
          <cell r="C4358" t="str">
            <v>9004A-17210-00D33H</v>
          </cell>
          <cell r="F4358" t="str">
            <v>PxP</v>
          </cell>
        </row>
        <row r="4359">
          <cell r="C4359" t="str">
            <v>9004A-17218-00D33H</v>
          </cell>
          <cell r="F4359" t="str">
            <v>PxP</v>
          </cell>
        </row>
        <row r="4360">
          <cell r="C4360" t="str">
            <v>9004A-17219-00D33H</v>
          </cell>
          <cell r="F4360" t="str">
            <v>PxP</v>
          </cell>
        </row>
        <row r="4361">
          <cell r="C4361" t="str">
            <v>9004A-17221-00D33H</v>
          </cell>
          <cell r="F4361" t="str">
            <v>PxP</v>
          </cell>
        </row>
        <row r="4362">
          <cell r="C4362" t="str">
            <v>9004A-17234-00D33H</v>
          </cell>
          <cell r="F4362" t="str">
            <v>PxP</v>
          </cell>
        </row>
        <row r="4363">
          <cell r="C4363" t="str">
            <v>9004A-17243-00D33H</v>
          </cell>
          <cell r="F4363" t="str">
            <v>PxP</v>
          </cell>
        </row>
        <row r="4364">
          <cell r="C4364" t="str">
            <v>9004A-17255-00D33H</v>
          </cell>
          <cell r="F4364" t="str">
            <v>PxP</v>
          </cell>
        </row>
        <row r="4365">
          <cell r="C4365" t="str">
            <v>9004A-18037-00D33H</v>
          </cell>
          <cell r="F4365" t="str">
            <v>PxP</v>
          </cell>
        </row>
        <row r="4366">
          <cell r="C4366" t="str">
            <v>9004A-35005-00D33H</v>
          </cell>
          <cell r="F4366" t="str">
            <v>PxP</v>
          </cell>
        </row>
        <row r="4367">
          <cell r="C4367" t="str">
            <v>9004A-35012-00D33H</v>
          </cell>
          <cell r="F4367" t="str">
            <v>LOCAL PxP</v>
          </cell>
        </row>
        <row r="4368">
          <cell r="C4368" t="str">
            <v>9004A-38094-00D33H</v>
          </cell>
          <cell r="F4368" t="str">
            <v>PxP</v>
          </cell>
        </row>
        <row r="4369">
          <cell r="C4369" t="str">
            <v>9004A-46131-C1D33H</v>
          </cell>
          <cell r="F4369" t="str">
            <v>PxP</v>
          </cell>
        </row>
        <row r="4370">
          <cell r="C4370" t="str">
            <v>9004A-46258-00D33H</v>
          </cell>
          <cell r="F4370" t="str">
            <v>PxP</v>
          </cell>
        </row>
        <row r="4371">
          <cell r="C4371" t="str">
            <v>9004A-46323-00D33H</v>
          </cell>
          <cell r="F4371" t="str">
            <v>PxP</v>
          </cell>
        </row>
        <row r="4372">
          <cell r="C4372" t="str">
            <v>9004A-46358-B1D33H</v>
          </cell>
          <cell r="F4372" t="str">
            <v>PxP</v>
          </cell>
        </row>
        <row r="4373">
          <cell r="C4373" t="str">
            <v>9004A-46363-00D33H</v>
          </cell>
          <cell r="F4373" t="str">
            <v>PxP</v>
          </cell>
        </row>
        <row r="4374">
          <cell r="C4374" t="str">
            <v>9004A-46380-00D33H</v>
          </cell>
          <cell r="F4374" t="str">
            <v>PxP</v>
          </cell>
        </row>
        <row r="4375">
          <cell r="C4375" t="str">
            <v>9004A-48017-00D33H</v>
          </cell>
          <cell r="F4375" t="str">
            <v>LOCAL PxP</v>
          </cell>
        </row>
        <row r="4376">
          <cell r="C4376" t="str">
            <v>9004A-48056-00D33H</v>
          </cell>
          <cell r="F4376" t="str">
            <v>LOCAL PxP</v>
          </cell>
        </row>
        <row r="4377">
          <cell r="C4377" t="str">
            <v>9004A-54016-00D33H</v>
          </cell>
          <cell r="F4377" t="str">
            <v>LOCAL PxP</v>
          </cell>
        </row>
        <row r="4378">
          <cell r="C4378" t="str">
            <v>9004A-56112-00D33H</v>
          </cell>
          <cell r="F4378" t="str">
            <v>PxP</v>
          </cell>
        </row>
        <row r="4379">
          <cell r="C4379" t="str">
            <v>9004A-91076-00D33H</v>
          </cell>
          <cell r="F4379" t="str">
            <v>PxP</v>
          </cell>
        </row>
        <row r="4380">
          <cell r="C4380" t="str">
            <v>9004A-94114-00D33H</v>
          </cell>
          <cell r="F4380" t="str">
            <v>PxP</v>
          </cell>
        </row>
        <row r="4381">
          <cell r="C4381" t="str">
            <v>9004A-94124-00D33H</v>
          </cell>
          <cell r="F4381" t="str">
            <v>PxP</v>
          </cell>
        </row>
        <row r="4382">
          <cell r="C4382" t="str">
            <v>9004A-94131-00D33H</v>
          </cell>
          <cell r="F4382" t="str">
            <v>PxP</v>
          </cell>
        </row>
        <row r="4383">
          <cell r="C4383" t="str">
            <v>9004A-95048-00D33H</v>
          </cell>
          <cell r="F4383" t="str">
            <v>PxP</v>
          </cell>
        </row>
        <row r="4384">
          <cell r="C4384" t="str">
            <v>9004A-95054-00D33H</v>
          </cell>
          <cell r="F4384" t="str">
            <v>PxP</v>
          </cell>
        </row>
        <row r="4385">
          <cell r="C4385" t="str">
            <v>9004A-95055-00D33H</v>
          </cell>
          <cell r="F4385" t="str">
            <v>LOCAL PxP</v>
          </cell>
        </row>
        <row r="4386">
          <cell r="C4386" t="str">
            <v>9004A-98006-00D33H</v>
          </cell>
          <cell r="F4386" t="str">
            <v>PxP</v>
          </cell>
        </row>
        <row r="4387">
          <cell r="C4387" t="str">
            <v>90105-06184-00D33H</v>
          </cell>
          <cell r="F4387" t="str">
            <v>PxP</v>
          </cell>
        </row>
        <row r="4388">
          <cell r="C4388" t="str">
            <v>90105-06323-00D33H</v>
          </cell>
          <cell r="F4388" t="str">
            <v>PxP</v>
          </cell>
        </row>
        <row r="4389">
          <cell r="C4389" t="str">
            <v>90105-08478-00D33H</v>
          </cell>
          <cell r="F4389" t="str">
            <v>PxP</v>
          </cell>
        </row>
        <row r="4390">
          <cell r="C4390" t="str">
            <v>90105-T0051-00D33H</v>
          </cell>
          <cell r="F4390" t="str">
            <v>PxP</v>
          </cell>
        </row>
        <row r="4391">
          <cell r="C4391" t="str">
            <v>90105-T0120-00D33H</v>
          </cell>
          <cell r="F4391" t="str">
            <v>PxP</v>
          </cell>
        </row>
        <row r="4392">
          <cell r="C4392" t="str">
            <v>90105-T0172-00D33H</v>
          </cell>
          <cell r="F4392" t="str">
            <v>PxP</v>
          </cell>
        </row>
        <row r="4393">
          <cell r="C4393" t="str">
            <v>90105-T0283-00D33H</v>
          </cell>
          <cell r="F4393" t="str">
            <v>PxP</v>
          </cell>
        </row>
        <row r="4394">
          <cell r="C4394" t="str">
            <v>90115-06219-00D33H</v>
          </cell>
          <cell r="F4394" t="str">
            <v>PxP</v>
          </cell>
        </row>
        <row r="4395">
          <cell r="C4395" t="str">
            <v>90119-06834-00D33H</v>
          </cell>
          <cell r="F4395" t="str">
            <v>PxP</v>
          </cell>
        </row>
        <row r="4396">
          <cell r="C4396" t="str">
            <v>90119-06915-00D33H</v>
          </cell>
          <cell r="F4396" t="str">
            <v>PxP</v>
          </cell>
        </row>
        <row r="4397">
          <cell r="C4397" t="str">
            <v>90119-06992-00D33H</v>
          </cell>
          <cell r="F4397" t="str">
            <v>PxP</v>
          </cell>
        </row>
        <row r="4398">
          <cell r="C4398" t="str">
            <v>90119-06A06-00D33H</v>
          </cell>
          <cell r="F4398" t="str">
            <v>PxP</v>
          </cell>
        </row>
        <row r="4399">
          <cell r="C4399" t="str">
            <v>90119-T0250-00D33H</v>
          </cell>
          <cell r="F4399" t="str">
            <v>PxP</v>
          </cell>
        </row>
        <row r="4400">
          <cell r="C4400" t="str">
            <v>90148-60083-00D33H</v>
          </cell>
          <cell r="F4400" t="str">
            <v>PxP</v>
          </cell>
        </row>
        <row r="4401">
          <cell r="C4401" t="str">
            <v>90177-22001-00D33H</v>
          </cell>
          <cell r="F4401" t="str">
            <v>PxP</v>
          </cell>
        </row>
        <row r="4402">
          <cell r="C4402" t="str">
            <v>90178-T0056-00D33H</v>
          </cell>
          <cell r="F4402" t="str">
            <v>PxP</v>
          </cell>
        </row>
        <row r="4403">
          <cell r="C4403" t="str">
            <v>90179-06070-00D33H</v>
          </cell>
          <cell r="F4403" t="str">
            <v>PxP</v>
          </cell>
        </row>
        <row r="4404">
          <cell r="C4404" t="str">
            <v>90179-08247-00D33H</v>
          </cell>
          <cell r="F4404" t="str">
            <v>PxP</v>
          </cell>
        </row>
        <row r="4405">
          <cell r="C4405" t="str">
            <v>90189-06237-00D33H</v>
          </cell>
          <cell r="F4405" t="str">
            <v>PxP</v>
          </cell>
        </row>
        <row r="4406">
          <cell r="C4406" t="str">
            <v>90401-10058-00D33H</v>
          </cell>
          <cell r="F4406" t="str">
            <v>PxP</v>
          </cell>
        </row>
        <row r="4407">
          <cell r="C4407" t="str">
            <v>90460-22002-00D33H</v>
          </cell>
          <cell r="F4407" t="str">
            <v>PxP</v>
          </cell>
        </row>
        <row r="4408">
          <cell r="C4408" t="str">
            <v>90460-T0017-00D33H</v>
          </cell>
          <cell r="F4408" t="str">
            <v>PxP</v>
          </cell>
        </row>
        <row r="4409">
          <cell r="C4409" t="str">
            <v>90466-62002-00D33H</v>
          </cell>
          <cell r="F4409" t="str">
            <v>PxP</v>
          </cell>
        </row>
        <row r="4410">
          <cell r="C4410" t="str">
            <v>90466-T0015-00D33H</v>
          </cell>
          <cell r="F4410" t="str">
            <v>PxP</v>
          </cell>
        </row>
        <row r="4411">
          <cell r="C4411" t="str">
            <v>90466-T0020-00D33H</v>
          </cell>
          <cell r="F4411" t="str">
            <v>PxP</v>
          </cell>
        </row>
        <row r="4412">
          <cell r="C4412" t="str">
            <v>90467-09043-00D33H</v>
          </cell>
          <cell r="F4412" t="str">
            <v>PxP</v>
          </cell>
        </row>
        <row r="4413">
          <cell r="C4413" t="str">
            <v>90541-09069-00D33H</v>
          </cell>
          <cell r="F4413" t="str">
            <v>PxP</v>
          </cell>
        </row>
        <row r="4414">
          <cell r="C4414" t="str">
            <v>90541-09125-00D33H</v>
          </cell>
          <cell r="F4414" t="str">
            <v>PxP</v>
          </cell>
        </row>
        <row r="4415">
          <cell r="C4415" t="str">
            <v>90901-05026-00D33H</v>
          </cell>
          <cell r="F4415" t="str">
            <v>PxP</v>
          </cell>
        </row>
        <row r="4416">
          <cell r="C4416" t="str">
            <v>90917-06048-00D33H</v>
          </cell>
          <cell r="F4416" t="str">
            <v>PxP</v>
          </cell>
        </row>
        <row r="4417">
          <cell r="C4417" t="str">
            <v>90942-03146-00D33H</v>
          </cell>
          <cell r="F4417" t="str">
            <v>PxP</v>
          </cell>
        </row>
        <row r="4418">
          <cell r="C4418" t="str">
            <v>90942-03147-00D33H</v>
          </cell>
          <cell r="F4418" t="str">
            <v>PxP</v>
          </cell>
        </row>
        <row r="4419">
          <cell r="C4419" t="str">
            <v>90942-03148-00D33H</v>
          </cell>
          <cell r="F4419" t="str">
            <v>PxP</v>
          </cell>
        </row>
        <row r="4420">
          <cell r="C4420" t="str">
            <v>90942-03149-00D33H</v>
          </cell>
          <cell r="F4420" t="str">
            <v>PxP</v>
          </cell>
        </row>
        <row r="4421">
          <cell r="C4421" t="str">
            <v>90942-03150-00D33H</v>
          </cell>
          <cell r="F4421" t="str">
            <v>PxP</v>
          </cell>
        </row>
        <row r="4422">
          <cell r="C4422" t="str">
            <v>90942-03151-00D33H</v>
          </cell>
          <cell r="F4422" t="str">
            <v>PxP</v>
          </cell>
        </row>
        <row r="4423">
          <cell r="C4423" t="str">
            <v>90942-03152-00D33H</v>
          </cell>
          <cell r="F4423" t="str">
            <v>PxP</v>
          </cell>
        </row>
        <row r="4424">
          <cell r="C4424" t="str">
            <v>90942-03153-00D33H</v>
          </cell>
          <cell r="F4424" t="str">
            <v>PxP</v>
          </cell>
        </row>
        <row r="4425">
          <cell r="C4425" t="str">
            <v>90942-03154-00D33H</v>
          </cell>
          <cell r="F4425" t="str">
            <v>PxP</v>
          </cell>
        </row>
        <row r="4426">
          <cell r="C4426" t="str">
            <v>90942-03167-00D33H</v>
          </cell>
          <cell r="F4426" t="str">
            <v>PxP</v>
          </cell>
        </row>
        <row r="4427">
          <cell r="C4427" t="str">
            <v>90942-03208-00D33H</v>
          </cell>
          <cell r="F4427" t="str">
            <v>PxP</v>
          </cell>
        </row>
        <row r="4428">
          <cell r="C4428" t="str">
            <v>90942-03209-00D33H</v>
          </cell>
          <cell r="F4428" t="str">
            <v>PxP</v>
          </cell>
        </row>
        <row r="4429">
          <cell r="C4429" t="str">
            <v>90942-03210-00D33H</v>
          </cell>
          <cell r="F4429" t="str">
            <v>PxP</v>
          </cell>
        </row>
        <row r="4430">
          <cell r="C4430" t="str">
            <v>90942-03211-00D33H</v>
          </cell>
          <cell r="F4430" t="str">
            <v>PxP</v>
          </cell>
        </row>
        <row r="4431">
          <cell r="C4431" t="str">
            <v>90942-03212-00D33H</v>
          </cell>
          <cell r="F4431" t="str">
            <v>PxP</v>
          </cell>
        </row>
        <row r="4432">
          <cell r="C4432" t="str">
            <v>90942-03213-00D33H</v>
          </cell>
          <cell r="F4432" t="str">
            <v>PxP</v>
          </cell>
        </row>
        <row r="4433">
          <cell r="C4433" t="str">
            <v>90942-03214-00D33H</v>
          </cell>
          <cell r="F4433" t="str">
            <v>PxP</v>
          </cell>
        </row>
        <row r="4434">
          <cell r="C4434" t="str">
            <v>90942-03264-00D33H</v>
          </cell>
          <cell r="F4434" t="str">
            <v>PxP</v>
          </cell>
        </row>
        <row r="4435">
          <cell r="C4435" t="str">
            <v>90942-03265-00D33H</v>
          </cell>
          <cell r="F4435" t="str">
            <v>PxP</v>
          </cell>
        </row>
        <row r="4436">
          <cell r="C4436" t="str">
            <v>90942-03266-00D33H</v>
          </cell>
          <cell r="F4436" t="str">
            <v>PxP</v>
          </cell>
        </row>
        <row r="4437">
          <cell r="C4437" t="str">
            <v>90942-03267-00D33H</v>
          </cell>
          <cell r="F4437" t="str">
            <v>PxP</v>
          </cell>
        </row>
        <row r="4438">
          <cell r="C4438" t="str">
            <v>90942-03268-00D33H</v>
          </cell>
          <cell r="F4438" t="str">
            <v>PxP</v>
          </cell>
        </row>
        <row r="4439">
          <cell r="C4439" t="str">
            <v>90942-03269-00D33H</v>
          </cell>
          <cell r="F4439" t="str">
            <v>PxP</v>
          </cell>
        </row>
        <row r="4440">
          <cell r="C4440" t="str">
            <v>90942-03270-00D33H</v>
          </cell>
          <cell r="F4440" t="str">
            <v>PxP</v>
          </cell>
        </row>
        <row r="4441">
          <cell r="C4441" t="str">
            <v>90942-03271-00D33H</v>
          </cell>
          <cell r="F4441" t="str">
            <v>PxP</v>
          </cell>
        </row>
        <row r="4442">
          <cell r="C4442" t="str">
            <v>90942-03272-00D33H</v>
          </cell>
          <cell r="F4442" t="str">
            <v>PxP</v>
          </cell>
        </row>
        <row r="4443">
          <cell r="C4443" t="str">
            <v>90942-03273-00D33H</v>
          </cell>
          <cell r="F4443" t="str">
            <v>PxP</v>
          </cell>
        </row>
        <row r="4444">
          <cell r="C4444" t="str">
            <v>90942-03274-00D33H</v>
          </cell>
          <cell r="F4444" t="str">
            <v>PxP</v>
          </cell>
        </row>
        <row r="4445">
          <cell r="C4445" t="str">
            <v>90942-03275-00D33H</v>
          </cell>
          <cell r="F4445" t="str">
            <v>PxP</v>
          </cell>
        </row>
        <row r="4446">
          <cell r="C4446" t="str">
            <v>90942-03276-00D33H</v>
          </cell>
          <cell r="F4446" t="str">
            <v>PxP</v>
          </cell>
        </row>
        <row r="4447">
          <cell r="C4447" t="str">
            <v>90942-03277-00D33H</v>
          </cell>
          <cell r="F4447" t="str">
            <v>PxP</v>
          </cell>
        </row>
        <row r="4448">
          <cell r="C4448" t="str">
            <v>90942-03282-00D33H</v>
          </cell>
          <cell r="F4448" t="str">
            <v>PxP</v>
          </cell>
        </row>
        <row r="4449">
          <cell r="C4449" t="str">
            <v>90942-03283-00D33H</v>
          </cell>
          <cell r="F4449" t="str">
            <v>PxP</v>
          </cell>
        </row>
        <row r="4450">
          <cell r="C4450" t="str">
            <v>90942-03284-00D33H</v>
          </cell>
          <cell r="F4450" t="str">
            <v>PxP</v>
          </cell>
        </row>
        <row r="4451">
          <cell r="C4451" t="str">
            <v>90942-03285-00D33H</v>
          </cell>
          <cell r="F4451" t="str">
            <v>PxP</v>
          </cell>
        </row>
        <row r="4452">
          <cell r="C4452" t="str">
            <v>90942-03286-00D33H</v>
          </cell>
          <cell r="F4452" t="str">
            <v>PxP</v>
          </cell>
        </row>
        <row r="4453">
          <cell r="C4453" t="str">
            <v>90942-03287-00D33H</v>
          </cell>
          <cell r="F4453" t="str">
            <v>PxP</v>
          </cell>
        </row>
        <row r="4454">
          <cell r="C4454" t="str">
            <v>90942-03288-00D33H</v>
          </cell>
          <cell r="F4454" t="str">
            <v>PxP</v>
          </cell>
        </row>
        <row r="4455">
          <cell r="C4455" t="str">
            <v>90942-03289-00D33H</v>
          </cell>
          <cell r="F4455" t="str">
            <v>PxP</v>
          </cell>
        </row>
        <row r="4456">
          <cell r="C4456" t="str">
            <v>90942-03290-00D33H</v>
          </cell>
          <cell r="F4456" t="str">
            <v>PxP</v>
          </cell>
        </row>
        <row r="4457">
          <cell r="C4457" t="str">
            <v>90942-03291-00D33H</v>
          </cell>
          <cell r="F4457" t="str">
            <v>PxP</v>
          </cell>
        </row>
        <row r="4458">
          <cell r="C4458" t="str">
            <v>90942-03292-00D33H</v>
          </cell>
          <cell r="F4458" t="str">
            <v>PxP</v>
          </cell>
        </row>
        <row r="4459">
          <cell r="C4459" t="str">
            <v>90942-05009-00D33H</v>
          </cell>
          <cell r="F4459" t="str">
            <v>PxP</v>
          </cell>
        </row>
        <row r="4460">
          <cell r="C4460" t="str">
            <v>90950-01620-00D33H</v>
          </cell>
          <cell r="F4460" t="str">
            <v>PxP</v>
          </cell>
        </row>
        <row r="4461">
          <cell r="C4461" t="str">
            <v>90950-01948-00D33H</v>
          </cell>
          <cell r="F4461" t="str">
            <v>PxP</v>
          </cell>
        </row>
        <row r="4462">
          <cell r="C4462" t="str">
            <v>90950-01958-00D33H</v>
          </cell>
          <cell r="F4462" t="str">
            <v>PxP</v>
          </cell>
        </row>
        <row r="4463">
          <cell r="C4463" t="str">
            <v>90950-01959-00D33H</v>
          </cell>
          <cell r="F4463" t="str">
            <v>PxP</v>
          </cell>
        </row>
        <row r="4464">
          <cell r="C4464" t="str">
            <v>91551-00820-00D33H</v>
          </cell>
          <cell r="F4464" t="str">
            <v>PxP</v>
          </cell>
        </row>
        <row r="4465">
          <cell r="C4465" t="str">
            <v>91553-80612-00D33H</v>
          </cell>
          <cell r="F4465" t="str">
            <v>PxP</v>
          </cell>
        </row>
        <row r="4466">
          <cell r="C4466" t="str">
            <v>91553-80616-00D33H</v>
          </cell>
          <cell r="F4466" t="str">
            <v>PxP</v>
          </cell>
        </row>
        <row r="4467">
          <cell r="C4467" t="str">
            <v>91631-G0612-00D33H</v>
          </cell>
          <cell r="F4467" t="str">
            <v>PxP</v>
          </cell>
        </row>
        <row r="4468">
          <cell r="C4468" t="str">
            <v>91653-40620-00D33H</v>
          </cell>
          <cell r="F4468" t="str">
            <v>PxP</v>
          </cell>
        </row>
        <row r="4469">
          <cell r="C4469" t="str">
            <v>91671-80622-00D33H</v>
          </cell>
          <cell r="F4469" t="str">
            <v>PxP</v>
          </cell>
        </row>
        <row r="4470">
          <cell r="C4470" t="str">
            <v>91671-80625-00D33H</v>
          </cell>
          <cell r="F4470" t="str">
            <v>PxP</v>
          </cell>
        </row>
        <row r="4471">
          <cell r="C4471" t="str">
            <v>91673-A1025-00D33H</v>
          </cell>
          <cell r="F4471" t="str">
            <v>PxP</v>
          </cell>
        </row>
        <row r="4472">
          <cell r="C4472" t="str">
            <v>94185-60800-00D33H</v>
          </cell>
          <cell r="F4472" t="str">
            <v>PxP</v>
          </cell>
        </row>
        <row r="4473">
          <cell r="C4473" t="str">
            <v>94188-01001-00D33H</v>
          </cell>
          <cell r="F4473" t="str">
            <v>PxP</v>
          </cell>
        </row>
        <row r="4474">
          <cell r="C4474" t="str">
            <v>94614-10800-00D33H</v>
          </cell>
          <cell r="F4474" t="str">
            <v>PxP</v>
          </cell>
        </row>
        <row r="4475">
          <cell r="C4475" t="str">
            <v>96136-41801-00D33H</v>
          </cell>
          <cell r="F4475" t="str">
            <v>PxP</v>
          </cell>
        </row>
        <row r="4476">
          <cell r="C4476" t="str">
            <v>96136-42101-00D33H</v>
          </cell>
          <cell r="F4476" t="str">
            <v>PxP</v>
          </cell>
        </row>
        <row r="4477">
          <cell r="C4477" t="str">
            <v>96136-42501-00D33H</v>
          </cell>
          <cell r="F4477" t="str">
            <v>PxP</v>
          </cell>
        </row>
        <row r="4478">
          <cell r="C4478" t="str">
            <v>96136-43901-00D33H</v>
          </cell>
          <cell r="F4478" t="str">
            <v>PxP</v>
          </cell>
        </row>
        <row r="4479">
          <cell r="C4479" t="str">
            <v>C8899-B2010-00D33H</v>
          </cell>
          <cell r="F4479" t="str">
            <v>PxP</v>
          </cell>
        </row>
        <row r="4480">
          <cell r="C4480" t="str">
            <v>73178-B1020-00D33H</v>
          </cell>
          <cell r="F4480" t="str">
            <v>PxP</v>
          </cell>
        </row>
        <row r="4481">
          <cell r="C4481" t="str">
            <v>P9210-BYA02-00D33H</v>
          </cell>
          <cell r="F4481" t="str">
            <v>LOCAL PxP</v>
          </cell>
        </row>
        <row r="4482">
          <cell r="C4482" t="str">
            <v>P9210-BYA01-00D33H</v>
          </cell>
          <cell r="F4482" t="str">
            <v>LOCAL PxP</v>
          </cell>
        </row>
        <row r="4483">
          <cell r="C4483" t="str">
            <v>PC188-BY001-00D33H</v>
          </cell>
          <cell r="F4483" t="str">
            <v>PxP C&amp;A</v>
          </cell>
        </row>
        <row r="4484">
          <cell r="C4484" t="str">
            <v>PC188-BY002-00D33H</v>
          </cell>
          <cell r="F4484" t="str">
            <v>PxP C&amp;A</v>
          </cell>
        </row>
        <row r="4485">
          <cell r="C4485" t="str">
            <v>P5600-BYA0T-00D33H</v>
          </cell>
          <cell r="F4485" t="str">
            <v>PxP C&amp;A</v>
          </cell>
        </row>
        <row r="4486">
          <cell r="C4486" t="str">
            <v>P5600-BYA0W-00D33H</v>
          </cell>
          <cell r="F4486" t="str">
            <v>PxP C&amp;A</v>
          </cell>
        </row>
        <row r="4487">
          <cell r="C4487" t="str">
            <v>P5600-BYA0V-00D33H</v>
          </cell>
          <cell r="F4487" t="str">
            <v>PxP C&amp;A</v>
          </cell>
        </row>
        <row r="4488">
          <cell r="C4488" t="str">
            <v>P5601-BZA04-00D33H</v>
          </cell>
          <cell r="F4488" t="str">
            <v>PxP C&amp;A</v>
          </cell>
        </row>
        <row r="4489">
          <cell r="C4489" t="str">
            <v>PC634-BY012-00D33H</v>
          </cell>
          <cell r="F4489" t="str">
            <v>PxP C&amp;A</v>
          </cell>
        </row>
        <row r="4490">
          <cell r="C4490" t="str">
            <v>PC634-BY013-00D33H</v>
          </cell>
          <cell r="F4490" t="str">
            <v>PxP C&amp;A</v>
          </cell>
        </row>
        <row r="4491">
          <cell r="C4491" t="str">
            <v>PC634-BY014-00D33H</v>
          </cell>
          <cell r="F4491" t="str">
            <v>PxP C&amp;A</v>
          </cell>
        </row>
        <row r="4492">
          <cell r="C4492" t="str">
            <v>PC634-BY015-00D33H</v>
          </cell>
          <cell r="F4492" t="str">
            <v>PxP C&amp;A</v>
          </cell>
        </row>
        <row r="4493">
          <cell r="C4493" t="str">
            <v>PC634-BY011-00D33H</v>
          </cell>
          <cell r="F4493" t="str">
            <v>PxP C&amp;A</v>
          </cell>
        </row>
        <row r="4494">
          <cell r="C4494" t="str">
            <v>65758-KK030-00D33H</v>
          </cell>
          <cell r="F4494" t="str">
            <v>PXP</v>
          </cell>
        </row>
        <row r="4495">
          <cell r="C4495" t="str">
            <v>OMBZ2-60VCH-00D33H</v>
          </cell>
          <cell r="F4495" t="str">
            <v>LOCAL PxP</v>
          </cell>
        </row>
        <row r="4496">
          <cell r="C4496" t="str">
            <v>OMBZ2-60VCL-00D33H</v>
          </cell>
          <cell r="F4496" t="str">
            <v>LOCAL PxP</v>
          </cell>
        </row>
        <row r="4497">
          <cell r="C4497" t="str">
            <v>OMBZ2-60VP0-00D33H</v>
          </cell>
          <cell r="F4497" t="str">
            <v>LOCAL PxP</v>
          </cell>
        </row>
        <row r="4498">
          <cell r="C4498" t="str">
            <v>OMBZ3-29V00-00D33H</v>
          </cell>
          <cell r="F4498" t="str">
            <v>LOCAL PxP</v>
          </cell>
        </row>
        <row r="4499">
          <cell r="C4499" t="str">
            <v>OMBZ3-32V00-00D33H</v>
          </cell>
          <cell r="F4499" t="str">
            <v>LOCAL PxP</v>
          </cell>
        </row>
        <row r="4500">
          <cell r="C4500" t="str">
            <v>TMVFC-00001-00D33H</v>
          </cell>
          <cell r="F4500" t="str">
            <v>LOCAL PxP</v>
          </cell>
        </row>
        <row r="4501">
          <cell r="C4501" t="str">
            <v>TMVFC-00002-00D33H</v>
          </cell>
          <cell r="F4501" t="str">
            <v>LOCAL PxP</v>
          </cell>
        </row>
        <row r="4502">
          <cell r="C4502" t="str">
            <v>TMVFC-00003-00D33H</v>
          </cell>
          <cell r="F4502" t="str">
            <v>LOCAL PxP</v>
          </cell>
        </row>
        <row r="4503">
          <cell r="C4503" t="str">
            <v>TMVFC-00004-00D33H</v>
          </cell>
          <cell r="F4503" t="str">
            <v>LOCAL PxP</v>
          </cell>
        </row>
        <row r="4504">
          <cell r="C4504" t="str">
            <v>TMVCR-00001-00D33H</v>
          </cell>
          <cell r="F4504" t="str">
            <v>LOCAL PxP</v>
          </cell>
        </row>
        <row r="4505">
          <cell r="C4505" t="str">
            <v>TMVCR-00002-00D33H</v>
          </cell>
          <cell r="F4505" t="str">
            <v>LOCAL PxP</v>
          </cell>
        </row>
        <row r="4506">
          <cell r="C4506" t="str">
            <v>TMVCR-00003-00D33H</v>
          </cell>
          <cell r="F4506" t="str">
            <v>LOCAL PxP</v>
          </cell>
        </row>
        <row r="4507">
          <cell r="C4507" t="str">
            <v>TMVCR-00004-00D33H</v>
          </cell>
          <cell r="F4507" t="str">
            <v>LOCAL PxP</v>
          </cell>
        </row>
        <row r="4508">
          <cell r="C4508" t="str">
            <v>09101-0K830-00889W</v>
          </cell>
          <cell r="F4508" t="str">
            <v>Local PxP</v>
          </cell>
        </row>
        <row r="4509">
          <cell r="C4509" t="str">
            <v>09111-0K162-00889W</v>
          </cell>
          <cell r="F4509" t="str">
            <v>Lot</v>
          </cell>
        </row>
        <row r="4510">
          <cell r="C4510" t="str">
            <v>11285-0E010-00889W</v>
          </cell>
          <cell r="F4510" t="str">
            <v>PxP</v>
          </cell>
        </row>
        <row r="4511">
          <cell r="C4511" t="str">
            <v>11356-0L012-00889W</v>
          </cell>
          <cell r="F4511" t="str">
            <v>Lot</v>
          </cell>
        </row>
        <row r="4512">
          <cell r="C4512" t="str">
            <v>12000-0E690-00889W</v>
          </cell>
          <cell r="F4512" t="str">
            <v>PxP</v>
          </cell>
        </row>
        <row r="4513">
          <cell r="C4513" t="str">
            <v>12371-0L180-00889W</v>
          </cell>
          <cell r="F4513" t="str">
            <v>PxP</v>
          </cell>
        </row>
        <row r="4514">
          <cell r="C4514" t="str">
            <v>12371-0L200-00889W</v>
          </cell>
          <cell r="F4514" t="str">
            <v>PxP</v>
          </cell>
        </row>
        <row r="4515">
          <cell r="C4515" t="str">
            <v>12371-0L210-00889W</v>
          </cell>
          <cell r="F4515" t="str">
            <v>PxP</v>
          </cell>
        </row>
        <row r="4516">
          <cell r="C4516" t="str">
            <v>12391-0L010-00889W</v>
          </cell>
          <cell r="F4516" t="str">
            <v>PxP</v>
          </cell>
        </row>
        <row r="4517">
          <cell r="C4517" t="str">
            <v>12584-0E011-00889W</v>
          </cell>
          <cell r="F4517" t="str">
            <v>Lot</v>
          </cell>
        </row>
        <row r="4518">
          <cell r="C4518" t="str">
            <v>12601-0E010-00889W</v>
          </cell>
          <cell r="F4518" t="str">
            <v>PxP</v>
          </cell>
        </row>
        <row r="4519">
          <cell r="C4519" t="str">
            <v>12632-0E010-00889W</v>
          </cell>
          <cell r="F4519" t="str">
            <v>PxP</v>
          </cell>
        </row>
        <row r="4520">
          <cell r="C4520" t="str">
            <v>13496-0E010-00889W</v>
          </cell>
          <cell r="F4520" t="str">
            <v>PxP</v>
          </cell>
        </row>
        <row r="4521">
          <cell r="C4521" t="str">
            <v>16000-0E370-00889W</v>
          </cell>
          <cell r="F4521" t="str">
            <v>PxP</v>
          </cell>
        </row>
        <row r="4522">
          <cell r="C4522" t="str">
            <v>16000-0E490-00889W</v>
          </cell>
          <cell r="F4522" t="str">
            <v>PxP</v>
          </cell>
        </row>
        <row r="4523">
          <cell r="C4523" t="str">
            <v>16260-0E010-00889W</v>
          </cell>
          <cell r="F4523" t="str">
            <v>PxP</v>
          </cell>
        </row>
        <row r="4524">
          <cell r="C4524" t="str">
            <v>16260-0E030-00889W</v>
          </cell>
          <cell r="F4524" t="str">
            <v>PxP</v>
          </cell>
        </row>
        <row r="4525">
          <cell r="C4525" t="str">
            <v>16261-0E020-00889W</v>
          </cell>
          <cell r="F4525" t="str">
            <v>Local PxP</v>
          </cell>
        </row>
        <row r="4526">
          <cell r="C4526" t="str">
            <v>16264-0L070-00889W</v>
          </cell>
          <cell r="F4526" t="str">
            <v>PxP</v>
          </cell>
        </row>
        <row r="4527">
          <cell r="C4527" t="str">
            <v>16299-0E010-00889W</v>
          </cell>
          <cell r="F4527" t="str">
            <v>PxP</v>
          </cell>
        </row>
        <row r="4528">
          <cell r="C4528" t="str">
            <v>16361-0E010-00889W</v>
          </cell>
          <cell r="F4528" t="str">
            <v>PxP</v>
          </cell>
        </row>
        <row r="4529">
          <cell r="C4529" t="str">
            <v>16361-0L020-00889W</v>
          </cell>
          <cell r="F4529" t="str">
            <v>PxP</v>
          </cell>
        </row>
        <row r="4530">
          <cell r="C4530" t="str">
            <v>16400-0E020-00889W</v>
          </cell>
          <cell r="F4530" t="str">
            <v>PxP</v>
          </cell>
        </row>
        <row r="4531">
          <cell r="C4531" t="str">
            <v>16400-0L371-00889W</v>
          </cell>
          <cell r="F4531" t="str">
            <v>PxP</v>
          </cell>
        </row>
        <row r="4532">
          <cell r="C4532" t="str">
            <v>16400-0L441-00889W</v>
          </cell>
          <cell r="F4532" t="str">
            <v>PxP</v>
          </cell>
        </row>
        <row r="4533">
          <cell r="C4533" t="str">
            <v>16470-0L083-00889W</v>
          </cell>
          <cell r="F4533" t="str">
            <v>Lot</v>
          </cell>
        </row>
        <row r="4534">
          <cell r="C4534" t="str">
            <v>16571-0E010-00889W</v>
          </cell>
          <cell r="F4534" t="str">
            <v>Local PxP</v>
          </cell>
        </row>
        <row r="4535">
          <cell r="C4535" t="str">
            <v>16572-0E010-00889W</v>
          </cell>
          <cell r="F4535" t="str">
            <v>Local PxP</v>
          </cell>
        </row>
        <row r="4536">
          <cell r="C4536" t="str">
            <v>16593-0E010-00889W</v>
          </cell>
          <cell r="F4536" t="str">
            <v>Local PxP</v>
          </cell>
        </row>
        <row r="4537">
          <cell r="C4537" t="str">
            <v>16711-0L150-00889W</v>
          </cell>
          <cell r="F4537" t="str">
            <v>PxP</v>
          </cell>
        </row>
        <row r="4538">
          <cell r="C4538" t="str">
            <v>17302-0E022-00889W</v>
          </cell>
          <cell r="F4538" t="str">
            <v>Lot</v>
          </cell>
        </row>
        <row r="4539">
          <cell r="C4539" t="str">
            <v>17341-0E022-00889W</v>
          </cell>
          <cell r="F4539" t="str">
            <v>Lot</v>
          </cell>
        </row>
        <row r="4540">
          <cell r="C4540" t="str">
            <v>17361-0E010-00889W</v>
          </cell>
          <cell r="F4540" t="str">
            <v>PxP</v>
          </cell>
        </row>
        <row r="4541">
          <cell r="C4541" t="str">
            <v>17362-0E010-00889W</v>
          </cell>
          <cell r="F4541" t="str">
            <v>Lot</v>
          </cell>
        </row>
        <row r="4542">
          <cell r="C4542" t="str">
            <v>17401-0L180-00889W</v>
          </cell>
          <cell r="F4542" t="str">
            <v>PxP</v>
          </cell>
        </row>
        <row r="4543">
          <cell r="C4543" t="str">
            <v>17403-0L170-00889W</v>
          </cell>
          <cell r="F4543" t="str">
            <v>PxP</v>
          </cell>
        </row>
        <row r="4544">
          <cell r="C4544" t="str">
            <v>17405-0L210-00889W</v>
          </cell>
          <cell r="F4544" t="str">
            <v>PxP</v>
          </cell>
        </row>
        <row r="4545">
          <cell r="C4545" t="str">
            <v>17451-0L050-00889W</v>
          </cell>
          <cell r="F4545" t="str">
            <v>PxP</v>
          </cell>
        </row>
        <row r="4546">
          <cell r="C4546" t="str">
            <v>17505-0L020-00889W</v>
          </cell>
          <cell r="F4546" t="str">
            <v>Lot</v>
          </cell>
        </row>
        <row r="4547">
          <cell r="C4547" t="str">
            <v>17565-0L100-00889W</v>
          </cell>
          <cell r="F4547" t="str">
            <v>PxP</v>
          </cell>
        </row>
        <row r="4548">
          <cell r="C4548" t="str">
            <v>17565-0P240-00889W</v>
          </cell>
          <cell r="F4548" t="str">
            <v>PxP</v>
          </cell>
        </row>
        <row r="4549">
          <cell r="C4549" t="str">
            <v>17700-0L360-00889W</v>
          </cell>
          <cell r="F4549" t="str">
            <v>Lot</v>
          </cell>
        </row>
        <row r="4550">
          <cell r="C4550" t="str">
            <v>17750-0L070-00889W</v>
          </cell>
          <cell r="F4550" t="str">
            <v>Lot</v>
          </cell>
        </row>
        <row r="4551">
          <cell r="C4551" t="str">
            <v>17881-0E030-00889W</v>
          </cell>
          <cell r="F4551" t="str">
            <v>PxP</v>
          </cell>
        </row>
        <row r="4552">
          <cell r="C4552" t="str">
            <v>17940-0E010-00889W</v>
          </cell>
          <cell r="F4552" t="str">
            <v>PxP</v>
          </cell>
        </row>
        <row r="4553">
          <cell r="C4553" t="str">
            <v>23271-0E041-00889W</v>
          </cell>
          <cell r="F4553" t="str">
            <v>PxP</v>
          </cell>
        </row>
        <row r="4554">
          <cell r="C4554" t="str">
            <v>23273-0L132-00889W</v>
          </cell>
          <cell r="F4554" t="str">
            <v>PxP</v>
          </cell>
        </row>
        <row r="4555">
          <cell r="C4555" t="str">
            <v>23300-0L112-00889W</v>
          </cell>
          <cell r="F4555" t="str">
            <v>PxP</v>
          </cell>
        </row>
        <row r="4556">
          <cell r="C4556" t="str">
            <v>23801-0L050-00889W</v>
          </cell>
          <cell r="F4556" t="str">
            <v>PxP</v>
          </cell>
        </row>
        <row r="4557">
          <cell r="C4557" t="str">
            <v>23841-0L010-00889W</v>
          </cell>
          <cell r="F4557" t="str">
            <v>PxP</v>
          </cell>
        </row>
        <row r="4558">
          <cell r="C4558" t="str">
            <v>23841-0L041-00889W</v>
          </cell>
          <cell r="F4558" t="str">
            <v>PxP</v>
          </cell>
        </row>
        <row r="4559">
          <cell r="C4559" t="str">
            <v>23842-0L010-00889W</v>
          </cell>
          <cell r="F4559" t="str">
            <v>PxP</v>
          </cell>
        </row>
        <row r="4560">
          <cell r="C4560" t="str">
            <v>23881-0E011-00889W</v>
          </cell>
          <cell r="F4560" t="str">
            <v>PxP</v>
          </cell>
        </row>
        <row r="4561">
          <cell r="C4561" t="str">
            <v>23921-0L130-00889W</v>
          </cell>
          <cell r="F4561" t="str">
            <v>Local PxP</v>
          </cell>
        </row>
        <row r="4562">
          <cell r="C4562" t="str">
            <v>27060-0L260-00889W</v>
          </cell>
          <cell r="F4562" t="str">
            <v>PxP</v>
          </cell>
        </row>
        <row r="4563">
          <cell r="C4563" t="str">
            <v>27060-0L290-00889W</v>
          </cell>
          <cell r="F4563" t="str">
            <v>PxP</v>
          </cell>
        </row>
        <row r="4564">
          <cell r="C4564" t="str">
            <v>27416-0L050-00889W</v>
          </cell>
          <cell r="F4564" t="str">
            <v>PxP</v>
          </cell>
        </row>
        <row r="4565">
          <cell r="C4565" t="str">
            <v>28100-0L180-00889W</v>
          </cell>
          <cell r="F4565" t="str">
            <v>Lot</v>
          </cell>
        </row>
        <row r="4566">
          <cell r="C4566" t="str">
            <v>28300-30050-00889W</v>
          </cell>
          <cell r="F4566" t="str">
            <v>PxP</v>
          </cell>
        </row>
        <row r="4567">
          <cell r="C4567" t="str">
            <v>28551-0E010-00889W</v>
          </cell>
          <cell r="F4567" t="str">
            <v>Lot</v>
          </cell>
        </row>
        <row r="4568">
          <cell r="C4568" t="str">
            <v>28559-0L070-00889W</v>
          </cell>
          <cell r="F4568" t="str">
            <v>PxP</v>
          </cell>
        </row>
        <row r="4569">
          <cell r="C4569" t="str">
            <v>28559-0L080-00889W</v>
          </cell>
          <cell r="F4569" t="str">
            <v>PxP</v>
          </cell>
        </row>
        <row r="4570">
          <cell r="C4570" t="str">
            <v>28800-0E020-00889W</v>
          </cell>
          <cell r="F4570" t="str">
            <v>Local PxP</v>
          </cell>
        </row>
        <row r="4571">
          <cell r="C4571" t="str">
            <v>31121-26030-00889W</v>
          </cell>
          <cell r="F4571" t="str">
            <v>PxP</v>
          </cell>
        </row>
        <row r="4572">
          <cell r="C4572" t="str">
            <v>31380-KK160-00889W</v>
          </cell>
          <cell r="F4572" t="str">
            <v>PxP</v>
          </cell>
        </row>
        <row r="4573">
          <cell r="C4573" t="str">
            <v>31415-0K010-00889W</v>
          </cell>
          <cell r="F4573" t="str">
            <v>PxP</v>
          </cell>
        </row>
        <row r="4574">
          <cell r="C4574" t="str">
            <v>31420-0K071-00889W</v>
          </cell>
          <cell r="F4574" t="str">
            <v>PxP</v>
          </cell>
        </row>
        <row r="4575">
          <cell r="C4575" t="str">
            <v>31434-0K111-00889W</v>
          </cell>
          <cell r="F4575" t="str">
            <v>PxP</v>
          </cell>
        </row>
        <row r="4576">
          <cell r="C4576" t="str">
            <v>31470-0K100-00889W</v>
          </cell>
          <cell r="F4576" t="str">
            <v>PxP</v>
          </cell>
        </row>
        <row r="4577">
          <cell r="C4577" t="str">
            <v>31481-KK050-00889W</v>
          </cell>
          <cell r="F4577" t="str">
            <v>PxP</v>
          </cell>
        </row>
        <row r="4578">
          <cell r="C4578" t="str">
            <v>31482-KK030-00889W</v>
          </cell>
          <cell r="F4578" t="str">
            <v>PxP</v>
          </cell>
        </row>
        <row r="4579">
          <cell r="C4579" t="str">
            <v>31483-KK010-00889W</v>
          </cell>
          <cell r="F4579" t="str">
            <v>PxP</v>
          </cell>
        </row>
        <row r="4580">
          <cell r="C4580" t="str">
            <v>31484-KK010-00889W</v>
          </cell>
          <cell r="F4580" t="str">
            <v>PxP</v>
          </cell>
        </row>
        <row r="4581">
          <cell r="C4581" t="str">
            <v>31485-KK010-00889W</v>
          </cell>
          <cell r="F4581" t="str">
            <v>PxP</v>
          </cell>
        </row>
        <row r="4582">
          <cell r="C4582" t="str">
            <v>31490-0K030-00889W</v>
          </cell>
          <cell r="F4582" t="str">
            <v>PxP</v>
          </cell>
        </row>
        <row r="4583">
          <cell r="C4583" t="str">
            <v>32904-0K090-00889W</v>
          </cell>
          <cell r="F4583" t="str">
            <v>PxP</v>
          </cell>
        </row>
        <row r="4584">
          <cell r="C4584" t="str">
            <v>32905-0K090-00889W</v>
          </cell>
          <cell r="F4584" t="str">
            <v>PxP</v>
          </cell>
        </row>
        <row r="4585">
          <cell r="C4585" t="str">
            <v>32909-KK010-00889W</v>
          </cell>
          <cell r="F4585" t="str">
            <v>PxP</v>
          </cell>
        </row>
        <row r="4586">
          <cell r="C4586" t="str">
            <v>32909-KK020-00889W</v>
          </cell>
          <cell r="F4586" t="str">
            <v>PxP</v>
          </cell>
        </row>
        <row r="4587">
          <cell r="C4587" t="str">
            <v>32909-KK030-00889W</v>
          </cell>
          <cell r="F4587" t="str">
            <v>PxP</v>
          </cell>
        </row>
        <row r="4588">
          <cell r="C4588" t="str">
            <v>33019-0K110-00889W</v>
          </cell>
          <cell r="F4588" t="str">
            <v>PxP</v>
          </cell>
        </row>
        <row r="4589">
          <cell r="C4589" t="str">
            <v>33030-0KD31-00889W</v>
          </cell>
          <cell r="F4589" t="str">
            <v>PxP</v>
          </cell>
        </row>
        <row r="4590">
          <cell r="C4590" t="str">
            <v>33118-0K060-00889W</v>
          </cell>
          <cell r="F4590" t="str">
            <v>Lot</v>
          </cell>
        </row>
        <row r="4591">
          <cell r="C4591" t="str">
            <v>33119-0K030-00889W</v>
          </cell>
          <cell r="F4591" t="str">
            <v>PxP</v>
          </cell>
        </row>
        <row r="4592">
          <cell r="C4592" t="str">
            <v>33146-0K020-00889W</v>
          </cell>
          <cell r="F4592" t="str">
            <v>PxP</v>
          </cell>
        </row>
        <row r="4593">
          <cell r="C4593" t="str">
            <v>33502-0K030-00889W</v>
          </cell>
          <cell r="F4593" t="str">
            <v>PxP</v>
          </cell>
        </row>
        <row r="4594">
          <cell r="C4594" t="str">
            <v>33504-0K220-C0889W</v>
          </cell>
          <cell r="F4594" t="str">
            <v>PxP</v>
          </cell>
        </row>
        <row r="4595">
          <cell r="C4595" t="str">
            <v>33504-0K311-C1889W</v>
          </cell>
          <cell r="F4595" t="str">
            <v>PxP</v>
          </cell>
        </row>
        <row r="4596">
          <cell r="C4596" t="str">
            <v>33530-0K702-00889W</v>
          </cell>
          <cell r="F4596" t="str">
            <v>PxP</v>
          </cell>
        </row>
        <row r="4597">
          <cell r="C4597" t="str">
            <v>33550-0K190-00889W</v>
          </cell>
          <cell r="F4597" t="str">
            <v>PxP</v>
          </cell>
        </row>
        <row r="4598">
          <cell r="C4598" t="str">
            <v>33820-0K131-00889W</v>
          </cell>
          <cell r="F4598" t="str">
            <v>PxP</v>
          </cell>
        </row>
        <row r="4599">
          <cell r="C4599" t="str">
            <v>33823-KK010-00889W</v>
          </cell>
          <cell r="F4599" t="str">
            <v>PxP</v>
          </cell>
        </row>
        <row r="4600">
          <cell r="C4600" t="str">
            <v>35010-0K050-00889W</v>
          </cell>
          <cell r="F4600" t="str">
            <v>PxP</v>
          </cell>
        </row>
        <row r="4601">
          <cell r="C4601" t="str">
            <v>35010-0K130-00889W</v>
          </cell>
          <cell r="F4601" t="str">
            <v>PxP</v>
          </cell>
        </row>
        <row r="4602">
          <cell r="C4602" t="str">
            <v>3512A-0K100-00889W</v>
          </cell>
          <cell r="F4602" t="str">
            <v>PxP</v>
          </cell>
        </row>
        <row r="4603">
          <cell r="C4603" t="str">
            <v>3512A-0K120-00889W</v>
          </cell>
          <cell r="F4603" t="str">
            <v>PxP</v>
          </cell>
        </row>
        <row r="4604">
          <cell r="C4604" t="str">
            <v>3512A-0K130-00889W</v>
          </cell>
          <cell r="F4604" t="str">
            <v>PxP</v>
          </cell>
        </row>
        <row r="4605">
          <cell r="C4605" t="str">
            <v>3512A-0K190-00889W</v>
          </cell>
          <cell r="F4605" t="str">
            <v>PxP</v>
          </cell>
        </row>
        <row r="4606">
          <cell r="C4606" t="str">
            <v>35970-0K600-B0889W</v>
          </cell>
          <cell r="F4606" t="str">
            <v>PxP</v>
          </cell>
        </row>
        <row r="4607">
          <cell r="C4607" t="str">
            <v>35979-0K010-00889W</v>
          </cell>
          <cell r="F4607" t="str">
            <v>PxP</v>
          </cell>
        </row>
        <row r="4608">
          <cell r="C4608" t="str">
            <v>36100-0K460-00889W</v>
          </cell>
          <cell r="F4608" t="str">
            <v>PxP</v>
          </cell>
        </row>
        <row r="4609">
          <cell r="C4609" t="str">
            <v>36179-0K011-00889W</v>
          </cell>
          <cell r="F4609" t="str">
            <v>PxP</v>
          </cell>
        </row>
        <row r="4610">
          <cell r="C4610" t="str">
            <v>36407-0K060-00889W</v>
          </cell>
          <cell r="F4610" t="str">
            <v>PxP</v>
          </cell>
        </row>
        <row r="4611">
          <cell r="C4611" t="str">
            <v>36478-0K020-00889W</v>
          </cell>
          <cell r="F4611" t="str">
            <v>PxP</v>
          </cell>
        </row>
        <row r="4612">
          <cell r="C4612" t="str">
            <v>36478-0K060-00889W</v>
          </cell>
          <cell r="F4612" t="str">
            <v>PxP</v>
          </cell>
        </row>
        <row r="4613">
          <cell r="C4613" t="str">
            <v>37100-0KJ20-00889W</v>
          </cell>
          <cell r="F4613" t="str">
            <v>PxP</v>
          </cell>
        </row>
        <row r="4614">
          <cell r="C4614" t="str">
            <v>37100-0KJ61-00889W</v>
          </cell>
          <cell r="F4614" t="str">
            <v>PxP</v>
          </cell>
        </row>
        <row r="4615">
          <cell r="C4615" t="str">
            <v>37100-0KQ20-00889W</v>
          </cell>
          <cell r="F4615" t="str">
            <v>PxP</v>
          </cell>
        </row>
        <row r="4616">
          <cell r="C4616" t="str">
            <v>37140-0K010-00889W</v>
          </cell>
          <cell r="F4616" t="str">
            <v>PxP</v>
          </cell>
        </row>
        <row r="4617">
          <cell r="C4617" t="str">
            <v>41110-0KA90-00889W</v>
          </cell>
          <cell r="F4617" t="str">
            <v>PxP</v>
          </cell>
        </row>
        <row r="4618">
          <cell r="C4618" t="str">
            <v>41171-0K010-00889W</v>
          </cell>
          <cell r="F4618" t="str">
            <v>PxP</v>
          </cell>
        </row>
        <row r="4619">
          <cell r="C4619" t="str">
            <v>41197-71020-00889W</v>
          </cell>
          <cell r="F4619" t="str">
            <v>PxP</v>
          </cell>
        </row>
        <row r="4620">
          <cell r="C4620" t="str">
            <v>41507-0K160-00889W</v>
          </cell>
          <cell r="F4620" t="str">
            <v>PxP</v>
          </cell>
        </row>
        <row r="4621">
          <cell r="C4621" t="str">
            <v>41533-0K070-00889W</v>
          </cell>
          <cell r="F4621" t="str">
            <v>PxP</v>
          </cell>
        </row>
        <row r="4622">
          <cell r="C4622" t="str">
            <v>41534-0K040-00889W</v>
          </cell>
          <cell r="F4622" t="str">
            <v>PxP</v>
          </cell>
        </row>
        <row r="4623">
          <cell r="C4623" t="str">
            <v>41653-0K010-00889W</v>
          </cell>
          <cell r="F4623" t="str">
            <v>PxP</v>
          </cell>
        </row>
        <row r="4624">
          <cell r="C4624" t="str">
            <v>41654-0K010-00889W</v>
          </cell>
          <cell r="F4624" t="str">
            <v>PxP</v>
          </cell>
        </row>
        <row r="4625">
          <cell r="C4625" t="str">
            <v>41655-0K011-00889W</v>
          </cell>
          <cell r="F4625" t="str">
            <v>PxP</v>
          </cell>
        </row>
        <row r="4626">
          <cell r="C4626" t="str">
            <v>42150-0KB02-00889W</v>
          </cell>
          <cell r="F4626" t="str">
            <v>PxP</v>
          </cell>
        </row>
        <row r="4627">
          <cell r="C4627" t="str">
            <v>42150-0KB22-00889W</v>
          </cell>
          <cell r="F4627" t="str">
            <v>PxP</v>
          </cell>
        </row>
        <row r="4628">
          <cell r="C4628" t="str">
            <v>42150-0KC12-00889W</v>
          </cell>
          <cell r="F4628" t="str">
            <v>PxP</v>
          </cell>
        </row>
        <row r="4629">
          <cell r="C4629" t="str">
            <v>4260B-0K130-00889W</v>
          </cell>
          <cell r="F4629" t="str">
            <v>PxP</v>
          </cell>
        </row>
        <row r="4630">
          <cell r="C4630" t="str">
            <v>4260B-0K360-00889W</v>
          </cell>
          <cell r="F4630" t="str">
            <v>PxP</v>
          </cell>
        </row>
        <row r="4631">
          <cell r="C4631" t="str">
            <v>4260B-0K370-00889W</v>
          </cell>
          <cell r="F4631" t="str">
            <v>PxP</v>
          </cell>
        </row>
        <row r="4632">
          <cell r="C4632" t="str">
            <v>42611-0KT60-00889W</v>
          </cell>
          <cell r="F4632" t="str">
            <v>Local PxP</v>
          </cell>
        </row>
        <row r="4633">
          <cell r="C4633" t="str">
            <v>42611-YP200-00889W</v>
          </cell>
          <cell r="F4633" t="str">
            <v>Local PxP</v>
          </cell>
        </row>
        <row r="4634">
          <cell r="C4634" t="str">
            <v>4261A-0K100-00889W</v>
          </cell>
          <cell r="F4634" t="str">
            <v>Local PxP</v>
          </cell>
        </row>
        <row r="4635">
          <cell r="C4635" t="str">
            <v>42652-0KJ50-00889W</v>
          </cell>
          <cell r="F4635" t="str">
            <v>Local PxP</v>
          </cell>
        </row>
        <row r="4636">
          <cell r="C4636" t="str">
            <v>42652-0KJ40-00889W</v>
          </cell>
          <cell r="F4636" t="str">
            <v>Local PxP</v>
          </cell>
        </row>
        <row r="4637">
          <cell r="C4637" t="str">
            <v>42661-0KP50-00889W</v>
          </cell>
          <cell r="F4637" t="str">
            <v>PxP</v>
          </cell>
        </row>
        <row r="4638">
          <cell r="C4638" t="str">
            <v>42661-0KS70-00889W</v>
          </cell>
          <cell r="F4638" t="str">
            <v>PxP</v>
          </cell>
        </row>
        <row r="4639">
          <cell r="C4639" t="str">
            <v>43210-0KB82-00889W</v>
          </cell>
          <cell r="F4639" t="str">
            <v>PxP</v>
          </cell>
        </row>
        <row r="4640">
          <cell r="C4640" t="str">
            <v>43210-0KB92-00889W</v>
          </cell>
          <cell r="F4640" t="str">
            <v>PxP</v>
          </cell>
        </row>
        <row r="4641">
          <cell r="C4641" t="str">
            <v>43220-0KB82-00889W</v>
          </cell>
          <cell r="F4641" t="str">
            <v>PxP</v>
          </cell>
        </row>
        <row r="4642">
          <cell r="C4642" t="str">
            <v>43220-0KB92-00889W</v>
          </cell>
          <cell r="F4642" t="str">
            <v>PxP</v>
          </cell>
        </row>
        <row r="4643">
          <cell r="C4643" t="str">
            <v>43430-0K070-00889W</v>
          </cell>
          <cell r="F4643" t="str">
            <v>PxP</v>
          </cell>
        </row>
        <row r="4644">
          <cell r="C4644" t="str">
            <v>43514-0K010-00889W</v>
          </cell>
          <cell r="F4644" t="str">
            <v>PxP</v>
          </cell>
        </row>
        <row r="4645">
          <cell r="C4645" t="str">
            <v>43525-71010-00889W</v>
          </cell>
          <cell r="F4645" t="str">
            <v>PxP</v>
          </cell>
        </row>
        <row r="4646">
          <cell r="C4646" t="str">
            <v>44200-0K830-00889W</v>
          </cell>
          <cell r="F4646" t="str">
            <v>PxP</v>
          </cell>
        </row>
        <row r="4647">
          <cell r="C4647" t="str">
            <v>44310-0K142-00889W</v>
          </cell>
          <cell r="F4647" t="str">
            <v>Lot</v>
          </cell>
        </row>
        <row r="4648">
          <cell r="C4648" t="str">
            <v>44327-30030-00889W</v>
          </cell>
          <cell r="F4648" t="str">
            <v>PxP</v>
          </cell>
        </row>
        <row r="4649">
          <cell r="C4649" t="str">
            <v>44348-0K110-00889W</v>
          </cell>
          <cell r="F4649" t="str">
            <v>PxP</v>
          </cell>
        </row>
        <row r="4650">
          <cell r="C4650" t="str">
            <v>44360-0K050-00889W</v>
          </cell>
          <cell r="F4650" t="str">
            <v>Lot</v>
          </cell>
        </row>
        <row r="4651">
          <cell r="C4651" t="str">
            <v>44390-0K010-00889W</v>
          </cell>
          <cell r="F4651" t="str">
            <v>PxP</v>
          </cell>
        </row>
        <row r="4652">
          <cell r="C4652" t="str">
            <v>44406-0K240-00889W</v>
          </cell>
          <cell r="F4652" t="str">
            <v>PxP</v>
          </cell>
        </row>
        <row r="4653">
          <cell r="C4653" t="str">
            <v>44411-0K260-00889W</v>
          </cell>
          <cell r="F4653" t="str">
            <v>Lot</v>
          </cell>
        </row>
        <row r="4654">
          <cell r="C4654" t="str">
            <v>44416-0K040-00889W</v>
          </cell>
          <cell r="F4654" t="str">
            <v>PxP</v>
          </cell>
        </row>
        <row r="4655">
          <cell r="C4655" t="str">
            <v>44540-71C21-00889W</v>
          </cell>
          <cell r="F4655" t="str">
            <v>PxP</v>
          </cell>
        </row>
        <row r="4656">
          <cell r="C4656" t="str">
            <v>44540-71C80-00889W</v>
          </cell>
          <cell r="F4656" t="str">
            <v>PxP</v>
          </cell>
        </row>
        <row r="4657">
          <cell r="C4657" t="str">
            <v>44590-0K060-00889W</v>
          </cell>
          <cell r="F4657" t="str">
            <v>Local PxP</v>
          </cell>
        </row>
        <row r="4658">
          <cell r="C4658" t="str">
            <v>44750-KK060-00889W</v>
          </cell>
          <cell r="F4658" t="str">
            <v>PxP</v>
          </cell>
        </row>
        <row r="4659">
          <cell r="C4659" t="str">
            <v>44763-KK050-00889W</v>
          </cell>
          <cell r="F4659" t="str">
            <v>PxP</v>
          </cell>
        </row>
        <row r="4660">
          <cell r="C4660" t="str">
            <v>44772-KK070-00889W</v>
          </cell>
          <cell r="F4660" t="str">
            <v>PxP</v>
          </cell>
        </row>
        <row r="4661">
          <cell r="C4661" t="str">
            <v>44785-17010-00889W</v>
          </cell>
          <cell r="F4661" t="str">
            <v>PxP</v>
          </cell>
        </row>
        <row r="4662">
          <cell r="C4662" t="str">
            <v>45020-0K120-00889W</v>
          </cell>
          <cell r="F4662" t="str">
            <v>PxP</v>
          </cell>
        </row>
        <row r="4663">
          <cell r="C4663" t="str">
            <v>45024-0K010-C0889W</v>
          </cell>
          <cell r="F4663" t="str">
            <v>PxP</v>
          </cell>
        </row>
        <row r="4664">
          <cell r="C4664" t="str">
            <v>45024-0K030-C0889W</v>
          </cell>
          <cell r="F4664" t="str">
            <v>PxP</v>
          </cell>
        </row>
        <row r="4665">
          <cell r="C4665" t="str">
            <v>45025-KK020-00889W</v>
          </cell>
          <cell r="F4665" t="str">
            <v>PxP</v>
          </cell>
        </row>
        <row r="4666">
          <cell r="C4666" t="str">
            <v>45025-KK040-00889W</v>
          </cell>
          <cell r="F4666" t="str">
            <v>PxP</v>
          </cell>
        </row>
        <row r="4667">
          <cell r="C4667" t="str">
            <v>45100-0K250-C0889W</v>
          </cell>
          <cell r="F4667" t="str">
            <v>PxP</v>
          </cell>
        </row>
        <row r="4668">
          <cell r="C4668" t="str">
            <v>45100-0K821-C5889W</v>
          </cell>
          <cell r="F4668" t="str">
            <v>PxP</v>
          </cell>
        </row>
        <row r="4669">
          <cell r="C4669" t="str">
            <v>45100-YP010-C0889W</v>
          </cell>
          <cell r="F4669" t="str">
            <v>PxP</v>
          </cell>
        </row>
        <row r="4670">
          <cell r="C4670" t="str">
            <v>45130-0K270-C0889W</v>
          </cell>
          <cell r="F4670" t="str">
            <v>PxP</v>
          </cell>
        </row>
        <row r="4671">
          <cell r="C4671" t="str">
            <v>45186-0K120-C0889W</v>
          </cell>
          <cell r="F4671" t="str">
            <v>PxP</v>
          </cell>
        </row>
        <row r="4672">
          <cell r="C4672" t="str">
            <v>45186-0K130-C0889W</v>
          </cell>
          <cell r="F4672" t="str">
            <v>PxP</v>
          </cell>
        </row>
        <row r="4673">
          <cell r="C4673" t="str">
            <v>45187-0K050-C0889W</v>
          </cell>
          <cell r="F4673" t="str">
            <v>PxP</v>
          </cell>
        </row>
        <row r="4674">
          <cell r="C4674" t="str">
            <v>45203-0K190-00889W</v>
          </cell>
          <cell r="F4674" t="str">
            <v>Lot</v>
          </cell>
        </row>
        <row r="4675">
          <cell r="C4675" t="str">
            <v>45206-0K120-00889W</v>
          </cell>
          <cell r="F4675" t="str">
            <v>Lot</v>
          </cell>
        </row>
        <row r="4676">
          <cell r="C4676" t="str">
            <v>45219-0K090-00889W</v>
          </cell>
          <cell r="F4676" t="str">
            <v>PxP</v>
          </cell>
        </row>
        <row r="4677">
          <cell r="C4677" t="str">
            <v>45250-0K070-00889W</v>
          </cell>
          <cell r="F4677" t="str">
            <v>PxP</v>
          </cell>
        </row>
        <row r="4678">
          <cell r="C4678" t="str">
            <v>45250-0K110-00889W</v>
          </cell>
          <cell r="F4678" t="str">
            <v>PxP</v>
          </cell>
        </row>
        <row r="4679">
          <cell r="C4679" t="str">
            <v>45286-0K040-C0889W</v>
          </cell>
          <cell r="F4679" t="str">
            <v>Lot</v>
          </cell>
        </row>
        <row r="4680">
          <cell r="C4680" t="str">
            <v>45713-0K050-00889W</v>
          </cell>
          <cell r="F4680" t="str">
            <v>PxP</v>
          </cell>
        </row>
        <row r="4681">
          <cell r="C4681" t="str">
            <v>45897-12020-00889W</v>
          </cell>
          <cell r="F4681" t="str">
            <v>PxP</v>
          </cell>
        </row>
        <row r="4682">
          <cell r="C4682" t="str">
            <v>46210-0K160-C0889W</v>
          </cell>
          <cell r="F4682" t="str">
            <v>PxP</v>
          </cell>
        </row>
        <row r="4683">
          <cell r="C4683" t="str">
            <v>46210-0K200-C2889W</v>
          </cell>
          <cell r="F4683" t="str">
            <v>PxP</v>
          </cell>
        </row>
        <row r="4684">
          <cell r="C4684" t="str">
            <v>46210-0K200-C3889W</v>
          </cell>
          <cell r="F4684" t="str">
            <v>PxP</v>
          </cell>
        </row>
        <row r="4685">
          <cell r="C4685" t="str">
            <v>46304-0K050-00889W</v>
          </cell>
          <cell r="F4685" t="str">
            <v>Lot</v>
          </cell>
        </row>
        <row r="4686">
          <cell r="C4686" t="str">
            <v>46334-0K010-00889W</v>
          </cell>
          <cell r="F4686" t="str">
            <v>Lot</v>
          </cell>
        </row>
        <row r="4687">
          <cell r="C4687" t="str">
            <v>46410-0K090-00889W</v>
          </cell>
          <cell r="F4687" t="str">
            <v>Lot</v>
          </cell>
        </row>
        <row r="4688">
          <cell r="C4688" t="str">
            <v>46439-0K070-00889W</v>
          </cell>
          <cell r="F4688" t="str">
            <v>PxP</v>
          </cell>
        </row>
        <row r="4689">
          <cell r="C4689" t="str">
            <v>46439-0K090-00889W</v>
          </cell>
          <cell r="F4689" t="str">
            <v>Lot</v>
          </cell>
        </row>
        <row r="4690">
          <cell r="C4690" t="str">
            <v>46451-0K050-00889W</v>
          </cell>
          <cell r="F4690" t="str">
            <v>Local PxP</v>
          </cell>
        </row>
        <row r="4691">
          <cell r="C4691" t="str">
            <v>47110-KK100-00889W</v>
          </cell>
          <cell r="F4691" t="str">
            <v>PxP</v>
          </cell>
        </row>
        <row r="4692">
          <cell r="C4692" t="str">
            <v>47110-KK120-00889W</v>
          </cell>
          <cell r="F4692" t="str">
            <v>PxP</v>
          </cell>
        </row>
        <row r="4693">
          <cell r="C4693" t="str">
            <v>47148-35010-00889W</v>
          </cell>
          <cell r="F4693" t="str">
            <v>PxP</v>
          </cell>
        </row>
        <row r="4694">
          <cell r="C4694" t="str">
            <v>47200-0KQ20-00889W</v>
          </cell>
          <cell r="F4694" t="str">
            <v>PxP</v>
          </cell>
        </row>
        <row r="4695">
          <cell r="C4695" t="str">
            <v>47200-0KQ30-00889W</v>
          </cell>
          <cell r="F4695" t="str">
            <v>PxP</v>
          </cell>
        </row>
        <row r="4696">
          <cell r="C4696" t="str">
            <v>47311-KK050-00889W</v>
          </cell>
          <cell r="F4696" t="str">
            <v>Lot</v>
          </cell>
        </row>
        <row r="4697">
          <cell r="C4697" t="str">
            <v>47313-KK060-00889W</v>
          </cell>
          <cell r="F4697" t="str">
            <v>Lot</v>
          </cell>
        </row>
        <row r="4698">
          <cell r="C4698" t="str">
            <v>47314-KK020-00889W</v>
          </cell>
          <cell r="F4698" t="str">
            <v>Lot</v>
          </cell>
        </row>
        <row r="4699">
          <cell r="C4699" t="str">
            <v>47315-KK060-00889W</v>
          </cell>
          <cell r="F4699" t="str">
            <v>Lot</v>
          </cell>
        </row>
        <row r="4700">
          <cell r="C4700" t="str">
            <v>47316-KK020-00889W</v>
          </cell>
          <cell r="F4700" t="str">
            <v>Lot</v>
          </cell>
        </row>
        <row r="4701">
          <cell r="C4701" t="str">
            <v>47321-KK040-00889W</v>
          </cell>
          <cell r="F4701" t="str">
            <v>Lot</v>
          </cell>
        </row>
        <row r="4702">
          <cell r="C4702" t="str">
            <v>47322-KK040-00889W</v>
          </cell>
          <cell r="F4702" t="str">
            <v>Lot</v>
          </cell>
        </row>
        <row r="4703">
          <cell r="C4703" t="str">
            <v>47323-KK080-00889W</v>
          </cell>
          <cell r="F4703" t="str">
            <v>Lot</v>
          </cell>
        </row>
        <row r="4704">
          <cell r="C4704" t="str">
            <v>47324-KK030-00889W</v>
          </cell>
          <cell r="F4704" t="str">
            <v>Lot</v>
          </cell>
        </row>
        <row r="4705">
          <cell r="C4705" t="str">
            <v>47325-KK050-00889W</v>
          </cell>
          <cell r="F4705" t="str">
            <v>Lot</v>
          </cell>
        </row>
        <row r="4706">
          <cell r="C4706" t="str">
            <v>47327-KK190-00889W</v>
          </cell>
          <cell r="F4706" t="str">
            <v>PxP</v>
          </cell>
        </row>
        <row r="4707">
          <cell r="C4707" t="str">
            <v>47328-KK190-00889W</v>
          </cell>
          <cell r="F4707" t="str">
            <v>PxP</v>
          </cell>
        </row>
        <row r="4708">
          <cell r="C4708" t="str">
            <v>47341-0K100-00889W</v>
          </cell>
          <cell r="F4708" t="str">
            <v>Lot</v>
          </cell>
        </row>
        <row r="4709">
          <cell r="C4709" t="str">
            <v>47343-0K100-00889W</v>
          </cell>
          <cell r="F4709" t="str">
            <v>Lot</v>
          </cell>
        </row>
        <row r="4710">
          <cell r="C4710" t="str">
            <v>47351-KK010-00889W</v>
          </cell>
          <cell r="F4710" t="str">
            <v>PxP</v>
          </cell>
        </row>
        <row r="4711">
          <cell r="C4711" t="str">
            <v>47352-KK010-00889W</v>
          </cell>
          <cell r="F4711" t="str">
            <v>PxP</v>
          </cell>
        </row>
        <row r="4712">
          <cell r="C4712" t="str">
            <v>47353-KK010-00889W</v>
          </cell>
          <cell r="F4712" t="str">
            <v>PxP</v>
          </cell>
        </row>
        <row r="4713">
          <cell r="C4713" t="str">
            <v>47354-KK010-00889W</v>
          </cell>
          <cell r="F4713" t="str">
            <v>PxP</v>
          </cell>
        </row>
        <row r="4714">
          <cell r="C4714" t="str">
            <v>47355-KK030-00889W</v>
          </cell>
          <cell r="F4714" t="str">
            <v>PxP</v>
          </cell>
        </row>
        <row r="4715">
          <cell r="C4715" t="str">
            <v>47356-KK020-00889W</v>
          </cell>
          <cell r="F4715" t="str">
            <v>PxP</v>
          </cell>
        </row>
        <row r="4716">
          <cell r="C4716" t="str">
            <v>47749-50090-00889W</v>
          </cell>
          <cell r="F4716" t="str">
            <v>PxP</v>
          </cell>
        </row>
        <row r="4717">
          <cell r="C4717" t="str">
            <v>48068-0K100-00889W</v>
          </cell>
          <cell r="F4717" t="str">
            <v>Lot</v>
          </cell>
        </row>
        <row r="4718">
          <cell r="C4718" t="str">
            <v>48069-0K100-00889W</v>
          </cell>
          <cell r="F4718" t="str">
            <v>Lot</v>
          </cell>
        </row>
        <row r="4719">
          <cell r="C4719" t="str">
            <v>48131-0KG61-00889W</v>
          </cell>
          <cell r="F4719" t="str">
            <v>Lot</v>
          </cell>
        </row>
        <row r="4720">
          <cell r="C4720" t="str">
            <v>48131-0KG71-00889W</v>
          </cell>
          <cell r="F4720" t="str">
            <v>Lot</v>
          </cell>
        </row>
        <row r="4721">
          <cell r="C4721" t="str">
            <v>48131-0KK91-00889W</v>
          </cell>
          <cell r="F4721" t="str">
            <v>Lot</v>
          </cell>
        </row>
        <row r="4722">
          <cell r="C4722" t="str">
            <v>48131-0KN81-00889W</v>
          </cell>
          <cell r="F4722" t="str">
            <v>Lot</v>
          </cell>
        </row>
        <row r="4723">
          <cell r="C4723" t="str">
            <v>48190-0K040-00889W</v>
          </cell>
          <cell r="F4723" t="str">
            <v>PxP</v>
          </cell>
        </row>
        <row r="4724">
          <cell r="C4724" t="str">
            <v>48190-0K050-00889W</v>
          </cell>
          <cell r="F4724" t="str">
            <v>PxP</v>
          </cell>
        </row>
        <row r="4725">
          <cell r="C4725" t="str">
            <v>48198-0K030-00889W</v>
          </cell>
          <cell r="F4725" t="str">
            <v>PxP</v>
          </cell>
        </row>
        <row r="4726">
          <cell r="C4726" t="str">
            <v>48231-0K341-00889W</v>
          </cell>
          <cell r="F4726" t="str">
            <v>Lot</v>
          </cell>
        </row>
        <row r="4727">
          <cell r="C4727" t="str">
            <v>48257-0K010-00889W</v>
          </cell>
          <cell r="F4727" t="str">
            <v>Local PxP</v>
          </cell>
        </row>
        <row r="4728">
          <cell r="C4728" t="str">
            <v>48304-0K111-00889W</v>
          </cell>
          <cell r="F4728" t="str">
            <v>Lot</v>
          </cell>
        </row>
        <row r="4729">
          <cell r="C4729" t="str">
            <v>48341-0K130-00889W</v>
          </cell>
          <cell r="F4729" t="str">
            <v>Lot</v>
          </cell>
        </row>
        <row r="4730">
          <cell r="C4730" t="str">
            <v>48510-0KA10-00889W</v>
          </cell>
          <cell r="F4730" t="str">
            <v>PxP</v>
          </cell>
        </row>
        <row r="4731">
          <cell r="C4731" t="str">
            <v>48510-0KA20-00889W</v>
          </cell>
          <cell r="F4731" t="str">
            <v>PxP</v>
          </cell>
        </row>
        <row r="4732">
          <cell r="C4732" t="str">
            <v>48516-0K010-00889W</v>
          </cell>
          <cell r="F4732" t="str">
            <v>PxP</v>
          </cell>
        </row>
        <row r="4733">
          <cell r="C4733" t="str">
            <v>48530-0K030-00889W</v>
          </cell>
          <cell r="F4733" t="str">
            <v>Lot</v>
          </cell>
        </row>
        <row r="4734">
          <cell r="C4734" t="str">
            <v>48609-0K110-00889W</v>
          </cell>
          <cell r="F4734" t="str">
            <v>Lot</v>
          </cell>
        </row>
        <row r="4735">
          <cell r="C4735" t="str">
            <v>48610-0K100-00889W</v>
          </cell>
          <cell r="F4735" t="str">
            <v>Lot</v>
          </cell>
        </row>
        <row r="4736">
          <cell r="C4736" t="str">
            <v>48625-KK010-00889W</v>
          </cell>
          <cell r="F4736" t="str">
            <v>Lot</v>
          </cell>
        </row>
        <row r="4737">
          <cell r="C4737" t="str">
            <v>48626-KK010-00889W</v>
          </cell>
          <cell r="F4737" t="str">
            <v>Lot</v>
          </cell>
        </row>
        <row r="4738">
          <cell r="C4738" t="str">
            <v>48630-0K100-00889W</v>
          </cell>
          <cell r="F4738" t="str">
            <v>Lot</v>
          </cell>
        </row>
        <row r="4739">
          <cell r="C4739" t="str">
            <v>48691-KK010-00889W</v>
          </cell>
          <cell r="F4739" t="str">
            <v>PxP</v>
          </cell>
        </row>
        <row r="4740">
          <cell r="C4740" t="str">
            <v>48710-0K150-00889W</v>
          </cell>
          <cell r="F4740" t="str">
            <v>Lot</v>
          </cell>
        </row>
        <row r="4741">
          <cell r="C4741" t="str">
            <v>48710-0K160-00889W</v>
          </cell>
          <cell r="F4741" t="str">
            <v>Lot</v>
          </cell>
        </row>
        <row r="4742">
          <cell r="C4742" t="str">
            <v>48720-0K050-00889W</v>
          </cell>
          <cell r="F4742" t="str">
            <v>Lot</v>
          </cell>
        </row>
        <row r="4743">
          <cell r="C4743" t="str">
            <v>48740-0K090-00889W</v>
          </cell>
          <cell r="F4743" t="str">
            <v>Lot</v>
          </cell>
        </row>
        <row r="4744">
          <cell r="C4744" t="str">
            <v>48810-0K010-00889W</v>
          </cell>
          <cell r="F4744" t="str">
            <v>Lot</v>
          </cell>
        </row>
        <row r="4745">
          <cell r="C4745" t="str">
            <v>48811-0K200-00889W</v>
          </cell>
          <cell r="F4745" t="str">
            <v>Lot</v>
          </cell>
        </row>
        <row r="4746">
          <cell r="C4746" t="str">
            <v>48812-0K040-00889W</v>
          </cell>
          <cell r="F4746" t="str">
            <v>Lot</v>
          </cell>
        </row>
        <row r="4747">
          <cell r="C4747" t="str">
            <v>48815-0K090-00889W</v>
          </cell>
          <cell r="F4747" t="str">
            <v>PxP</v>
          </cell>
        </row>
        <row r="4748">
          <cell r="C4748" t="str">
            <v>48818-0K010-00889W</v>
          </cell>
          <cell r="F4748" t="str">
            <v>PxP</v>
          </cell>
        </row>
        <row r="4749">
          <cell r="C4749" t="str">
            <v>48820-0K030-00889W</v>
          </cell>
          <cell r="F4749" t="str">
            <v>Lot</v>
          </cell>
        </row>
        <row r="4750">
          <cell r="C4750" t="str">
            <v>48823-KK010-00889W</v>
          </cell>
          <cell r="F4750" t="str">
            <v>Lot</v>
          </cell>
        </row>
        <row r="4751">
          <cell r="C4751" t="str">
            <v>48824-KK010-00889W</v>
          </cell>
          <cell r="F4751" t="str">
            <v>PxP</v>
          </cell>
        </row>
        <row r="4752">
          <cell r="C4752" t="str">
            <v>48830-0K010-00889W</v>
          </cell>
          <cell r="F4752" t="str">
            <v>Lot</v>
          </cell>
        </row>
        <row r="4753">
          <cell r="C4753" t="str">
            <v>51011-KK040-00889W</v>
          </cell>
          <cell r="F4753" t="str">
            <v>Lot</v>
          </cell>
        </row>
        <row r="4754">
          <cell r="C4754" t="str">
            <v>51012-KK040-00889W</v>
          </cell>
          <cell r="F4754" t="str">
            <v>Lot</v>
          </cell>
        </row>
        <row r="4755">
          <cell r="C4755" t="str">
            <v>51021-KK020-00889W</v>
          </cell>
          <cell r="F4755" t="str">
            <v>Lot</v>
          </cell>
        </row>
        <row r="4756">
          <cell r="C4756" t="str">
            <v>51035-KK010-00889W</v>
          </cell>
          <cell r="F4756" t="str">
            <v>Lot</v>
          </cell>
        </row>
        <row r="4757">
          <cell r="C4757" t="str">
            <v>51036-KK010-00889W</v>
          </cell>
          <cell r="F4757" t="str">
            <v>Lot</v>
          </cell>
        </row>
        <row r="4758">
          <cell r="C4758" t="str">
            <v>51095-0K010-00889W</v>
          </cell>
          <cell r="F4758" t="str">
            <v>Lot</v>
          </cell>
        </row>
        <row r="4759">
          <cell r="C4759" t="str">
            <v>51096-0K010-00889W</v>
          </cell>
          <cell r="F4759" t="str">
            <v>Lot</v>
          </cell>
        </row>
        <row r="4760">
          <cell r="C4760" t="str">
            <v>51195-KK010-00889W</v>
          </cell>
          <cell r="F4760" t="str">
            <v>Lot</v>
          </cell>
        </row>
        <row r="4761">
          <cell r="C4761" t="str">
            <v>51201-KK020-00889W</v>
          </cell>
          <cell r="F4761" t="str">
            <v>Lot</v>
          </cell>
        </row>
        <row r="4762">
          <cell r="C4762" t="str">
            <v>51202-KK010-00889W</v>
          </cell>
          <cell r="F4762" t="str">
            <v>Lot</v>
          </cell>
        </row>
        <row r="4763">
          <cell r="C4763" t="str">
            <v>51204-KK060-00889W</v>
          </cell>
          <cell r="F4763" t="str">
            <v>Lot</v>
          </cell>
        </row>
        <row r="4764">
          <cell r="C4764" t="str">
            <v>51204-KK080-00889W</v>
          </cell>
          <cell r="F4764" t="str">
            <v>Lot</v>
          </cell>
        </row>
        <row r="4765">
          <cell r="C4765" t="str">
            <v>51205-KK050-00889W</v>
          </cell>
          <cell r="F4765" t="str">
            <v>Lot</v>
          </cell>
        </row>
        <row r="4766">
          <cell r="C4766" t="str">
            <v>51206-KK020-00889W</v>
          </cell>
          <cell r="F4766" t="str">
            <v>Lot</v>
          </cell>
        </row>
        <row r="4767">
          <cell r="C4767" t="str">
            <v>51209-KK010-00889W</v>
          </cell>
          <cell r="F4767" t="str">
            <v>Lot</v>
          </cell>
        </row>
        <row r="4768">
          <cell r="C4768" t="str">
            <v>51230-KK010-00889W</v>
          </cell>
          <cell r="F4768" t="str">
            <v>Lot</v>
          </cell>
        </row>
        <row r="4769">
          <cell r="C4769" t="str">
            <v>51230-KK030-00889W</v>
          </cell>
          <cell r="F4769" t="str">
            <v>Lot</v>
          </cell>
        </row>
        <row r="4770">
          <cell r="C4770" t="str">
            <v>51230-KK040-00889W</v>
          </cell>
          <cell r="F4770" t="str">
            <v>Lot</v>
          </cell>
        </row>
        <row r="4771">
          <cell r="C4771" t="str">
            <v>51401-KK040-00889W</v>
          </cell>
          <cell r="F4771" t="str">
            <v>Lot</v>
          </cell>
        </row>
        <row r="4772">
          <cell r="C4772" t="str">
            <v>51402-KK040-00889W</v>
          </cell>
          <cell r="F4772" t="str">
            <v>Lot</v>
          </cell>
        </row>
        <row r="4773">
          <cell r="C4773" t="str">
            <v>51405-KK030-00889W</v>
          </cell>
          <cell r="F4773" t="str">
            <v>Lot</v>
          </cell>
        </row>
        <row r="4774">
          <cell r="C4774" t="str">
            <v>51410-KK010-00889W</v>
          </cell>
          <cell r="F4774" t="str">
            <v>Lot</v>
          </cell>
        </row>
        <row r="4775">
          <cell r="C4775" t="str">
            <v>51420-KK010-00889W</v>
          </cell>
          <cell r="F4775" t="str">
            <v>Lot</v>
          </cell>
        </row>
        <row r="4776">
          <cell r="C4776" t="str">
            <v>51501-KK020-00889W</v>
          </cell>
          <cell r="F4776" t="str">
            <v>Lot</v>
          </cell>
        </row>
        <row r="4777">
          <cell r="C4777" t="str">
            <v>51502-KK020-00889W</v>
          </cell>
          <cell r="F4777" t="str">
            <v>Lot</v>
          </cell>
        </row>
        <row r="4778">
          <cell r="C4778" t="str">
            <v>51503-KK010-00889W</v>
          </cell>
          <cell r="F4778" t="str">
            <v>Lot</v>
          </cell>
        </row>
        <row r="4779">
          <cell r="C4779" t="str">
            <v>51504-KK010-00889W</v>
          </cell>
          <cell r="F4779" t="str">
            <v>Lot</v>
          </cell>
        </row>
        <row r="4780">
          <cell r="C4780" t="str">
            <v>51508-KK010-00889W</v>
          </cell>
          <cell r="F4780" t="str">
            <v>Lot</v>
          </cell>
        </row>
        <row r="4781">
          <cell r="C4781" t="str">
            <v>51509-KK010-00889W</v>
          </cell>
          <cell r="F4781" t="str">
            <v>Lot</v>
          </cell>
        </row>
        <row r="4782">
          <cell r="C4782" t="str">
            <v>51568-KK020-00889W</v>
          </cell>
          <cell r="F4782" t="str">
            <v>PxP</v>
          </cell>
        </row>
        <row r="4783">
          <cell r="C4783" t="str">
            <v>51568-KK030-00889W</v>
          </cell>
          <cell r="F4783" t="str">
            <v>PxP</v>
          </cell>
        </row>
        <row r="4784">
          <cell r="C4784" t="str">
            <v>51569-0K020-00889W</v>
          </cell>
          <cell r="F4784" t="str">
            <v>PxP</v>
          </cell>
        </row>
        <row r="4785">
          <cell r="C4785" t="str">
            <v>51569-KK010-00889W</v>
          </cell>
          <cell r="F4785" t="str">
            <v>PxP</v>
          </cell>
        </row>
        <row r="4786">
          <cell r="C4786" t="str">
            <v>51569-KK020-00889W</v>
          </cell>
          <cell r="F4786" t="str">
            <v>PxP</v>
          </cell>
        </row>
        <row r="4787">
          <cell r="C4787" t="str">
            <v>51569-KK050-00889W</v>
          </cell>
          <cell r="F4787" t="str">
            <v>PxP</v>
          </cell>
        </row>
        <row r="4788">
          <cell r="C4788" t="str">
            <v>51569-KK060-00889W</v>
          </cell>
          <cell r="F4788" t="str">
            <v>PxP</v>
          </cell>
        </row>
        <row r="4789">
          <cell r="C4789" t="str">
            <v>51701-KK010-00889W</v>
          </cell>
          <cell r="F4789" t="str">
            <v>Lot</v>
          </cell>
        </row>
        <row r="4790">
          <cell r="C4790" t="str">
            <v>51703-KK010-00889W</v>
          </cell>
          <cell r="F4790" t="str">
            <v>Lot</v>
          </cell>
        </row>
        <row r="4791">
          <cell r="C4791" t="str">
            <v>51704-KK010-00889W</v>
          </cell>
          <cell r="F4791" t="str">
            <v>Lot</v>
          </cell>
        </row>
        <row r="4792">
          <cell r="C4792" t="str">
            <v>51707-KK010-00889W</v>
          </cell>
          <cell r="F4792" t="str">
            <v>Lot</v>
          </cell>
        </row>
        <row r="4793">
          <cell r="C4793" t="str">
            <v>51708-KK010-00889W</v>
          </cell>
          <cell r="F4793" t="str">
            <v>Lot</v>
          </cell>
        </row>
        <row r="4794">
          <cell r="C4794" t="str">
            <v>51709-KK010-00889W</v>
          </cell>
          <cell r="F4794" t="str">
            <v>Lot</v>
          </cell>
        </row>
        <row r="4795">
          <cell r="C4795" t="str">
            <v>51770-0K420-00889W</v>
          </cell>
          <cell r="F4795" t="str">
            <v>Local PxP</v>
          </cell>
        </row>
        <row r="4796">
          <cell r="C4796" t="str">
            <v>51770-0K430-00889W</v>
          </cell>
          <cell r="F4796" t="str">
            <v>Local PxP</v>
          </cell>
        </row>
        <row r="4797">
          <cell r="C4797" t="str">
            <v>51780-0K420-00889W</v>
          </cell>
          <cell r="F4797" t="str">
            <v>Local PxP</v>
          </cell>
        </row>
        <row r="4798">
          <cell r="C4798" t="str">
            <v>51780-0K430-00889W</v>
          </cell>
          <cell r="F4798" t="str">
            <v>Local PxP</v>
          </cell>
        </row>
        <row r="4799">
          <cell r="C4799" t="str">
            <v>51900-0K170-00889W</v>
          </cell>
          <cell r="F4799" t="str">
            <v>Lot</v>
          </cell>
        </row>
        <row r="4800">
          <cell r="C4800" t="str">
            <v>51927-0K040-00889W</v>
          </cell>
          <cell r="F4800" t="str">
            <v>Lot</v>
          </cell>
        </row>
        <row r="4801">
          <cell r="C4801" t="str">
            <v>51927-KK020-00889W</v>
          </cell>
          <cell r="F4801" t="str">
            <v>PxP</v>
          </cell>
        </row>
        <row r="4802">
          <cell r="C4802" t="str">
            <v>52021-KK010-00889W</v>
          </cell>
          <cell r="F4802" t="str">
            <v>Local PxP</v>
          </cell>
        </row>
        <row r="4803">
          <cell r="C4803" t="str">
            <v>52112-0K380-00889W</v>
          </cell>
          <cell r="F4803" t="str">
            <v>PxP</v>
          </cell>
        </row>
        <row r="4804">
          <cell r="C4804" t="str">
            <v>52112-YP040-00889W</v>
          </cell>
          <cell r="F4804" t="str">
            <v>PxP</v>
          </cell>
        </row>
        <row r="4805">
          <cell r="C4805" t="str">
            <v>52113-0K380-00889W</v>
          </cell>
          <cell r="F4805" t="str">
            <v>PxP</v>
          </cell>
        </row>
        <row r="4806">
          <cell r="C4806" t="str">
            <v>52113-YP040-00889W</v>
          </cell>
          <cell r="F4806" t="str">
            <v>PxP</v>
          </cell>
        </row>
        <row r="4807">
          <cell r="C4807" t="str">
            <v>52115-0K250-00889W</v>
          </cell>
          <cell r="F4807" t="str">
            <v>Lot</v>
          </cell>
        </row>
        <row r="4808">
          <cell r="C4808" t="str">
            <v>52116-0K250-00889W</v>
          </cell>
          <cell r="F4808" t="str">
            <v>Lot</v>
          </cell>
        </row>
        <row r="4809">
          <cell r="C4809" t="str">
            <v>52119-0M962-00889W</v>
          </cell>
          <cell r="F4809" t="str">
            <v>PxP</v>
          </cell>
        </row>
        <row r="4810">
          <cell r="C4810" t="str">
            <v>52119-YP935-00889W</v>
          </cell>
          <cell r="F4810" t="str">
            <v>PxP</v>
          </cell>
        </row>
        <row r="4811">
          <cell r="C4811" t="str">
            <v>52127-0K380-00889W</v>
          </cell>
          <cell r="F4811" t="str">
            <v>Local PxP</v>
          </cell>
        </row>
        <row r="4812">
          <cell r="C4812" t="str">
            <v>52127-YP430-00889W</v>
          </cell>
          <cell r="F4812" t="str">
            <v>PxP</v>
          </cell>
        </row>
        <row r="4813">
          <cell r="C4813" t="str">
            <v>52128-0K380-00889W</v>
          </cell>
          <cell r="F4813" t="str">
            <v>Local PxP</v>
          </cell>
        </row>
        <row r="4814">
          <cell r="C4814" t="str">
            <v>52128-YP430-00889W</v>
          </cell>
          <cell r="F4814" t="str">
            <v>PxP</v>
          </cell>
        </row>
        <row r="4815">
          <cell r="C4815" t="str">
            <v>52129-KK010-00889W</v>
          </cell>
          <cell r="F4815" t="str">
            <v>Local PxP</v>
          </cell>
        </row>
        <row r="4816">
          <cell r="C4816" t="str">
            <v>52133-YP040-00889W</v>
          </cell>
          <cell r="F4816" t="str">
            <v>PxP</v>
          </cell>
        </row>
        <row r="4817">
          <cell r="C4817" t="str">
            <v>52134-YP040-00889W</v>
          </cell>
          <cell r="F4817" t="str">
            <v>PxP</v>
          </cell>
        </row>
        <row r="4818">
          <cell r="C4818" t="str">
            <v>52159-0K978-00889W</v>
          </cell>
          <cell r="F4818" t="str">
            <v>PxP</v>
          </cell>
        </row>
        <row r="4819">
          <cell r="C4819" t="str">
            <v>52159-YP909-00889W</v>
          </cell>
          <cell r="F4819" t="str">
            <v>PxP</v>
          </cell>
        </row>
        <row r="4820">
          <cell r="C4820" t="str">
            <v>52161-0K040-00889W</v>
          </cell>
          <cell r="F4820" t="str">
            <v>PxP</v>
          </cell>
        </row>
        <row r="4821">
          <cell r="C4821" t="str">
            <v>52161-0K050-00889W</v>
          </cell>
          <cell r="F4821" t="str">
            <v>PxP</v>
          </cell>
        </row>
        <row r="4822">
          <cell r="C4822" t="str">
            <v>52165-YP010-00889W</v>
          </cell>
          <cell r="F4822" t="str">
            <v>PxP</v>
          </cell>
        </row>
        <row r="4823">
          <cell r="C4823" t="str">
            <v>52166-0K051-00889W</v>
          </cell>
          <cell r="F4823" t="str">
            <v>Lot</v>
          </cell>
        </row>
        <row r="4824">
          <cell r="C4824" t="str">
            <v>52166-YP010-00889W</v>
          </cell>
          <cell r="F4824" t="str">
            <v>PxP</v>
          </cell>
        </row>
        <row r="4825">
          <cell r="C4825" t="str">
            <v>52169-0K040-00889W</v>
          </cell>
          <cell r="F4825" t="str">
            <v>Local PxP</v>
          </cell>
        </row>
        <row r="4826">
          <cell r="C4826" t="str">
            <v>52169-YP060-00889W</v>
          </cell>
          <cell r="F4826" t="str">
            <v>PxP</v>
          </cell>
        </row>
        <row r="4827">
          <cell r="C4827" t="str">
            <v>52191-0K010-00889W</v>
          </cell>
          <cell r="F4827" t="str">
            <v>PxP</v>
          </cell>
        </row>
        <row r="4828">
          <cell r="C4828" t="str">
            <v>52201-0K100-00889W</v>
          </cell>
          <cell r="F4828" t="str">
            <v>Lot</v>
          </cell>
        </row>
        <row r="4829">
          <cell r="C4829" t="str">
            <v>52202-0K100-00889W</v>
          </cell>
          <cell r="F4829" t="str">
            <v>Lot</v>
          </cell>
        </row>
        <row r="4830">
          <cell r="C4830" t="str">
            <v>52203-0K130-00889W</v>
          </cell>
          <cell r="F4830" t="str">
            <v>Lot</v>
          </cell>
        </row>
        <row r="4831">
          <cell r="C4831" t="str">
            <v>52204-0K130-00889W</v>
          </cell>
          <cell r="F4831" t="str">
            <v>Lot</v>
          </cell>
        </row>
        <row r="4832">
          <cell r="C4832" t="str">
            <v>52205-0K180-00889W</v>
          </cell>
          <cell r="F4832" t="str">
            <v>Lot</v>
          </cell>
        </row>
        <row r="4833">
          <cell r="C4833" t="str">
            <v>52206-0K140-00889W</v>
          </cell>
          <cell r="F4833" t="str">
            <v>Lot</v>
          </cell>
        </row>
        <row r="4834">
          <cell r="C4834" t="str">
            <v>52207-0K090-00889W</v>
          </cell>
          <cell r="F4834" t="str">
            <v>Lot</v>
          </cell>
        </row>
        <row r="4835">
          <cell r="C4835" t="str">
            <v>52216-KK010-00889W</v>
          </cell>
          <cell r="F4835" t="str">
            <v>PxP</v>
          </cell>
        </row>
        <row r="4836">
          <cell r="C4836" t="str">
            <v>52217-0K010-00889W</v>
          </cell>
          <cell r="F4836" t="str">
            <v>PxP</v>
          </cell>
        </row>
        <row r="4837">
          <cell r="C4837" t="str">
            <v>52217-0K020-00889W</v>
          </cell>
          <cell r="F4837" t="str">
            <v>PxP</v>
          </cell>
        </row>
        <row r="4838">
          <cell r="C4838" t="str">
            <v>52217-0K050-00889W</v>
          </cell>
          <cell r="F4838" t="str">
            <v>PxP</v>
          </cell>
        </row>
        <row r="4839">
          <cell r="C4839" t="str">
            <v>52217-0K060-00889W</v>
          </cell>
          <cell r="F4839" t="str">
            <v>PxP</v>
          </cell>
        </row>
        <row r="4840">
          <cell r="C4840" t="str">
            <v>52218-0K010-00889W</v>
          </cell>
          <cell r="F4840" t="str">
            <v>Local PxP</v>
          </cell>
        </row>
        <row r="4841">
          <cell r="C4841" t="str">
            <v>52219-0K010-00889W</v>
          </cell>
          <cell r="F4841" t="str">
            <v>Local PxP</v>
          </cell>
        </row>
        <row r="4842">
          <cell r="C4842" t="str">
            <v>52219-KK010-00889W</v>
          </cell>
          <cell r="F4842" t="str">
            <v>Local PxP</v>
          </cell>
        </row>
        <row r="4843">
          <cell r="C4843" t="str">
            <v>52346-0K050-00889W</v>
          </cell>
          <cell r="F4843" t="str">
            <v>Lot</v>
          </cell>
        </row>
        <row r="4844">
          <cell r="C4844" t="str">
            <v>52380-0K010-00889W</v>
          </cell>
          <cell r="F4844" t="str">
            <v>PxP</v>
          </cell>
        </row>
        <row r="4845">
          <cell r="C4845" t="str">
            <v>52380-0K020-00889W</v>
          </cell>
          <cell r="F4845" t="str">
            <v>PxP</v>
          </cell>
        </row>
        <row r="4846">
          <cell r="C4846" t="str">
            <v>52380-0K030-00889W</v>
          </cell>
          <cell r="F4846" t="str">
            <v>PxP</v>
          </cell>
        </row>
        <row r="4847">
          <cell r="C4847" t="str">
            <v>52421-0K020-00889W</v>
          </cell>
          <cell r="F4847" t="str">
            <v>Lot</v>
          </cell>
        </row>
        <row r="4848">
          <cell r="C4848" t="str">
            <v>52462-0K120-00889W</v>
          </cell>
          <cell r="F4848" t="str">
            <v>Local PxP</v>
          </cell>
        </row>
        <row r="4849">
          <cell r="C4849" t="str">
            <v>52491-60010-00889W</v>
          </cell>
          <cell r="F4849" t="str">
            <v>PxP</v>
          </cell>
        </row>
        <row r="4850">
          <cell r="C4850" t="str">
            <v>52512-YP020-00889W</v>
          </cell>
          <cell r="F4850" t="str">
            <v>PxP</v>
          </cell>
        </row>
        <row r="4851">
          <cell r="C4851" t="str">
            <v>52513-YP020-00889W</v>
          </cell>
          <cell r="F4851" t="str">
            <v>PxP</v>
          </cell>
        </row>
        <row r="4852">
          <cell r="C4852" t="str">
            <v>52526-60030-00889W</v>
          </cell>
          <cell r="F4852" t="str">
            <v>PxP</v>
          </cell>
        </row>
        <row r="4853">
          <cell r="C4853" t="str">
            <v>52535-28020-00889W</v>
          </cell>
          <cell r="F4853" t="str">
            <v>PxP</v>
          </cell>
        </row>
        <row r="4854">
          <cell r="C4854" t="str">
            <v>52562-0K050-00889W</v>
          </cell>
          <cell r="F4854" t="str">
            <v>Lot</v>
          </cell>
        </row>
        <row r="4855">
          <cell r="C4855" t="str">
            <v>52563-0K050-00889W</v>
          </cell>
          <cell r="F4855" t="str">
            <v>Lot</v>
          </cell>
        </row>
        <row r="4856">
          <cell r="C4856" t="str">
            <v>52575-0K130-00889W</v>
          </cell>
          <cell r="F4856" t="str">
            <v>Lot</v>
          </cell>
        </row>
        <row r="4857">
          <cell r="C4857" t="str">
            <v>52576-0K130-00889W</v>
          </cell>
          <cell r="F4857" t="str">
            <v>Lot</v>
          </cell>
        </row>
        <row r="4858">
          <cell r="C4858" t="str">
            <v>52601-0K100-00889W</v>
          </cell>
          <cell r="F4858" t="str">
            <v>PxP</v>
          </cell>
        </row>
        <row r="4859">
          <cell r="C4859" t="str">
            <v>52601-0K120-00889W</v>
          </cell>
          <cell r="F4859" t="str">
            <v>PxP</v>
          </cell>
        </row>
        <row r="4860">
          <cell r="C4860" t="str">
            <v>52614-0K140-00889W</v>
          </cell>
          <cell r="F4860" t="str">
            <v>Lot</v>
          </cell>
        </row>
        <row r="4861">
          <cell r="C4861" t="str">
            <v>52675-0K080-00889W</v>
          </cell>
          <cell r="F4861" t="str">
            <v>Lot</v>
          </cell>
        </row>
        <row r="4862">
          <cell r="C4862" t="str">
            <v>52676-0K080-00889W</v>
          </cell>
          <cell r="F4862" t="str">
            <v>Lot</v>
          </cell>
        </row>
        <row r="4863">
          <cell r="C4863" t="str">
            <v>52706-0K060-00889W</v>
          </cell>
          <cell r="F4863" t="str">
            <v>Local PxP</v>
          </cell>
        </row>
        <row r="4864">
          <cell r="C4864" t="str">
            <v>52706-YP030-00889W</v>
          </cell>
          <cell r="F4864" t="str">
            <v>PxP</v>
          </cell>
        </row>
        <row r="4865">
          <cell r="C4865" t="str">
            <v>52707-0K060-00889W</v>
          </cell>
          <cell r="F4865" t="str">
            <v>Local PxP</v>
          </cell>
        </row>
        <row r="4866">
          <cell r="C4866" t="str">
            <v>52707-YP030-00889W</v>
          </cell>
          <cell r="F4866" t="str">
            <v>PxP</v>
          </cell>
        </row>
        <row r="4867">
          <cell r="C4867" t="str">
            <v>53100-0KQ90-00889W</v>
          </cell>
          <cell r="F4867" t="str">
            <v>Local PxP</v>
          </cell>
        </row>
        <row r="4868">
          <cell r="C4868" t="str">
            <v>53100-0KV41-00889W</v>
          </cell>
          <cell r="F4868" t="str">
            <v>PxP</v>
          </cell>
        </row>
        <row r="4869">
          <cell r="C4869" t="str">
            <v>53100-YP820-00889W</v>
          </cell>
          <cell r="F4869" t="str">
            <v>Local PxP</v>
          </cell>
        </row>
        <row r="4870">
          <cell r="C4870" t="str">
            <v>53100-YP461-00889W</v>
          </cell>
          <cell r="F4870" t="str">
            <v>PxP</v>
          </cell>
        </row>
        <row r="4871">
          <cell r="C4871" t="str">
            <v>53102-YP070-00889W</v>
          </cell>
          <cell r="F4871" t="str">
            <v>PxP</v>
          </cell>
        </row>
        <row r="4872">
          <cell r="C4872" t="str">
            <v>53112-0K450-00889W</v>
          </cell>
          <cell r="F4872" t="str">
            <v>PxP</v>
          </cell>
        </row>
        <row r="4873">
          <cell r="C4873" t="str">
            <v>53112-0K560-B1889W</v>
          </cell>
          <cell r="F4873" t="str">
            <v>PxP</v>
          </cell>
        </row>
        <row r="4874">
          <cell r="C4874" t="str">
            <v>53112-0K560-B0889W</v>
          </cell>
          <cell r="F4874" t="str">
            <v>PxP</v>
          </cell>
        </row>
        <row r="4875">
          <cell r="C4875" t="str">
            <v>53115-0K070-00889W</v>
          </cell>
          <cell r="F4875" t="str">
            <v>Lot</v>
          </cell>
        </row>
        <row r="4876">
          <cell r="C4876" t="str">
            <v>53117-0K210-00889W</v>
          </cell>
          <cell r="F4876" t="str">
            <v>Lot</v>
          </cell>
        </row>
        <row r="4877">
          <cell r="C4877" t="str">
            <v>53147-0K110-00889W</v>
          </cell>
          <cell r="F4877" t="str">
            <v>PxP</v>
          </cell>
        </row>
        <row r="4878">
          <cell r="C4878" t="str">
            <v>53147-0K120-00889W</v>
          </cell>
          <cell r="F4878" t="str">
            <v>PxP</v>
          </cell>
        </row>
        <row r="4879">
          <cell r="C4879" t="str">
            <v>53147-YP010-00889W</v>
          </cell>
          <cell r="F4879" t="str">
            <v>PxP</v>
          </cell>
        </row>
        <row r="4880">
          <cell r="C4880" t="str">
            <v>53148-0K110-00889W</v>
          </cell>
          <cell r="F4880" t="str">
            <v>PxP</v>
          </cell>
        </row>
        <row r="4881">
          <cell r="C4881" t="str">
            <v>53148-0K120-00889W</v>
          </cell>
          <cell r="F4881" t="str">
            <v>PxP</v>
          </cell>
        </row>
        <row r="4882">
          <cell r="C4882" t="str">
            <v>53148-YP010-00889W</v>
          </cell>
          <cell r="F4882" t="str">
            <v>PxP</v>
          </cell>
        </row>
        <row r="4883">
          <cell r="C4883" t="str">
            <v>53153-0K140-00889W</v>
          </cell>
          <cell r="F4883" t="str">
            <v>Local PxP</v>
          </cell>
        </row>
        <row r="4884">
          <cell r="C4884" t="str">
            <v>53162-KK010-00889W</v>
          </cell>
          <cell r="F4884" t="str">
            <v>Local PxP</v>
          </cell>
        </row>
        <row r="4885">
          <cell r="C4885" t="str">
            <v>53163-KK010-00889W</v>
          </cell>
          <cell r="F4885" t="str">
            <v>Local PxP</v>
          </cell>
        </row>
        <row r="4886">
          <cell r="C4886" t="str">
            <v>53202-KK020-00889W</v>
          </cell>
          <cell r="F4886" t="str">
            <v>Lot</v>
          </cell>
        </row>
        <row r="4887">
          <cell r="C4887" t="str">
            <v>53203-KK020-00889W</v>
          </cell>
          <cell r="F4887" t="str">
            <v>Lot</v>
          </cell>
        </row>
        <row r="4888">
          <cell r="C4888" t="str">
            <v>53205-KK020-00889W</v>
          </cell>
          <cell r="F4888" t="str">
            <v>Local PxP</v>
          </cell>
        </row>
        <row r="4889">
          <cell r="C4889" t="str">
            <v>53208-KK020-00889W</v>
          </cell>
          <cell r="F4889" t="str">
            <v>Lot</v>
          </cell>
        </row>
        <row r="4890">
          <cell r="C4890" t="str">
            <v>53257-35030-00889W</v>
          </cell>
          <cell r="F4890" t="str">
            <v>PxP</v>
          </cell>
        </row>
        <row r="4891">
          <cell r="C4891" t="str">
            <v>53268-KK010-00889W</v>
          </cell>
          <cell r="F4891" t="str">
            <v>PxP</v>
          </cell>
        </row>
        <row r="4892">
          <cell r="C4892" t="str">
            <v>53269-KK010-00889W</v>
          </cell>
          <cell r="F4892" t="str">
            <v>PxP</v>
          </cell>
        </row>
        <row r="4893">
          <cell r="C4893" t="str">
            <v>53275-KK010-00889W</v>
          </cell>
          <cell r="F4893" t="str">
            <v>Lot</v>
          </cell>
        </row>
        <row r="4894">
          <cell r="C4894" t="str">
            <v>53276-KK010-00889W</v>
          </cell>
          <cell r="F4894" t="str">
            <v>Lot</v>
          </cell>
        </row>
        <row r="4895">
          <cell r="C4895" t="str">
            <v>53293-KK280-00889W</v>
          </cell>
          <cell r="F4895" t="str">
            <v>Local PxP</v>
          </cell>
        </row>
        <row r="4896">
          <cell r="C4896" t="str">
            <v>53293-YP170-00889W</v>
          </cell>
          <cell r="F4896" t="str">
            <v>PxP</v>
          </cell>
        </row>
        <row r="4897">
          <cell r="C4897" t="str">
            <v>53294-KK280-00889W</v>
          </cell>
          <cell r="F4897" t="str">
            <v>Local PxP</v>
          </cell>
        </row>
        <row r="4898">
          <cell r="C4898" t="str">
            <v>53294-YP170-00889W</v>
          </cell>
          <cell r="F4898" t="str">
            <v>PxP</v>
          </cell>
        </row>
        <row r="4899">
          <cell r="C4899" t="str">
            <v>53301-KK031-00889W</v>
          </cell>
          <cell r="F4899" t="str">
            <v>Lot</v>
          </cell>
        </row>
        <row r="4900">
          <cell r="C4900" t="str">
            <v>53341-0K340-00889W</v>
          </cell>
          <cell r="F4900" t="str">
            <v>Local PxP</v>
          </cell>
        </row>
        <row r="4901">
          <cell r="C4901" t="str">
            <v>53381-0K110-00889W</v>
          </cell>
          <cell r="F4901" t="str">
            <v>PxP</v>
          </cell>
        </row>
        <row r="4902">
          <cell r="C4902" t="str">
            <v>53383-0K100-00889W</v>
          </cell>
          <cell r="F4902" t="str">
            <v>Lot</v>
          </cell>
        </row>
        <row r="4903">
          <cell r="C4903" t="str">
            <v>53384-0K040-00889W</v>
          </cell>
          <cell r="F4903" t="str">
            <v>PxP</v>
          </cell>
        </row>
        <row r="4904">
          <cell r="C4904" t="str">
            <v>53410-0K430-00889W</v>
          </cell>
          <cell r="F4904" t="str">
            <v>Lot</v>
          </cell>
        </row>
        <row r="4905">
          <cell r="C4905" t="str">
            <v>53420-0K430-00889W</v>
          </cell>
          <cell r="F4905" t="str">
            <v>Lot</v>
          </cell>
        </row>
        <row r="4906">
          <cell r="C4906" t="str">
            <v>53440-0K040-00889W</v>
          </cell>
          <cell r="F4906" t="str">
            <v>Lot</v>
          </cell>
        </row>
        <row r="4907">
          <cell r="C4907" t="str">
            <v>53452-0K020-00889W</v>
          </cell>
          <cell r="F4907" t="str">
            <v>PxP</v>
          </cell>
        </row>
        <row r="4908">
          <cell r="C4908" t="str">
            <v>53454-52020-00889W</v>
          </cell>
          <cell r="F4908" t="str">
            <v>PxP</v>
          </cell>
        </row>
        <row r="4909">
          <cell r="C4909" t="str">
            <v>53510-0K781-00889W</v>
          </cell>
          <cell r="F4909" t="str">
            <v>Lot</v>
          </cell>
        </row>
        <row r="4910">
          <cell r="C4910" t="str">
            <v>53601-0D070-C0889W</v>
          </cell>
          <cell r="F4910" t="str">
            <v>PxP</v>
          </cell>
        </row>
        <row r="4911">
          <cell r="C4911" t="str">
            <v>53630-0K310-00889W</v>
          </cell>
          <cell r="F4911" t="str">
            <v>Local PxP</v>
          </cell>
        </row>
        <row r="4912">
          <cell r="C4912" t="str">
            <v>53704-KK010-00889W</v>
          </cell>
          <cell r="F4912" t="str">
            <v>Lot</v>
          </cell>
        </row>
        <row r="4913">
          <cell r="C4913" t="str">
            <v>53707-KK010-00889W</v>
          </cell>
          <cell r="F4913" t="str">
            <v>PxP</v>
          </cell>
        </row>
        <row r="4914">
          <cell r="C4914" t="str">
            <v>53708-KK010-00889W</v>
          </cell>
          <cell r="F4914" t="str">
            <v>PxP</v>
          </cell>
        </row>
        <row r="4915">
          <cell r="C4915" t="str">
            <v>53711-KK070-00889W</v>
          </cell>
          <cell r="F4915" t="str">
            <v>Lot</v>
          </cell>
        </row>
        <row r="4916">
          <cell r="C4916" t="str">
            <v>53712-KK030-00889W</v>
          </cell>
          <cell r="F4916" t="str">
            <v>Lot</v>
          </cell>
        </row>
        <row r="4917">
          <cell r="C4917" t="str">
            <v>53713-KK040-00889W</v>
          </cell>
          <cell r="F4917" t="str">
            <v>Lot</v>
          </cell>
        </row>
        <row r="4918">
          <cell r="C4918" t="str">
            <v>53714-KK030-00889W</v>
          </cell>
          <cell r="F4918" t="str">
            <v>Lot</v>
          </cell>
        </row>
        <row r="4919">
          <cell r="C4919" t="str">
            <v>53715-0K030-00889W</v>
          </cell>
          <cell r="F4919" t="str">
            <v>Local PxP</v>
          </cell>
        </row>
        <row r="4920">
          <cell r="C4920" t="str">
            <v>53716-0K030-00889W</v>
          </cell>
          <cell r="F4920" t="str">
            <v>Local PxP</v>
          </cell>
        </row>
        <row r="4921">
          <cell r="C4921" t="str">
            <v>53717-KK010-00889W</v>
          </cell>
          <cell r="F4921" t="str">
            <v>Lot</v>
          </cell>
        </row>
        <row r="4922">
          <cell r="C4922" t="str">
            <v>53718-KK010-00889W</v>
          </cell>
          <cell r="F4922" t="str">
            <v>Lot</v>
          </cell>
        </row>
        <row r="4923">
          <cell r="C4923" t="str">
            <v>53731-KK010-00889W</v>
          </cell>
          <cell r="F4923" t="str">
            <v>Local PxP</v>
          </cell>
        </row>
        <row r="4924">
          <cell r="C4924" t="str">
            <v>53732-KK010-00889W</v>
          </cell>
          <cell r="F4924" t="str">
            <v>Local PxP</v>
          </cell>
        </row>
        <row r="4925">
          <cell r="C4925" t="str">
            <v>53735-KK020-00889W</v>
          </cell>
          <cell r="F4925" t="str">
            <v>Local PxP</v>
          </cell>
        </row>
        <row r="4926">
          <cell r="C4926" t="str">
            <v>53741-KK030-00889W</v>
          </cell>
          <cell r="F4926" t="str">
            <v>Lot</v>
          </cell>
        </row>
        <row r="4927">
          <cell r="C4927" t="str">
            <v>53742-KK030-00889W</v>
          </cell>
          <cell r="F4927" t="str">
            <v>Lot</v>
          </cell>
        </row>
        <row r="4928">
          <cell r="C4928" t="str">
            <v>53743-KK010-00889W</v>
          </cell>
          <cell r="F4928" t="str">
            <v>Local PxP</v>
          </cell>
        </row>
        <row r="4929">
          <cell r="C4929" t="str">
            <v>53744-KK010-00889W</v>
          </cell>
          <cell r="F4929" t="str">
            <v>Local PxP</v>
          </cell>
        </row>
        <row r="4930">
          <cell r="C4930" t="str">
            <v>53745-KK020-00889W</v>
          </cell>
          <cell r="F4930" t="str">
            <v>Lot</v>
          </cell>
        </row>
        <row r="4931">
          <cell r="C4931" t="str">
            <v>53746-KK020-00889W</v>
          </cell>
          <cell r="F4931" t="str">
            <v>Lot</v>
          </cell>
        </row>
        <row r="4932">
          <cell r="C4932" t="str">
            <v>53751-0K010-00889W</v>
          </cell>
          <cell r="F4932" t="str">
            <v>PxP</v>
          </cell>
        </row>
        <row r="4933">
          <cell r="C4933" t="str">
            <v>53801-KK020-00889W</v>
          </cell>
          <cell r="F4933" t="str">
            <v>Lot</v>
          </cell>
        </row>
        <row r="4934">
          <cell r="C4934" t="str">
            <v>53802-KK020-00889W</v>
          </cell>
          <cell r="F4934" t="str">
            <v>Lot</v>
          </cell>
        </row>
        <row r="4935">
          <cell r="C4935" t="str">
            <v>53805-0K300-00889W</v>
          </cell>
          <cell r="F4935" t="str">
            <v>Lot</v>
          </cell>
        </row>
        <row r="4936">
          <cell r="C4936" t="str">
            <v>53806-0K300-00889W</v>
          </cell>
          <cell r="F4936" t="str">
            <v>Lot</v>
          </cell>
        </row>
        <row r="4937">
          <cell r="C4937" t="str">
            <v>53807-0K240-00889W</v>
          </cell>
          <cell r="F4937" t="str">
            <v>Lot</v>
          </cell>
        </row>
        <row r="4938">
          <cell r="C4938" t="str">
            <v>53808-0K240-00889W</v>
          </cell>
          <cell r="F4938" t="str">
            <v>Lot</v>
          </cell>
        </row>
        <row r="4939">
          <cell r="C4939" t="str">
            <v>53827-0K040-00889W</v>
          </cell>
          <cell r="F4939" t="str">
            <v>PxP</v>
          </cell>
        </row>
        <row r="4940">
          <cell r="C4940" t="str">
            <v>53828-0K040-00889W</v>
          </cell>
          <cell r="F4940" t="str">
            <v>PxP</v>
          </cell>
        </row>
        <row r="4941">
          <cell r="C4941" t="str">
            <v>53851-0K140-00889W</v>
          </cell>
          <cell r="F4941" t="str">
            <v>Lot</v>
          </cell>
        </row>
        <row r="4942">
          <cell r="C4942" t="str">
            <v>53857-0K010-00889W</v>
          </cell>
          <cell r="F4942" t="str">
            <v>PxP</v>
          </cell>
        </row>
        <row r="4943">
          <cell r="C4943" t="str">
            <v>53866-0K080-00889W</v>
          </cell>
          <cell r="F4943" t="str">
            <v>Lot</v>
          </cell>
        </row>
        <row r="4944">
          <cell r="C4944" t="str">
            <v>53867-0K080-00889W</v>
          </cell>
          <cell r="F4944" t="str">
            <v>Lot</v>
          </cell>
        </row>
        <row r="4945">
          <cell r="C4945" t="str">
            <v>53879-50020-00889W</v>
          </cell>
          <cell r="F4945" t="str">
            <v>PxP</v>
          </cell>
        </row>
        <row r="4946">
          <cell r="C4946" t="str">
            <v>53882-0K020-00889W</v>
          </cell>
          <cell r="F4946" t="str">
            <v>PxP</v>
          </cell>
        </row>
        <row r="4947">
          <cell r="C4947" t="str">
            <v>53885-KK020-00889W</v>
          </cell>
          <cell r="F4947" t="str">
            <v>Lot</v>
          </cell>
        </row>
        <row r="4948">
          <cell r="C4948" t="str">
            <v>53941-KK070-00889W</v>
          </cell>
          <cell r="F4948" t="str">
            <v>Lot</v>
          </cell>
        </row>
        <row r="4949">
          <cell r="C4949" t="str">
            <v>53942-KK070-00889W</v>
          </cell>
          <cell r="F4949" t="str">
            <v>Lot</v>
          </cell>
        </row>
        <row r="4950">
          <cell r="C4950" t="str">
            <v>55011-KK150-C0889W</v>
          </cell>
          <cell r="F4950" t="str">
            <v>PxP</v>
          </cell>
        </row>
        <row r="4951">
          <cell r="C4951" t="str">
            <v>55011-KK160-C0889W</v>
          </cell>
          <cell r="F4951" t="str">
            <v>PxP</v>
          </cell>
        </row>
        <row r="4952">
          <cell r="C4952" t="str">
            <v>55011-YP020-C1889W</v>
          </cell>
          <cell r="F4952" t="str">
            <v>PxP</v>
          </cell>
        </row>
        <row r="4953">
          <cell r="C4953" t="str">
            <v>55012-KK150-C0889W</v>
          </cell>
          <cell r="F4953" t="str">
            <v>PxP</v>
          </cell>
        </row>
        <row r="4954">
          <cell r="C4954" t="str">
            <v>55012-KK160-C0889W</v>
          </cell>
          <cell r="F4954" t="str">
            <v>PxP</v>
          </cell>
        </row>
        <row r="4955">
          <cell r="C4955" t="str">
            <v>55012-YP020-C1889W</v>
          </cell>
          <cell r="F4955" t="str">
            <v>PxP</v>
          </cell>
        </row>
        <row r="4956">
          <cell r="C4956" t="str">
            <v>55041-KK070-C5889W</v>
          </cell>
          <cell r="F4956" t="str">
            <v>PxP</v>
          </cell>
        </row>
        <row r="4957">
          <cell r="C4957" t="str">
            <v>55041-KK070-C4889W</v>
          </cell>
          <cell r="F4957" t="str">
            <v>PxP</v>
          </cell>
        </row>
        <row r="4958">
          <cell r="C4958" t="str">
            <v>55041-KK080-C6889W</v>
          </cell>
          <cell r="F4958" t="str">
            <v>PxP</v>
          </cell>
        </row>
        <row r="4959">
          <cell r="C4959" t="str">
            <v>55054-0K040-00889W</v>
          </cell>
          <cell r="F4959" t="str">
            <v>PxP</v>
          </cell>
        </row>
        <row r="4960">
          <cell r="C4960" t="str">
            <v>55084-KK040-00889W</v>
          </cell>
          <cell r="F4960" t="str">
            <v>Lot</v>
          </cell>
        </row>
        <row r="4961">
          <cell r="C4961" t="str">
            <v>55085-KK060-00889W</v>
          </cell>
          <cell r="F4961" t="str">
            <v>Lot</v>
          </cell>
        </row>
        <row r="4962">
          <cell r="C4962" t="str">
            <v>55111-KK050-00889W</v>
          </cell>
          <cell r="F4962" t="str">
            <v>PxP</v>
          </cell>
        </row>
        <row r="4963">
          <cell r="C4963" t="str">
            <v>55111-KK060-00889W</v>
          </cell>
          <cell r="F4963" t="str">
            <v>PxP</v>
          </cell>
        </row>
        <row r="4964">
          <cell r="C4964" t="str">
            <v>55113-0K010-00889W</v>
          </cell>
          <cell r="F4964" t="str">
            <v>Lot</v>
          </cell>
        </row>
        <row r="4965">
          <cell r="C4965" t="str">
            <v>55116-KK010-00889W</v>
          </cell>
          <cell r="F4965" t="str">
            <v>Lot</v>
          </cell>
        </row>
        <row r="4966">
          <cell r="C4966" t="str">
            <v>55121-KK030-00889W</v>
          </cell>
          <cell r="F4966" t="str">
            <v>PxP</v>
          </cell>
        </row>
        <row r="4967">
          <cell r="C4967" t="str">
            <v>55131-0K010-00889W</v>
          </cell>
          <cell r="F4967" t="str">
            <v>Lot</v>
          </cell>
        </row>
        <row r="4968">
          <cell r="C4968" t="str">
            <v>55132-0K010-00889W</v>
          </cell>
          <cell r="F4968" t="str">
            <v>Lot</v>
          </cell>
        </row>
        <row r="4969">
          <cell r="C4969" t="str">
            <v>55133-0K010-00889W</v>
          </cell>
          <cell r="F4969" t="str">
            <v>Local PxP</v>
          </cell>
        </row>
        <row r="4970">
          <cell r="C4970" t="str">
            <v>55134-0K010-00889W</v>
          </cell>
          <cell r="F4970" t="str">
            <v>Local PxP</v>
          </cell>
        </row>
        <row r="4971">
          <cell r="C4971" t="str">
            <v>55155-KK010-00889W</v>
          </cell>
          <cell r="F4971" t="str">
            <v>Lot</v>
          </cell>
        </row>
        <row r="4972">
          <cell r="C4972" t="str">
            <v>55172-KK050-00889W</v>
          </cell>
          <cell r="F4972" t="str">
            <v>Lot</v>
          </cell>
        </row>
        <row r="4973">
          <cell r="C4973" t="str">
            <v>55173-KK030-00889W</v>
          </cell>
          <cell r="F4973" t="str">
            <v>PxP</v>
          </cell>
        </row>
        <row r="4974">
          <cell r="C4974" t="str">
            <v>55183-KK040-00889W</v>
          </cell>
          <cell r="F4974" t="str">
            <v>PxP</v>
          </cell>
        </row>
        <row r="4975">
          <cell r="C4975" t="str">
            <v>55185-KK010-00889W</v>
          </cell>
          <cell r="F4975" t="str">
            <v>Lot</v>
          </cell>
        </row>
        <row r="4976">
          <cell r="C4976" t="str">
            <v>55210-KK170-00889W</v>
          </cell>
          <cell r="F4976" t="str">
            <v>Lot</v>
          </cell>
        </row>
        <row r="4977">
          <cell r="C4977" t="str">
            <v>55214-KK010-00889W</v>
          </cell>
          <cell r="F4977" t="str">
            <v>Local PxP</v>
          </cell>
        </row>
        <row r="4978">
          <cell r="C4978" t="str">
            <v>55215-KK010-00889W</v>
          </cell>
          <cell r="F4978" t="str">
            <v>Local PxP</v>
          </cell>
        </row>
        <row r="4979">
          <cell r="C4979" t="str">
            <v>55223-0K050-00889W</v>
          </cell>
          <cell r="F4979" t="str">
            <v>Local PxP</v>
          </cell>
        </row>
        <row r="4980">
          <cell r="C4980" t="str">
            <v>55225-KK011-00889W</v>
          </cell>
          <cell r="F4980" t="str">
            <v>Lot</v>
          </cell>
        </row>
        <row r="4981">
          <cell r="C4981" t="str">
            <v>55302-KK140-C0889W</v>
          </cell>
          <cell r="F4981" t="str">
            <v>PxP</v>
          </cell>
        </row>
        <row r="4982">
          <cell r="C4982" t="str">
            <v>55302-KK220-C0889W</v>
          </cell>
          <cell r="F4982" t="str">
            <v>PxP</v>
          </cell>
        </row>
        <row r="4983">
          <cell r="C4983" t="str">
            <v>55303-KK040-C0889W</v>
          </cell>
          <cell r="F4983" t="str">
            <v>PxP</v>
          </cell>
        </row>
        <row r="4984">
          <cell r="C4984" t="str">
            <v>55306-KK050-00889W</v>
          </cell>
          <cell r="F4984" t="str">
            <v>Lot</v>
          </cell>
        </row>
        <row r="4985">
          <cell r="C4985" t="str">
            <v>55307-KK040-00889W</v>
          </cell>
          <cell r="F4985" t="str">
            <v>Lot</v>
          </cell>
        </row>
        <row r="4986">
          <cell r="C4986" t="str">
            <v>55317-KK090-C0889W</v>
          </cell>
          <cell r="F4986" t="str">
            <v>Local PxP</v>
          </cell>
        </row>
        <row r="4987">
          <cell r="C4987" t="str">
            <v>55318-KK040-C0889W</v>
          </cell>
          <cell r="F4987" t="str">
            <v>Local PxP</v>
          </cell>
        </row>
        <row r="4988">
          <cell r="C4988" t="str">
            <v>55321-KK030-00889W</v>
          </cell>
          <cell r="F4988" t="str">
            <v>PxP</v>
          </cell>
        </row>
        <row r="4989">
          <cell r="C4989" t="str">
            <v>55322-KK030-00889W</v>
          </cell>
          <cell r="F4989" t="str">
            <v>PxP</v>
          </cell>
        </row>
        <row r="4990">
          <cell r="C4990" t="str">
            <v>55323-KK040-00889W</v>
          </cell>
          <cell r="F4990" t="str">
            <v>PxP</v>
          </cell>
        </row>
        <row r="4991">
          <cell r="C4991" t="str">
            <v>55324-KK030-00889W</v>
          </cell>
          <cell r="F4991" t="str">
            <v>PxP</v>
          </cell>
        </row>
        <row r="4992">
          <cell r="C4992" t="str">
            <v>55325-KK020-00889W</v>
          </cell>
          <cell r="F4992" t="str">
            <v>PxP</v>
          </cell>
        </row>
        <row r="4993">
          <cell r="C4993" t="str">
            <v>55326-KK020-00889W</v>
          </cell>
          <cell r="F4993" t="str">
            <v>PxP</v>
          </cell>
        </row>
        <row r="4994">
          <cell r="C4994" t="str">
            <v>55327-KK020-00889W</v>
          </cell>
          <cell r="F4994" t="str">
            <v>PxP</v>
          </cell>
        </row>
        <row r="4995">
          <cell r="C4995" t="str">
            <v>55328-KK040-00889W</v>
          </cell>
          <cell r="F4995" t="str">
            <v>PxP</v>
          </cell>
        </row>
        <row r="4996">
          <cell r="C4996" t="str">
            <v>55329-KK130-00889W</v>
          </cell>
          <cell r="F4996" t="str">
            <v>PxP</v>
          </cell>
        </row>
        <row r="4997">
          <cell r="C4997" t="str">
            <v>55331-KK040-00889W</v>
          </cell>
          <cell r="F4997" t="str">
            <v>PxP</v>
          </cell>
        </row>
        <row r="4998">
          <cell r="C4998" t="str">
            <v>55332-KK040-00889W</v>
          </cell>
          <cell r="F4998" t="str">
            <v>PxP</v>
          </cell>
        </row>
        <row r="4999">
          <cell r="C4999" t="str">
            <v>55338-KK040-00889W</v>
          </cell>
          <cell r="F4999" t="str">
            <v>PxP</v>
          </cell>
        </row>
        <row r="5000">
          <cell r="C5000" t="str">
            <v>55339-KK040-00889W</v>
          </cell>
          <cell r="F5000" t="str">
            <v>PxP</v>
          </cell>
        </row>
        <row r="5001">
          <cell r="C5001" t="str">
            <v>55341-KK020-00889W</v>
          </cell>
          <cell r="F5001" t="str">
            <v>PxP</v>
          </cell>
        </row>
        <row r="5002">
          <cell r="C5002" t="str">
            <v>55342-KK020-00889W</v>
          </cell>
          <cell r="F5002" t="str">
            <v>PxP</v>
          </cell>
        </row>
        <row r="5003">
          <cell r="C5003" t="str">
            <v>55343-KK010-00889W</v>
          </cell>
          <cell r="F5003" t="str">
            <v>PxP</v>
          </cell>
        </row>
        <row r="5004">
          <cell r="C5004" t="str">
            <v>55347-KK100-00889W</v>
          </cell>
          <cell r="F5004" t="str">
            <v>PxP</v>
          </cell>
        </row>
        <row r="5005">
          <cell r="C5005" t="str">
            <v>55348-KK060-00889W</v>
          </cell>
          <cell r="F5005" t="str">
            <v>PxP</v>
          </cell>
        </row>
        <row r="5006">
          <cell r="C5006" t="str">
            <v>55349-KK020-00889W</v>
          </cell>
          <cell r="F5006" t="str">
            <v>PxP</v>
          </cell>
        </row>
        <row r="5007">
          <cell r="C5007" t="str">
            <v>55355-KK030-00889W</v>
          </cell>
          <cell r="F5007" t="str">
            <v>Local PxP</v>
          </cell>
        </row>
        <row r="5008">
          <cell r="C5008" t="str">
            <v>55356-KK030-00889W</v>
          </cell>
          <cell r="F5008" t="str">
            <v>Local PxP</v>
          </cell>
        </row>
        <row r="5009">
          <cell r="C5009" t="str">
            <v>55357-KK050-00889W</v>
          </cell>
          <cell r="F5009" t="str">
            <v>PxP</v>
          </cell>
        </row>
        <row r="5010">
          <cell r="C5010" t="str">
            <v>55357-KK080-00889W</v>
          </cell>
          <cell r="F5010" t="str">
            <v>PxP</v>
          </cell>
        </row>
        <row r="5011">
          <cell r="C5011" t="str">
            <v>55359-KK040-00889W</v>
          </cell>
          <cell r="F5011" t="str">
            <v>Local PxP</v>
          </cell>
        </row>
        <row r="5012">
          <cell r="C5012" t="str">
            <v>55368-KK040-00889W</v>
          </cell>
          <cell r="F5012" t="str">
            <v>PxP</v>
          </cell>
        </row>
        <row r="5013">
          <cell r="C5013" t="str">
            <v>55368-KK050-00889W</v>
          </cell>
          <cell r="F5013" t="str">
            <v>PxP</v>
          </cell>
        </row>
        <row r="5014">
          <cell r="C5014" t="str">
            <v>55371-KK020-00889W</v>
          </cell>
          <cell r="F5014" t="str">
            <v>PxP</v>
          </cell>
        </row>
        <row r="5015">
          <cell r="C5015" t="str">
            <v>55381-KK030-00889W</v>
          </cell>
          <cell r="F5015" t="str">
            <v>PxP</v>
          </cell>
        </row>
        <row r="5016">
          <cell r="C5016" t="str">
            <v>55386-KK020-00889W</v>
          </cell>
          <cell r="F5016" t="str">
            <v>PxP</v>
          </cell>
        </row>
        <row r="5017">
          <cell r="C5017" t="str">
            <v>55387-KK020-00889W</v>
          </cell>
          <cell r="F5017" t="str">
            <v>PxP</v>
          </cell>
        </row>
        <row r="5018">
          <cell r="C5018" t="str">
            <v>55395-KK010-00889W</v>
          </cell>
          <cell r="F5018" t="str">
            <v>Local PxP</v>
          </cell>
        </row>
        <row r="5019">
          <cell r="C5019" t="str">
            <v>55405-KK070-00889W</v>
          </cell>
          <cell r="F5019" t="str">
            <v>PxP</v>
          </cell>
        </row>
        <row r="5020">
          <cell r="C5020" t="str">
            <v>55405-KK080-00889W</v>
          </cell>
          <cell r="F5020" t="str">
            <v>PxP</v>
          </cell>
        </row>
        <row r="5021">
          <cell r="C5021" t="str">
            <v>55405-KK130-00889W</v>
          </cell>
          <cell r="F5021" t="str">
            <v>PxP</v>
          </cell>
        </row>
        <row r="5022">
          <cell r="C5022" t="str">
            <v>55406-KK110-00889W</v>
          </cell>
          <cell r="F5022" t="str">
            <v>PxP</v>
          </cell>
        </row>
        <row r="5023">
          <cell r="C5023" t="str">
            <v>55407-KK102-00889W</v>
          </cell>
          <cell r="F5023" t="str">
            <v>PxP</v>
          </cell>
        </row>
        <row r="5024">
          <cell r="C5024" t="str">
            <v>55407-KK112-00889W</v>
          </cell>
          <cell r="F5024" t="str">
            <v>PxP</v>
          </cell>
        </row>
        <row r="5025">
          <cell r="C5025" t="str">
            <v>55408-KK021-B0889W</v>
          </cell>
          <cell r="F5025" t="str">
            <v>PxP</v>
          </cell>
        </row>
        <row r="5026">
          <cell r="C5026" t="str">
            <v>55409-KK021-B0889W</v>
          </cell>
          <cell r="F5026" t="str">
            <v>PxP</v>
          </cell>
        </row>
        <row r="5027">
          <cell r="C5027" t="str">
            <v>55410-KK070-C6889W</v>
          </cell>
          <cell r="F5027" t="str">
            <v>PxP</v>
          </cell>
        </row>
        <row r="5028">
          <cell r="C5028" t="str">
            <v>55410-KK070-C4889W</v>
          </cell>
          <cell r="F5028" t="str">
            <v>PxP</v>
          </cell>
        </row>
        <row r="5029">
          <cell r="C5029" t="str">
            <v>55410-KK080-C4889W</v>
          </cell>
          <cell r="F5029" t="str">
            <v>PxP</v>
          </cell>
        </row>
        <row r="5030">
          <cell r="C5030" t="str">
            <v>55427-KK030-00889W</v>
          </cell>
          <cell r="F5030" t="str">
            <v>PxP</v>
          </cell>
        </row>
        <row r="5031">
          <cell r="C5031" t="str">
            <v>55446-KK040-C0889W</v>
          </cell>
          <cell r="F5031" t="str">
            <v>Lot</v>
          </cell>
        </row>
        <row r="5032">
          <cell r="C5032" t="str">
            <v>55447-KK020-C0889W</v>
          </cell>
          <cell r="F5032" t="str">
            <v>PxP</v>
          </cell>
        </row>
        <row r="5033">
          <cell r="C5033" t="str">
            <v>55447-KK030-C0889W</v>
          </cell>
          <cell r="F5033" t="str">
            <v>PxP</v>
          </cell>
        </row>
        <row r="5034">
          <cell r="C5034" t="str">
            <v>55462-KK010-00889W</v>
          </cell>
          <cell r="F5034" t="str">
            <v>PxP</v>
          </cell>
        </row>
        <row r="5035">
          <cell r="C5035" t="str">
            <v>55464-KK010-00889W</v>
          </cell>
          <cell r="F5035" t="str">
            <v>PxP</v>
          </cell>
        </row>
        <row r="5036">
          <cell r="C5036" t="str">
            <v>55474-KK130-C0889W</v>
          </cell>
          <cell r="F5036" t="str">
            <v>Local PxP</v>
          </cell>
        </row>
        <row r="5037">
          <cell r="C5037" t="str">
            <v>55503-KK010-00889W</v>
          </cell>
          <cell r="F5037" t="str">
            <v>PxP</v>
          </cell>
        </row>
        <row r="5038">
          <cell r="C5038" t="str">
            <v>55539-KK030-C0889W</v>
          </cell>
          <cell r="F5038" t="str">
            <v>PxP</v>
          </cell>
        </row>
        <row r="5039">
          <cell r="C5039" t="str">
            <v>55550-KK070-C0889W</v>
          </cell>
          <cell r="F5039" t="str">
            <v>Lot</v>
          </cell>
        </row>
        <row r="5040">
          <cell r="C5040" t="str">
            <v>55606-KK020-C0889W</v>
          </cell>
          <cell r="F5040" t="str">
            <v>PxP</v>
          </cell>
        </row>
        <row r="5041">
          <cell r="C5041" t="str">
            <v>55606-KK060-C0889W</v>
          </cell>
          <cell r="F5041" t="str">
            <v>PxP</v>
          </cell>
        </row>
        <row r="5042">
          <cell r="C5042" t="str">
            <v>55607-KK040-00889W</v>
          </cell>
          <cell r="F5042" t="str">
            <v>PxP</v>
          </cell>
        </row>
        <row r="5043">
          <cell r="C5043" t="str">
            <v>55607-KK060-00889W</v>
          </cell>
          <cell r="F5043" t="str">
            <v>PxP</v>
          </cell>
        </row>
        <row r="5044">
          <cell r="C5044" t="str">
            <v>55618-KK040-00889W</v>
          </cell>
          <cell r="F5044" t="str">
            <v>Local PxP</v>
          </cell>
        </row>
        <row r="5045">
          <cell r="C5045" t="str">
            <v>55618-KK060-00889W</v>
          </cell>
          <cell r="F5045" t="str">
            <v>Local PxP</v>
          </cell>
        </row>
        <row r="5046">
          <cell r="C5046" t="str">
            <v>55620-KK020-C0889W</v>
          </cell>
          <cell r="F5046" t="str">
            <v>Local PxP</v>
          </cell>
        </row>
        <row r="5047">
          <cell r="C5047" t="str">
            <v>55620-KK040-C0889W</v>
          </cell>
          <cell r="F5047" t="str">
            <v>Local PxP</v>
          </cell>
        </row>
        <row r="5048">
          <cell r="C5048" t="str">
            <v>55625-KK030-00889W</v>
          </cell>
          <cell r="F5048" t="str">
            <v>Local PxP</v>
          </cell>
        </row>
        <row r="5049">
          <cell r="C5049" t="str">
            <v>55625-KK050-00889W</v>
          </cell>
          <cell r="F5049" t="str">
            <v>Local PxP</v>
          </cell>
        </row>
        <row r="5050">
          <cell r="C5050" t="str">
            <v>55650-KK090-00889W</v>
          </cell>
          <cell r="F5050" t="str">
            <v>PxP</v>
          </cell>
        </row>
        <row r="5051">
          <cell r="C5051" t="str">
            <v>55650-KK180-00889W</v>
          </cell>
          <cell r="F5051" t="str">
            <v>PxP</v>
          </cell>
        </row>
        <row r="5052">
          <cell r="C5052" t="str">
            <v>55660-KK090-00889W</v>
          </cell>
          <cell r="F5052" t="str">
            <v>PxP</v>
          </cell>
        </row>
        <row r="5053">
          <cell r="C5053" t="str">
            <v>55660-KK160-00889W</v>
          </cell>
          <cell r="F5053" t="str">
            <v>PxP</v>
          </cell>
        </row>
        <row r="5054">
          <cell r="C5054" t="str">
            <v>55667-KK010-00889W</v>
          </cell>
          <cell r="F5054" t="str">
            <v>PxP</v>
          </cell>
        </row>
        <row r="5055">
          <cell r="C5055" t="str">
            <v>55667-KK020-00889W</v>
          </cell>
          <cell r="F5055" t="str">
            <v>PxP</v>
          </cell>
        </row>
        <row r="5056">
          <cell r="C5056" t="str">
            <v>55670-KK070-00889W</v>
          </cell>
          <cell r="F5056" t="str">
            <v>PxP</v>
          </cell>
        </row>
        <row r="5057">
          <cell r="C5057" t="str">
            <v>55670-KK120-00889W</v>
          </cell>
          <cell r="F5057" t="str">
            <v>PxP</v>
          </cell>
        </row>
        <row r="5058">
          <cell r="C5058" t="str">
            <v>55703-KK020-00889W</v>
          </cell>
          <cell r="F5058" t="str">
            <v>Lot</v>
          </cell>
        </row>
        <row r="5059">
          <cell r="C5059" t="str">
            <v>55708-0K380-00889W</v>
          </cell>
          <cell r="F5059" t="str">
            <v>Local PxP</v>
          </cell>
        </row>
        <row r="5060">
          <cell r="C5060" t="str">
            <v>55717-KK010-00889W</v>
          </cell>
          <cell r="F5060" t="str">
            <v>Lot</v>
          </cell>
        </row>
        <row r="5061">
          <cell r="C5061" t="str">
            <v>55718-KK010-00889W</v>
          </cell>
          <cell r="F5061" t="str">
            <v>Lot</v>
          </cell>
        </row>
        <row r="5062">
          <cell r="C5062" t="str">
            <v>55727-KK010-00889W</v>
          </cell>
          <cell r="F5062" t="str">
            <v>Lot</v>
          </cell>
        </row>
        <row r="5063">
          <cell r="C5063" t="str">
            <v>55728-KK010-00889W</v>
          </cell>
          <cell r="F5063" t="str">
            <v>Lot</v>
          </cell>
        </row>
        <row r="5064">
          <cell r="C5064" t="str">
            <v>55783-0K130-00889W</v>
          </cell>
          <cell r="F5064" t="str">
            <v>Lot</v>
          </cell>
        </row>
        <row r="5065">
          <cell r="C5065" t="str">
            <v>55784-0K060-00889W</v>
          </cell>
          <cell r="F5065" t="str">
            <v>Lot</v>
          </cell>
        </row>
        <row r="5066">
          <cell r="C5066" t="str">
            <v>55785-0K040-00889W</v>
          </cell>
          <cell r="F5066" t="str">
            <v>PxP</v>
          </cell>
        </row>
        <row r="5067">
          <cell r="C5067" t="str">
            <v>55798-0K010-00889W</v>
          </cell>
          <cell r="F5067" t="str">
            <v>PxP</v>
          </cell>
        </row>
        <row r="5068">
          <cell r="C5068" t="str">
            <v>55844-KK060-00889W</v>
          </cell>
          <cell r="F5068" t="str">
            <v>Lot</v>
          </cell>
        </row>
        <row r="5069">
          <cell r="C5069" t="str">
            <v>55900-0KF60-00889W</v>
          </cell>
          <cell r="F5069" t="str">
            <v>PxP</v>
          </cell>
        </row>
        <row r="5070">
          <cell r="C5070" t="str">
            <v>55900-0KN70-00889W</v>
          </cell>
          <cell r="F5070" t="str">
            <v>PxP</v>
          </cell>
        </row>
        <row r="5071">
          <cell r="C5071" t="str">
            <v>55905-0K180-00889W</v>
          </cell>
          <cell r="F5071" t="str">
            <v>PxP</v>
          </cell>
        </row>
        <row r="5072">
          <cell r="C5072" t="str">
            <v>55917-0K050-00889W</v>
          </cell>
          <cell r="F5072" t="str">
            <v>PxP</v>
          </cell>
        </row>
        <row r="5073">
          <cell r="C5073" t="str">
            <v>55950-KK030-00889W</v>
          </cell>
          <cell r="F5073" t="str">
            <v>Local PxP</v>
          </cell>
        </row>
        <row r="5074">
          <cell r="C5074" t="str">
            <v>55990-KK020-00889W</v>
          </cell>
          <cell r="F5074" t="str">
            <v>Local PxP</v>
          </cell>
        </row>
        <row r="5075">
          <cell r="C5075" t="str">
            <v>56101-0K471-00889W</v>
          </cell>
          <cell r="F5075" t="str">
            <v>PxP</v>
          </cell>
        </row>
        <row r="5076">
          <cell r="C5076" t="str">
            <v>56101-0K760-00889W</v>
          </cell>
          <cell r="F5076" t="str">
            <v>PxP</v>
          </cell>
        </row>
        <row r="5077">
          <cell r="C5077" t="str">
            <v>56101-0KJ20-00889W</v>
          </cell>
          <cell r="F5077" t="str">
            <v>PxP</v>
          </cell>
        </row>
        <row r="5078">
          <cell r="C5078" t="str">
            <v>57023-KK010-00889W</v>
          </cell>
          <cell r="F5078" t="str">
            <v>Local PxP</v>
          </cell>
        </row>
        <row r="5079">
          <cell r="C5079" t="str">
            <v>57024-KK010-00889W</v>
          </cell>
          <cell r="F5079" t="str">
            <v>Local PxP</v>
          </cell>
        </row>
        <row r="5080">
          <cell r="C5080" t="str">
            <v>57068-0K010-00889W</v>
          </cell>
          <cell r="F5080" t="str">
            <v>PxP</v>
          </cell>
        </row>
        <row r="5081">
          <cell r="C5081" t="str">
            <v>57069-KK010-00889W</v>
          </cell>
          <cell r="F5081" t="str">
            <v>Lot</v>
          </cell>
        </row>
        <row r="5082">
          <cell r="C5082" t="str">
            <v>57081-KK010-00889W</v>
          </cell>
          <cell r="F5082" t="str">
            <v>Lot</v>
          </cell>
        </row>
        <row r="5083">
          <cell r="C5083" t="str">
            <v>57161-KK010-00889W</v>
          </cell>
          <cell r="F5083" t="str">
            <v>Lot</v>
          </cell>
        </row>
        <row r="5084">
          <cell r="C5084" t="str">
            <v>57225-KK010-00889W</v>
          </cell>
          <cell r="F5084" t="str">
            <v>PxP</v>
          </cell>
        </row>
        <row r="5085">
          <cell r="C5085" t="str">
            <v>57226-KK010-00889W</v>
          </cell>
          <cell r="F5085" t="str">
            <v>PxP</v>
          </cell>
        </row>
        <row r="5086">
          <cell r="C5086" t="str">
            <v>57401-KK010-00889W</v>
          </cell>
          <cell r="F5086" t="str">
            <v>Lot</v>
          </cell>
        </row>
        <row r="5087">
          <cell r="C5087" t="str">
            <v>57402-KK010-00889W</v>
          </cell>
          <cell r="F5087" t="str">
            <v>Lot</v>
          </cell>
        </row>
        <row r="5088">
          <cell r="C5088" t="str">
            <v>57403-KK010-00889W</v>
          </cell>
          <cell r="F5088" t="str">
            <v>Lot</v>
          </cell>
        </row>
        <row r="5089">
          <cell r="C5089" t="str">
            <v>57404-KK010-00889W</v>
          </cell>
          <cell r="F5089" t="str">
            <v>Lot</v>
          </cell>
        </row>
        <row r="5090">
          <cell r="C5090" t="str">
            <v>57417-0K010-00889W</v>
          </cell>
          <cell r="F5090" t="str">
            <v>Lot</v>
          </cell>
        </row>
        <row r="5091">
          <cell r="C5091" t="str">
            <v>57418-0K011-00889W</v>
          </cell>
          <cell r="F5091" t="str">
            <v>Lot</v>
          </cell>
        </row>
        <row r="5092">
          <cell r="C5092" t="str">
            <v>57442-95J00-00889W</v>
          </cell>
          <cell r="F5092" t="str">
            <v>PxP</v>
          </cell>
        </row>
        <row r="5093">
          <cell r="C5093" t="str">
            <v>57451-KK010-00889W</v>
          </cell>
          <cell r="F5093" t="str">
            <v>Local PxP</v>
          </cell>
        </row>
        <row r="5094">
          <cell r="C5094" t="str">
            <v>57452-KK010-00889W</v>
          </cell>
          <cell r="F5094" t="str">
            <v>Local PxP</v>
          </cell>
        </row>
        <row r="5095">
          <cell r="C5095" t="str">
            <v>57465-KK010-00889W</v>
          </cell>
          <cell r="F5095" t="str">
            <v>PxP</v>
          </cell>
        </row>
        <row r="5096">
          <cell r="C5096" t="str">
            <v>57468-KK010-00889W</v>
          </cell>
          <cell r="F5096" t="str">
            <v>PxP</v>
          </cell>
        </row>
        <row r="5097">
          <cell r="C5097" t="str">
            <v>57468-KK020-00889W</v>
          </cell>
          <cell r="F5097" t="str">
            <v>Lot</v>
          </cell>
        </row>
        <row r="5098">
          <cell r="C5098" t="str">
            <v>57469-KK010-00889W</v>
          </cell>
          <cell r="F5098" t="str">
            <v>PxP</v>
          </cell>
        </row>
        <row r="5099">
          <cell r="C5099" t="str">
            <v>57469-KK020-00889W</v>
          </cell>
          <cell r="F5099" t="str">
            <v>Lot</v>
          </cell>
        </row>
        <row r="5100">
          <cell r="C5100" t="str">
            <v>57509-KK010-00889W</v>
          </cell>
          <cell r="F5100" t="str">
            <v>PxP</v>
          </cell>
        </row>
        <row r="5101">
          <cell r="C5101" t="str">
            <v>57509-KK040-00889W</v>
          </cell>
          <cell r="F5101" t="str">
            <v>Lot</v>
          </cell>
        </row>
        <row r="5102">
          <cell r="C5102" t="str">
            <v>57512-0K030-00889W</v>
          </cell>
          <cell r="F5102" t="str">
            <v>Lot</v>
          </cell>
        </row>
        <row r="5103">
          <cell r="C5103" t="str">
            <v>57513-0K010-00889W</v>
          </cell>
          <cell r="F5103" t="str">
            <v>Lot</v>
          </cell>
        </row>
        <row r="5104">
          <cell r="C5104" t="str">
            <v>57517-KK020-00889W</v>
          </cell>
          <cell r="F5104" t="str">
            <v>PxP</v>
          </cell>
        </row>
        <row r="5105">
          <cell r="C5105" t="str">
            <v>57517-KK040-00889W</v>
          </cell>
          <cell r="F5105" t="str">
            <v>PxP</v>
          </cell>
        </row>
        <row r="5106">
          <cell r="C5106" t="str">
            <v>57535-KK010-00889W</v>
          </cell>
          <cell r="F5106" t="str">
            <v>Lot</v>
          </cell>
        </row>
        <row r="5107">
          <cell r="C5107" t="str">
            <v>57536-KK010-00889W</v>
          </cell>
          <cell r="F5107" t="str">
            <v>Lot</v>
          </cell>
        </row>
        <row r="5108">
          <cell r="C5108" t="str">
            <v>57555-KK010-00889W</v>
          </cell>
          <cell r="F5108" t="str">
            <v>PxP</v>
          </cell>
        </row>
        <row r="5109">
          <cell r="C5109" t="str">
            <v>57611-0K010-00889W</v>
          </cell>
          <cell r="F5109" t="str">
            <v>Lot</v>
          </cell>
        </row>
        <row r="5110">
          <cell r="C5110" t="str">
            <v>57613-0K011-00889W</v>
          </cell>
          <cell r="F5110" t="str">
            <v>Lot</v>
          </cell>
        </row>
        <row r="5111">
          <cell r="C5111" t="str">
            <v>57615-0K010-00889W</v>
          </cell>
          <cell r="F5111" t="str">
            <v>Local PxP</v>
          </cell>
        </row>
        <row r="5112">
          <cell r="C5112" t="str">
            <v>57616-0K010-00889W</v>
          </cell>
          <cell r="F5112" t="str">
            <v>Local PxP</v>
          </cell>
        </row>
        <row r="5113">
          <cell r="C5113" t="str">
            <v>57637-0K030-00889W</v>
          </cell>
          <cell r="F5113" t="str">
            <v>Lot</v>
          </cell>
        </row>
        <row r="5114">
          <cell r="C5114" t="str">
            <v>57641-0K040-00889W</v>
          </cell>
          <cell r="F5114" t="str">
            <v>Local PxP</v>
          </cell>
        </row>
        <row r="5115">
          <cell r="C5115" t="str">
            <v>57695-0K010-00889W</v>
          </cell>
          <cell r="F5115" t="str">
            <v>Lot</v>
          </cell>
        </row>
        <row r="5116">
          <cell r="C5116" t="str">
            <v>57696-0K010-00889W</v>
          </cell>
          <cell r="F5116" t="str">
            <v>Lot</v>
          </cell>
        </row>
        <row r="5117">
          <cell r="C5117" t="str">
            <v>57771-KK010-00889W</v>
          </cell>
          <cell r="F5117" t="str">
            <v>Lot</v>
          </cell>
        </row>
        <row r="5118">
          <cell r="C5118" t="str">
            <v>58102-KK020-00889W</v>
          </cell>
          <cell r="F5118" t="str">
            <v>PxP</v>
          </cell>
        </row>
        <row r="5119">
          <cell r="C5119" t="str">
            <v>58102-KK040-00889W</v>
          </cell>
          <cell r="F5119" t="str">
            <v>PxP</v>
          </cell>
        </row>
        <row r="5120">
          <cell r="C5120" t="str">
            <v>58111-KK020-00889W</v>
          </cell>
          <cell r="F5120" t="str">
            <v>Local PxP</v>
          </cell>
        </row>
        <row r="5121">
          <cell r="C5121" t="str">
            <v>58111-KK040-00889W</v>
          </cell>
          <cell r="F5121" t="str">
            <v>Local PxP</v>
          </cell>
        </row>
        <row r="5122">
          <cell r="C5122" t="str">
            <v>58137-KK010-00889W</v>
          </cell>
          <cell r="F5122" t="str">
            <v>PxP</v>
          </cell>
        </row>
        <row r="5123">
          <cell r="C5123" t="str">
            <v>58139-KK010-00889W</v>
          </cell>
          <cell r="F5123" t="str">
            <v>PxP</v>
          </cell>
        </row>
        <row r="5124">
          <cell r="C5124" t="str">
            <v>58147-KK010-00889W</v>
          </cell>
          <cell r="F5124" t="str">
            <v>PxP</v>
          </cell>
        </row>
        <row r="5125">
          <cell r="C5125" t="str">
            <v>58149-KK010-00889W</v>
          </cell>
          <cell r="F5125" t="str">
            <v>PxP</v>
          </cell>
        </row>
        <row r="5126">
          <cell r="C5126" t="str">
            <v>58151-KK020-00889W</v>
          </cell>
          <cell r="F5126" t="str">
            <v>Lot</v>
          </cell>
        </row>
        <row r="5127">
          <cell r="C5127" t="str">
            <v>58211-KK010-00889W</v>
          </cell>
          <cell r="F5127" t="str">
            <v>Local PxP</v>
          </cell>
        </row>
        <row r="5128">
          <cell r="C5128" t="str">
            <v>58217-0K020-00889W</v>
          </cell>
          <cell r="F5128" t="str">
            <v>PxP</v>
          </cell>
        </row>
        <row r="5129">
          <cell r="C5129" t="str">
            <v>58221-KK020-00889W</v>
          </cell>
          <cell r="F5129" t="str">
            <v>PxP</v>
          </cell>
        </row>
        <row r="5130">
          <cell r="C5130" t="str">
            <v>58222-KK020-00889W</v>
          </cell>
          <cell r="F5130" t="str">
            <v>PxP</v>
          </cell>
        </row>
        <row r="5131">
          <cell r="C5131" t="str">
            <v>58223-KK010-00889W</v>
          </cell>
          <cell r="F5131" t="str">
            <v>Local PxP</v>
          </cell>
        </row>
        <row r="5132">
          <cell r="C5132" t="str">
            <v>58224-KK010-00889W</v>
          </cell>
          <cell r="F5132" t="str">
            <v>Local PxP</v>
          </cell>
        </row>
        <row r="5133">
          <cell r="C5133" t="str">
            <v>58236-KK010-00889W</v>
          </cell>
          <cell r="F5133" t="str">
            <v>Lot</v>
          </cell>
        </row>
        <row r="5134">
          <cell r="C5134" t="str">
            <v>58241-KK010-00889W</v>
          </cell>
          <cell r="F5134" t="str">
            <v>Local PxP</v>
          </cell>
        </row>
        <row r="5135">
          <cell r="C5135" t="str">
            <v>58242-KK010-00889W</v>
          </cell>
          <cell r="F5135" t="str">
            <v>Local PxP</v>
          </cell>
        </row>
        <row r="5136">
          <cell r="C5136" t="str">
            <v>58267-0K010-00889W</v>
          </cell>
          <cell r="F5136" t="str">
            <v>PxP</v>
          </cell>
        </row>
        <row r="5137">
          <cell r="C5137" t="str">
            <v>58277-KK010-00889W</v>
          </cell>
          <cell r="F5137" t="str">
            <v>Lot</v>
          </cell>
        </row>
        <row r="5138">
          <cell r="C5138" t="str">
            <v>58280-KK020-00889W</v>
          </cell>
          <cell r="F5138" t="str">
            <v>PxP</v>
          </cell>
        </row>
        <row r="5139">
          <cell r="C5139" t="str">
            <v>58285-71010-00889W</v>
          </cell>
          <cell r="F5139" t="str">
            <v>PxP</v>
          </cell>
        </row>
        <row r="5140">
          <cell r="C5140" t="str">
            <v>58287-KK010-00889W</v>
          </cell>
          <cell r="F5140" t="str">
            <v>Lot</v>
          </cell>
        </row>
        <row r="5141">
          <cell r="C5141" t="str">
            <v>58304-0K030-00889W</v>
          </cell>
          <cell r="F5141" t="str">
            <v>Lot</v>
          </cell>
        </row>
        <row r="5142">
          <cell r="C5142" t="str">
            <v>58307-KK011-00889W</v>
          </cell>
          <cell r="F5142" t="str">
            <v>Lot</v>
          </cell>
        </row>
        <row r="5143">
          <cell r="C5143" t="str">
            <v>58311-KK190-00889W</v>
          </cell>
          <cell r="F5143" t="str">
            <v>Local PxP</v>
          </cell>
        </row>
        <row r="5144">
          <cell r="C5144" t="str">
            <v>58314-KK010-00889W</v>
          </cell>
          <cell r="F5144" t="str">
            <v>Lot</v>
          </cell>
        </row>
        <row r="5145">
          <cell r="C5145" t="str">
            <v>58316-0K021-00889W</v>
          </cell>
          <cell r="F5145" t="str">
            <v>Local PxP</v>
          </cell>
        </row>
        <row r="5146">
          <cell r="C5146" t="str">
            <v>58317-0K011-00889W</v>
          </cell>
          <cell r="F5146" t="str">
            <v>Local PxP</v>
          </cell>
        </row>
        <row r="5147">
          <cell r="C5147" t="str">
            <v>58327-0K030-00889W</v>
          </cell>
          <cell r="F5147" t="str">
            <v>PxP</v>
          </cell>
        </row>
        <row r="5148">
          <cell r="C5148" t="str">
            <v>58329-0K020-00889W</v>
          </cell>
          <cell r="F5148" t="str">
            <v>PxP</v>
          </cell>
        </row>
        <row r="5149">
          <cell r="C5149" t="str">
            <v>58335-KK010-00889W</v>
          </cell>
          <cell r="F5149" t="str">
            <v>Local PxP</v>
          </cell>
        </row>
        <row r="5150">
          <cell r="C5150" t="str">
            <v>58336-KK010-00889W</v>
          </cell>
          <cell r="F5150" t="str">
            <v>Local PxP</v>
          </cell>
        </row>
        <row r="5151">
          <cell r="C5151" t="str">
            <v>58351-0K010-00889W</v>
          </cell>
          <cell r="F5151" t="str">
            <v>Local PxP</v>
          </cell>
        </row>
        <row r="5152">
          <cell r="C5152" t="str">
            <v>58352-KK010-00889W</v>
          </cell>
          <cell r="F5152" t="str">
            <v>Lot</v>
          </cell>
        </row>
        <row r="5153">
          <cell r="C5153" t="str">
            <v>58354-0K030-00889W</v>
          </cell>
          <cell r="F5153" t="str">
            <v>Lot</v>
          </cell>
        </row>
        <row r="5154">
          <cell r="C5154" t="str">
            <v>58356-0K010-00889W</v>
          </cell>
          <cell r="F5154" t="str">
            <v>Lot</v>
          </cell>
        </row>
        <row r="5155">
          <cell r="C5155" t="str">
            <v>58384-KK010-00889W</v>
          </cell>
          <cell r="F5155" t="str">
            <v>Local PxP</v>
          </cell>
        </row>
        <row r="5156">
          <cell r="C5156" t="str">
            <v>58385-KK010-00889W</v>
          </cell>
          <cell r="F5156" t="str">
            <v>Local PxP</v>
          </cell>
        </row>
        <row r="5157">
          <cell r="C5157" t="str">
            <v>58387-0K010-00889W</v>
          </cell>
          <cell r="F5157" t="str">
            <v>Lot</v>
          </cell>
        </row>
        <row r="5158">
          <cell r="C5158" t="str">
            <v>58500-0KF50-C0889W</v>
          </cell>
          <cell r="F5158" t="str">
            <v>Local PxP</v>
          </cell>
        </row>
        <row r="5159">
          <cell r="C5159" t="str">
            <v>58500-0KF60-C0889W</v>
          </cell>
          <cell r="F5159" t="str">
            <v>Local PxP</v>
          </cell>
        </row>
        <row r="5160">
          <cell r="C5160" t="str">
            <v>58521-KK010-00889W</v>
          </cell>
          <cell r="F5160" t="str">
            <v>PxP</v>
          </cell>
        </row>
        <row r="5161">
          <cell r="C5161" t="str">
            <v>58556-0K010-00889W</v>
          </cell>
          <cell r="F5161" t="str">
            <v>Lot</v>
          </cell>
        </row>
        <row r="5162">
          <cell r="C5162" t="str">
            <v>58563-0KJ00-00889W</v>
          </cell>
          <cell r="F5162" t="str">
            <v>PxP</v>
          </cell>
        </row>
        <row r="5163">
          <cell r="C5163" t="str">
            <v>58563-0KJ10-00889W</v>
          </cell>
          <cell r="F5163" t="str">
            <v>PxP</v>
          </cell>
        </row>
        <row r="5164">
          <cell r="C5164" t="str">
            <v>58564-0K220-00889W</v>
          </cell>
          <cell r="F5164" t="str">
            <v>Lot</v>
          </cell>
        </row>
        <row r="5165">
          <cell r="C5165" t="str">
            <v>58570-0K510-C0889W</v>
          </cell>
          <cell r="F5165" t="str">
            <v>Local PxP</v>
          </cell>
        </row>
        <row r="5166">
          <cell r="C5166" t="str">
            <v>58591-0A010-00889W</v>
          </cell>
          <cell r="F5166" t="str">
            <v>Local PxP</v>
          </cell>
        </row>
        <row r="5167">
          <cell r="C5167" t="str">
            <v>58611-KK010-00889W</v>
          </cell>
          <cell r="F5167" t="str">
            <v>Lot</v>
          </cell>
        </row>
        <row r="5168">
          <cell r="C5168" t="str">
            <v>58613-KK040-00889W</v>
          </cell>
          <cell r="F5168" t="str">
            <v>Lot</v>
          </cell>
        </row>
        <row r="5169">
          <cell r="C5169" t="str">
            <v>58651-KK010-00889W</v>
          </cell>
          <cell r="F5169" t="str">
            <v>Lot</v>
          </cell>
        </row>
        <row r="5170">
          <cell r="C5170" t="str">
            <v>58653-KK010-00889W</v>
          </cell>
          <cell r="F5170" t="str">
            <v>Lot</v>
          </cell>
        </row>
        <row r="5171">
          <cell r="C5171" t="str">
            <v>58661-0K080-00889W</v>
          </cell>
          <cell r="F5171" t="str">
            <v>PxP</v>
          </cell>
        </row>
        <row r="5172">
          <cell r="C5172" t="str">
            <v>58661-0K090-00889W</v>
          </cell>
          <cell r="F5172" t="str">
            <v>PxP</v>
          </cell>
        </row>
        <row r="5173">
          <cell r="C5173" t="str">
            <v>58662-0K130-00889W</v>
          </cell>
          <cell r="F5173" t="str">
            <v>PxP</v>
          </cell>
        </row>
        <row r="5174">
          <cell r="C5174" t="str">
            <v>58681-0K060-00889W</v>
          </cell>
          <cell r="F5174" t="str">
            <v>PxP</v>
          </cell>
        </row>
        <row r="5175">
          <cell r="C5175" t="str">
            <v>58681-0K070-00889W</v>
          </cell>
          <cell r="F5175" t="str">
            <v>PxP</v>
          </cell>
        </row>
        <row r="5176">
          <cell r="C5176" t="str">
            <v>58683-0K020-00889W</v>
          </cell>
          <cell r="F5176" t="str">
            <v>PxP</v>
          </cell>
        </row>
        <row r="5177">
          <cell r="C5177" t="str">
            <v>58688-KK010-00889W</v>
          </cell>
          <cell r="F5177" t="str">
            <v>Local PxP</v>
          </cell>
        </row>
        <row r="5178">
          <cell r="C5178" t="str">
            <v>58709-0K090-00889W</v>
          </cell>
          <cell r="F5178" t="str">
            <v>Lot</v>
          </cell>
        </row>
        <row r="5179">
          <cell r="C5179" t="str">
            <v>58780-0K010-00889W</v>
          </cell>
          <cell r="F5179" t="str">
            <v>PxP</v>
          </cell>
        </row>
        <row r="5180">
          <cell r="C5180" t="str">
            <v>58804-KK610-C0889W</v>
          </cell>
          <cell r="F5180" t="str">
            <v>PxP</v>
          </cell>
        </row>
        <row r="5181">
          <cell r="C5181" t="str">
            <v>58804-KK630-C2889W</v>
          </cell>
          <cell r="F5181" t="str">
            <v>PxP</v>
          </cell>
        </row>
        <row r="5182">
          <cell r="C5182" t="str">
            <v>58804-KK630-C0889W</v>
          </cell>
          <cell r="F5182" t="str">
            <v>PxP</v>
          </cell>
        </row>
        <row r="5183">
          <cell r="C5183" t="str">
            <v>58808-KK050-B1889W</v>
          </cell>
          <cell r="F5183" t="str">
            <v>PxP</v>
          </cell>
        </row>
        <row r="5184">
          <cell r="C5184" t="str">
            <v>58808-KK050-C2889W</v>
          </cell>
          <cell r="F5184" t="str">
            <v>PxP</v>
          </cell>
        </row>
        <row r="5185">
          <cell r="C5185" t="str">
            <v>58810-KK460-C2889W</v>
          </cell>
          <cell r="F5185" t="str">
            <v>PxP</v>
          </cell>
        </row>
        <row r="5186">
          <cell r="C5186" t="str">
            <v>58810-KK491-C4889W</v>
          </cell>
          <cell r="F5186" t="str">
            <v>PxP</v>
          </cell>
        </row>
        <row r="5187">
          <cell r="C5187" t="str">
            <v>58810-KK491-C5889W</v>
          </cell>
          <cell r="F5187" t="str">
            <v>PxP</v>
          </cell>
        </row>
        <row r="5188">
          <cell r="C5188" t="str">
            <v>58815-KK010-00889W</v>
          </cell>
          <cell r="F5188" t="str">
            <v>Local PxP</v>
          </cell>
        </row>
        <row r="5189">
          <cell r="C5189" t="str">
            <v>58903-KK030-C1889W</v>
          </cell>
          <cell r="F5189" t="str">
            <v>PxP</v>
          </cell>
        </row>
        <row r="5190">
          <cell r="C5190" t="str">
            <v>58903-KK060-C0889W</v>
          </cell>
          <cell r="F5190" t="str">
            <v>PxP</v>
          </cell>
        </row>
        <row r="5191">
          <cell r="C5191" t="str">
            <v>58903-YP030-C0889W</v>
          </cell>
          <cell r="F5191" t="str">
            <v>PxP</v>
          </cell>
        </row>
        <row r="5192">
          <cell r="C5192" t="str">
            <v>58916-KK010-00889W</v>
          </cell>
          <cell r="F5192" t="str">
            <v>PxP</v>
          </cell>
        </row>
        <row r="5193">
          <cell r="C5193" t="str">
            <v>58995-KK020-00889W</v>
          </cell>
          <cell r="F5193" t="str">
            <v>PxP</v>
          </cell>
        </row>
        <row r="5194">
          <cell r="C5194" t="str">
            <v>58996-KK020-00889W</v>
          </cell>
          <cell r="F5194" t="str">
            <v>Lot</v>
          </cell>
        </row>
        <row r="5195">
          <cell r="C5195" t="str">
            <v>61023-KK010-00889W</v>
          </cell>
          <cell r="F5195" t="str">
            <v>Local PxP</v>
          </cell>
        </row>
        <row r="5196">
          <cell r="C5196" t="str">
            <v>61024-KK010-00889W</v>
          </cell>
          <cell r="F5196" t="str">
            <v>Local PxP</v>
          </cell>
        </row>
        <row r="5197">
          <cell r="C5197" t="str">
            <v>61077-KK010-00889W</v>
          </cell>
          <cell r="F5197" t="str">
            <v>Lot</v>
          </cell>
        </row>
        <row r="5198">
          <cell r="C5198" t="str">
            <v>61078-KK010-00889W</v>
          </cell>
          <cell r="F5198" t="str">
            <v>Lot</v>
          </cell>
        </row>
        <row r="5199">
          <cell r="C5199" t="str">
            <v>61103-KK010-00889W</v>
          </cell>
          <cell r="F5199" t="str">
            <v>Lot</v>
          </cell>
        </row>
        <row r="5200">
          <cell r="C5200" t="str">
            <v>61104-KK010-00889W</v>
          </cell>
          <cell r="F5200" t="str">
            <v>Lot</v>
          </cell>
        </row>
        <row r="5201">
          <cell r="C5201" t="str">
            <v>61108-KK010-00889W</v>
          </cell>
          <cell r="F5201" t="str">
            <v>Lot</v>
          </cell>
        </row>
        <row r="5202">
          <cell r="C5202" t="str">
            <v>61109-KK010-00889W</v>
          </cell>
          <cell r="F5202" t="str">
            <v>Lot</v>
          </cell>
        </row>
        <row r="5203">
          <cell r="C5203" t="str">
            <v>61111-KK040-00889W</v>
          </cell>
          <cell r="F5203" t="str">
            <v>Lot</v>
          </cell>
        </row>
        <row r="5204">
          <cell r="C5204" t="str">
            <v>61112-KK040-00889W</v>
          </cell>
          <cell r="F5204" t="str">
            <v>Lot</v>
          </cell>
        </row>
        <row r="5205">
          <cell r="C5205" t="str">
            <v>61125-KK010-00889W</v>
          </cell>
          <cell r="F5205" t="str">
            <v>PxP</v>
          </cell>
        </row>
        <row r="5206">
          <cell r="C5206" t="str">
            <v>61141-KK010-00889W</v>
          </cell>
          <cell r="F5206" t="str">
            <v>Lot</v>
          </cell>
        </row>
        <row r="5207">
          <cell r="C5207" t="str">
            <v>61142-KK010-00889W</v>
          </cell>
          <cell r="F5207" t="str">
            <v>Lot</v>
          </cell>
        </row>
        <row r="5208">
          <cell r="C5208" t="str">
            <v>61173-KK020-00889W</v>
          </cell>
          <cell r="F5208" t="str">
            <v>Lot</v>
          </cell>
        </row>
        <row r="5209">
          <cell r="C5209" t="str">
            <v>61174-KK020-00889W</v>
          </cell>
          <cell r="F5209" t="str">
            <v>Lot</v>
          </cell>
        </row>
        <row r="5210">
          <cell r="C5210" t="str">
            <v>61181-KK030-00889W</v>
          </cell>
          <cell r="F5210" t="str">
            <v>PxP</v>
          </cell>
        </row>
        <row r="5211">
          <cell r="C5211" t="str">
            <v>61201-KK020-00889W</v>
          </cell>
          <cell r="F5211" t="str">
            <v>Lot</v>
          </cell>
        </row>
        <row r="5212">
          <cell r="C5212" t="str">
            <v>61202-KK020-00889W</v>
          </cell>
          <cell r="F5212" t="str">
            <v>Lot</v>
          </cell>
        </row>
        <row r="5213">
          <cell r="C5213" t="str">
            <v>61211-KK010-00889W</v>
          </cell>
          <cell r="F5213" t="str">
            <v>Lot</v>
          </cell>
        </row>
        <row r="5214">
          <cell r="C5214" t="str">
            <v>61212-KK010-00889W</v>
          </cell>
          <cell r="F5214" t="str">
            <v>Lot</v>
          </cell>
        </row>
        <row r="5215">
          <cell r="C5215" t="str">
            <v>61235-KK010-00889W</v>
          </cell>
          <cell r="F5215" t="str">
            <v>Lot</v>
          </cell>
        </row>
        <row r="5216">
          <cell r="C5216" t="str">
            <v>61236-KK010-00889W</v>
          </cell>
          <cell r="F5216" t="str">
            <v>Lot</v>
          </cell>
        </row>
        <row r="5217">
          <cell r="C5217" t="str">
            <v>61301-KK030-00889W</v>
          </cell>
          <cell r="F5217" t="str">
            <v>Lot</v>
          </cell>
        </row>
        <row r="5218">
          <cell r="C5218" t="str">
            <v>61302-KK030-00889W</v>
          </cell>
          <cell r="F5218" t="str">
            <v>Lot</v>
          </cell>
        </row>
        <row r="5219">
          <cell r="C5219" t="str">
            <v>61303-KK010-00889W</v>
          </cell>
          <cell r="F5219" t="str">
            <v>Lot</v>
          </cell>
        </row>
        <row r="5220">
          <cell r="C5220" t="str">
            <v>61304-KK010-00889W</v>
          </cell>
          <cell r="F5220" t="str">
            <v>Lot</v>
          </cell>
        </row>
        <row r="5221">
          <cell r="C5221" t="str">
            <v>61401-KK040-00889W</v>
          </cell>
          <cell r="F5221" t="str">
            <v>Lot</v>
          </cell>
        </row>
        <row r="5222">
          <cell r="C5222" t="str">
            <v>61402-KK040-00889W</v>
          </cell>
          <cell r="F5222" t="str">
            <v>Lot</v>
          </cell>
        </row>
        <row r="5223">
          <cell r="C5223" t="str">
            <v>61503-KK050-00889W</v>
          </cell>
          <cell r="F5223" t="str">
            <v>Lot</v>
          </cell>
        </row>
        <row r="5224">
          <cell r="C5224" t="str">
            <v>61504-KK050-00889W</v>
          </cell>
          <cell r="F5224" t="str">
            <v>Lot</v>
          </cell>
        </row>
        <row r="5225">
          <cell r="C5225" t="str">
            <v>61631-KK010-00889W</v>
          </cell>
          <cell r="F5225" t="str">
            <v>Lot</v>
          </cell>
        </row>
        <row r="5226">
          <cell r="C5226" t="str">
            <v>61632-KK010-00889W</v>
          </cell>
          <cell r="F5226" t="str">
            <v>Lot</v>
          </cell>
        </row>
        <row r="5227">
          <cell r="C5227" t="str">
            <v>61633-0K012-00889W</v>
          </cell>
          <cell r="F5227" t="str">
            <v>Lot</v>
          </cell>
        </row>
        <row r="5228">
          <cell r="C5228" t="str">
            <v>61634-0K012-00889W</v>
          </cell>
          <cell r="F5228" t="str">
            <v>Lot</v>
          </cell>
        </row>
        <row r="5229">
          <cell r="C5229" t="str">
            <v>61641-KK010-00889W</v>
          </cell>
          <cell r="F5229" t="str">
            <v>Lot</v>
          </cell>
        </row>
        <row r="5230">
          <cell r="C5230" t="str">
            <v>61642-KK010-00889W</v>
          </cell>
          <cell r="F5230" t="str">
            <v>Lot</v>
          </cell>
        </row>
        <row r="5231">
          <cell r="C5231" t="str">
            <v>61643-KK010-00889W</v>
          </cell>
          <cell r="F5231" t="str">
            <v>Local PxP</v>
          </cell>
        </row>
        <row r="5232">
          <cell r="C5232" t="str">
            <v>61644-KK010-00889W</v>
          </cell>
          <cell r="F5232" t="str">
            <v>Local PxP</v>
          </cell>
        </row>
        <row r="5233">
          <cell r="C5233" t="str">
            <v>61645-KK020-00889W</v>
          </cell>
          <cell r="F5233" t="str">
            <v>Local PxP</v>
          </cell>
        </row>
        <row r="5234">
          <cell r="C5234" t="str">
            <v>61646-KK020-00889W</v>
          </cell>
          <cell r="F5234" t="str">
            <v>Local PxP</v>
          </cell>
        </row>
        <row r="5235">
          <cell r="C5235" t="str">
            <v>61655-KK010-00889W</v>
          </cell>
          <cell r="F5235" t="str">
            <v>Local PxP</v>
          </cell>
        </row>
        <row r="5236">
          <cell r="C5236" t="str">
            <v>61656-KK010-00889W</v>
          </cell>
          <cell r="F5236" t="str">
            <v>Local PxP</v>
          </cell>
        </row>
        <row r="5237">
          <cell r="C5237" t="str">
            <v>61657-0K010-00889W</v>
          </cell>
          <cell r="F5237" t="str">
            <v>Lot</v>
          </cell>
        </row>
        <row r="5238">
          <cell r="C5238" t="str">
            <v>61665-KK020-00889W</v>
          </cell>
          <cell r="F5238" t="str">
            <v>Local PxP</v>
          </cell>
        </row>
        <row r="5239">
          <cell r="C5239" t="str">
            <v>61666-KK010-00889W</v>
          </cell>
          <cell r="F5239" t="str">
            <v>Local PxP</v>
          </cell>
        </row>
        <row r="5240">
          <cell r="C5240" t="str">
            <v>61671-KK010-00889W</v>
          </cell>
          <cell r="F5240" t="str">
            <v>Lot</v>
          </cell>
        </row>
        <row r="5241">
          <cell r="C5241" t="str">
            <v>61672-KK010-00889W</v>
          </cell>
          <cell r="F5241" t="str">
            <v>Lot</v>
          </cell>
        </row>
        <row r="5242">
          <cell r="C5242" t="str">
            <v>61677-0K010-00889W</v>
          </cell>
          <cell r="F5242" t="str">
            <v>Lot</v>
          </cell>
        </row>
        <row r="5243">
          <cell r="C5243" t="str">
            <v>61689-0K030-00889W</v>
          </cell>
          <cell r="F5243" t="str">
            <v>Lot</v>
          </cell>
        </row>
        <row r="5244">
          <cell r="C5244" t="str">
            <v>61695-KK010-00889W</v>
          </cell>
          <cell r="F5244" t="str">
            <v>Lot</v>
          </cell>
        </row>
        <row r="5245">
          <cell r="C5245" t="str">
            <v>61696-KK010-00889W</v>
          </cell>
          <cell r="F5245" t="str">
            <v>Lot</v>
          </cell>
        </row>
        <row r="5246">
          <cell r="C5246" t="str">
            <v>61705-KK010-00889W</v>
          </cell>
          <cell r="F5246" t="str">
            <v>Lot</v>
          </cell>
        </row>
        <row r="5247">
          <cell r="C5247" t="str">
            <v>61706-KK011-00889W</v>
          </cell>
          <cell r="F5247" t="str">
            <v>Lot</v>
          </cell>
        </row>
        <row r="5248">
          <cell r="C5248" t="str">
            <v>61725-KK080-00889W</v>
          </cell>
          <cell r="F5248" t="str">
            <v>Lot</v>
          </cell>
        </row>
        <row r="5249">
          <cell r="C5249" t="str">
            <v>61731-KK020-00889W</v>
          </cell>
          <cell r="F5249" t="str">
            <v>Lot</v>
          </cell>
        </row>
        <row r="5250">
          <cell r="C5250" t="str">
            <v>61732-KK020-00889W</v>
          </cell>
          <cell r="F5250" t="str">
            <v>Lot</v>
          </cell>
        </row>
        <row r="5251">
          <cell r="C5251" t="str">
            <v>61735-KK020-00889W</v>
          </cell>
          <cell r="F5251" t="str">
            <v>Lot</v>
          </cell>
        </row>
        <row r="5252">
          <cell r="C5252" t="str">
            <v>61736-KK020-00889W</v>
          </cell>
          <cell r="F5252" t="str">
            <v>Lot</v>
          </cell>
        </row>
        <row r="5253">
          <cell r="C5253" t="str">
            <v>61743-KK010-00889W</v>
          </cell>
          <cell r="F5253" t="str">
            <v>Lot</v>
          </cell>
        </row>
        <row r="5254">
          <cell r="C5254" t="str">
            <v>61744-KK010-00889W</v>
          </cell>
          <cell r="F5254" t="str">
            <v>Lot</v>
          </cell>
        </row>
        <row r="5255">
          <cell r="C5255" t="str">
            <v>61765-KK010-00889W</v>
          </cell>
          <cell r="F5255" t="str">
            <v>Lot</v>
          </cell>
        </row>
        <row r="5256">
          <cell r="C5256" t="str">
            <v>61766-KK010-00889W</v>
          </cell>
          <cell r="F5256" t="str">
            <v>Lot</v>
          </cell>
        </row>
        <row r="5257">
          <cell r="C5257" t="str">
            <v>61767-KK020-00889W</v>
          </cell>
          <cell r="F5257" t="str">
            <v>Lot</v>
          </cell>
        </row>
        <row r="5258">
          <cell r="C5258" t="str">
            <v>61768-KK030-00889W</v>
          </cell>
          <cell r="F5258" t="str">
            <v>Local PxP</v>
          </cell>
        </row>
        <row r="5259">
          <cell r="C5259" t="str">
            <v>61769-KK020-00889W</v>
          </cell>
          <cell r="F5259" t="str">
            <v>Local PxP</v>
          </cell>
        </row>
        <row r="5260">
          <cell r="C5260" t="str">
            <v>61779-KK010-00889W</v>
          </cell>
          <cell r="F5260" t="str">
            <v>Lot</v>
          </cell>
        </row>
        <row r="5261">
          <cell r="C5261" t="str">
            <v>61958-KK010-00889W</v>
          </cell>
          <cell r="F5261" t="str">
            <v>Lot</v>
          </cell>
        </row>
        <row r="5262">
          <cell r="C5262" t="str">
            <v>61959-KK010-00889W</v>
          </cell>
          <cell r="F5262" t="str">
            <v>Lot</v>
          </cell>
        </row>
        <row r="5263">
          <cell r="C5263" t="str">
            <v>61969-KK010-00889W</v>
          </cell>
          <cell r="F5263" t="str">
            <v>Lot</v>
          </cell>
        </row>
        <row r="5264">
          <cell r="C5264" t="str">
            <v>62111-KK030-C0889W</v>
          </cell>
          <cell r="F5264" t="str">
            <v>Lot</v>
          </cell>
        </row>
        <row r="5265">
          <cell r="C5265" t="str">
            <v>62112-KK030-C0889W</v>
          </cell>
          <cell r="F5265" t="str">
            <v>Lot</v>
          </cell>
        </row>
        <row r="5266">
          <cell r="C5266" t="str">
            <v>62170-0K110-00889W</v>
          </cell>
          <cell r="F5266" t="str">
            <v>PxP</v>
          </cell>
        </row>
        <row r="5267">
          <cell r="C5267" t="str">
            <v>62180-0K110-00889W</v>
          </cell>
          <cell r="F5267" t="str">
            <v>PxP</v>
          </cell>
        </row>
        <row r="5268">
          <cell r="C5268" t="str">
            <v>62211-KK030-B0889W</v>
          </cell>
          <cell r="F5268" t="str">
            <v>PxP</v>
          </cell>
        </row>
        <row r="5269">
          <cell r="C5269" t="str">
            <v>62211-KK030-C0889W</v>
          </cell>
          <cell r="F5269" t="str">
            <v>PxP</v>
          </cell>
        </row>
        <row r="5270">
          <cell r="C5270" t="str">
            <v>62212-KK030-B0889W</v>
          </cell>
          <cell r="F5270" t="str">
            <v>PxP</v>
          </cell>
        </row>
        <row r="5271">
          <cell r="C5271" t="str">
            <v>62212-KK030-C0889W</v>
          </cell>
          <cell r="F5271" t="str">
            <v>PxP</v>
          </cell>
        </row>
        <row r="5272">
          <cell r="C5272" t="str">
            <v>62311-0K170-00889W</v>
          </cell>
          <cell r="F5272" t="str">
            <v>Lot</v>
          </cell>
        </row>
        <row r="5273">
          <cell r="C5273" t="str">
            <v>62312-0K170-00889W</v>
          </cell>
          <cell r="F5273" t="str">
            <v>Lot</v>
          </cell>
        </row>
        <row r="5274">
          <cell r="C5274" t="str">
            <v>62331-0K180-00889W</v>
          </cell>
          <cell r="F5274" t="str">
            <v>Lot</v>
          </cell>
        </row>
        <row r="5275">
          <cell r="C5275" t="str">
            <v>62332-0K180-00889W</v>
          </cell>
          <cell r="F5275" t="str">
            <v>Lot</v>
          </cell>
        </row>
        <row r="5276">
          <cell r="C5276" t="str">
            <v>62411-KK010-B0889W</v>
          </cell>
          <cell r="F5276" t="str">
            <v>Local PxP</v>
          </cell>
        </row>
        <row r="5277">
          <cell r="C5277" t="str">
            <v>62411-KK010-C0889W</v>
          </cell>
          <cell r="F5277" t="str">
            <v>Local PxP</v>
          </cell>
        </row>
        <row r="5278">
          <cell r="C5278" t="str">
            <v>62412-KK010-B0889W</v>
          </cell>
          <cell r="F5278" t="str">
            <v>Local PxP</v>
          </cell>
        </row>
        <row r="5279">
          <cell r="C5279" t="str">
            <v>62412-KK010-C0889W</v>
          </cell>
          <cell r="F5279" t="str">
            <v>Local PxP</v>
          </cell>
        </row>
        <row r="5280">
          <cell r="C5280" t="str">
            <v>62413-KK010-C0889W</v>
          </cell>
          <cell r="F5280" t="str">
            <v>Local PxP</v>
          </cell>
        </row>
        <row r="5281">
          <cell r="C5281" t="str">
            <v>62414-KK010-C0889W</v>
          </cell>
          <cell r="F5281" t="str">
            <v>Local PxP</v>
          </cell>
        </row>
        <row r="5282">
          <cell r="C5282" t="str">
            <v>62471-KK010-B0889W</v>
          </cell>
          <cell r="F5282" t="str">
            <v>Local PxP</v>
          </cell>
        </row>
        <row r="5283">
          <cell r="C5283" t="str">
            <v>62471-KK010-C0889W</v>
          </cell>
          <cell r="F5283" t="str">
            <v>Local PxP</v>
          </cell>
        </row>
        <row r="5284">
          <cell r="C5284" t="str">
            <v>62472-KK010-B0889W</v>
          </cell>
          <cell r="F5284" t="str">
            <v>Local PxP</v>
          </cell>
        </row>
        <row r="5285">
          <cell r="C5285" t="str">
            <v>62472-KK010-C0889W</v>
          </cell>
          <cell r="F5285" t="str">
            <v>Local PxP</v>
          </cell>
        </row>
        <row r="5286">
          <cell r="C5286" t="str">
            <v>62498-0K011-00889W</v>
          </cell>
          <cell r="F5286" t="str">
            <v>PxP</v>
          </cell>
        </row>
        <row r="5287">
          <cell r="C5287" t="str">
            <v>62510-0K460-C0889W</v>
          </cell>
          <cell r="F5287" t="str">
            <v>PxP</v>
          </cell>
        </row>
        <row r="5288">
          <cell r="C5288" t="str">
            <v>62520-0K400-C0889W</v>
          </cell>
          <cell r="F5288" t="str">
            <v>PxP</v>
          </cell>
        </row>
        <row r="5289">
          <cell r="C5289" t="str">
            <v>62552-KK010-00889W</v>
          </cell>
          <cell r="F5289" t="str">
            <v>PxP</v>
          </cell>
        </row>
        <row r="5290">
          <cell r="C5290" t="str">
            <v>62552-KK030-00889W</v>
          </cell>
          <cell r="F5290" t="str">
            <v>Local PxP</v>
          </cell>
        </row>
        <row r="5291">
          <cell r="C5291" t="str">
            <v>62552-KK040-00889W</v>
          </cell>
          <cell r="F5291" t="str">
            <v>PxP</v>
          </cell>
        </row>
        <row r="5292">
          <cell r="C5292" t="str">
            <v>62553-KK020-00889W</v>
          </cell>
          <cell r="F5292" t="str">
            <v>PxP</v>
          </cell>
        </row>
        <row r="5293">
          <cell r="C5293" t="str">
            <v>62553-KK031-00889W</v>
          </cell>
          <cell r="F5293" t="str">
            <v>PxP</v>
          </cell>
        </row>
        <row r="5294">
          <cell r="C5294" t="str">
            <v>62553-KK040-00889W</v>
          </cell>
          <cell r="F5294" t="str">
            <v>PxP</v>
          </cell>
        </row>
        <row r="5295">
          <cell r="C5295" t="str">
            <v>62554-KK040-00889W</v>
          </cell>
          <cell r="F5295" t="str">
            <v>Lot</v>
          </cell>
        </row>
        <row r="5296">
          <cell r="C5296" t="str">
            <v>62555-KK050-00889W</v>
          </cell>
          <cell r="F5296" t="str">
            <v>PxP</v>
          </cell>
        </row>
        <row r="5297">
          <cell r="C5297" t="str">
            <v>62556-KK030-00889W</v>
          </cell>
          <cell r="F5297" t="str">
            <v>PxP</v>
          </cell>
        </row>
        <row r="5298">
          <cell r="C5298" t="str">
            <v>62556-KK080-00889W</v>
          </cell>
          <cell r="F5298" t="str">
            <v>PxP</v>
          </cell>
        </row>
        <row r="5299">
          <cell r="C5299" t="str">
            <v>62566-71010-00889W</v>
          </cell>
          <cell r="F5299" t="str">
            <v>PxP</v>
          </cell>
        </row>
        <row r="5300">
          <cell r="C5300" t="str">
            <v>62594-KK010-C0889W</v>
          </cell>
          <cell r="F5300" t="str">
            <v>Lot</v>
          </cell>
        </row>
        <row r="5301">
          <cell r="C5301" t="str">
            <v>62595-KK010-C0889W</v>
          </cell>
          <cell r="F5301" t="str">
            <v>Lot</v>
          </cell>
        </row>
        <row r="5302">
          <cell r="C5302" t="str">
            <v>62596-KK010-C0889W</v>
          </cell>
          <cell r="F5302" t="str">
            <v>Local PxP</v>
          </cell>
        </row>
        <row r="5303">
          <cell r="C5303" t="str">
            <v>62638-KK020-B0889W</v>
          </cell>
          <cell r="F5303" t="str">
            <v>Local PxP</v>
          </cell>
        </row>
        <row r="5304">
          <cell r="C5304" t="str">
            <v>62638-KK020-C0889W</v>
          </cell>
          <cell r="F5304" t="str">
            <v>Local PxP</v>
          </cell>
        </row>
        <row r="5305">
          <cell r="C5305" t="str">
            <v>62639-KK020-B0889W</v>
          </cell>
          <cell r="F5305" t="str">
            <v>Local PxP</v>
          </cell>
        </row>
        <row r="5306">
          <cell r="C5306" t="str">
            <v>62639-KK020-C0889W</v>
          </cell>
          <cell r="F5306" t="str">
            <v>Local PxP</v>
          </cell>
        </row>
        <row r="5307">
          <cell r="C5307" t="str">
            <v>62653-0K670-00889W</v>
          </cell>
          <cell r="F5307" t="str">
            <v>Lot</v>
          </cell>
        </row>
        <row r="5308">
          <cell r="C5308" t="str">
            <v>62703-0K040-00889W</v>
          </cell>
          <cell r="F5308" t="str">
            <v>Local PxP</v>
          </cell>
        </row>
        <row r="5309">
          <cell r="C5309" t="str">
            <v>62704-0K040-00889W</v>
          </cell>
          <cell r="F5309" t="str">
            <v>Local PxP</v>
          </cell>
        </row>
        <row r="5310">
          <cell r="C5310" t="str">
            <v>62710-0K400-00889W</v>
          </cell>
          <cell r="F5310" t="str">
            <v>PxP</v>
          </cell>
        </row>
        <row r="5311">
          <cell r="C5311" t="str">
            <v>62710-0K520-00889W</v>
          </cell>
          <cell r="F5311" t="str">
            <v>PxP</v>
          </cell>
        </row>
        <row r="5312">
          <cell r="C5312" t="str">
            <v>62720-0K300-00889W</v>
          </cell>
          <cell r="F5312" t="str">
            <v>PxP</v>
          </cell>
        </row>
        <row r="5313">
          <cell r="C5313" t="str">
            <v>62720-0K410-00889W</v>
          </cell>
          <cell r="F5313" t="str">
            <v>PxP</v>
          </cell>
        </row>
        <row r="5314">
          <cell r="C5314" t="str">
            <v>62791-0K030-00889W</v>
          </cell>
          <cell r="F5314" t="str">
            <v>Lot</v>
          </cell>
        </row>
        <row r="5315">
          <cell r="C5315" t="str">
            <v>62792-0K030-00889W</v>
          </cell>
          <cell r="F5315" t="str">
            <v>Lot</v>
          </cell>
        </row>
        <row r="5316">
          <cell r="C5316" t="str">
            <v>62930-0K160-00889W</v>
          </cell>
          <cell r="F5316" t="str">
            <v>Lot</v>
          </cell>
        </row>
        <row r="5317">
          <cell r="C5317" t="str">
            <v>62971-KK010-00889W</v>
          </cell>
          <cell r="F5317" t="str">
            <v>Lot</v>
          </cell>
        </row>
        <row r="5318">
          <cell r="C5318" t="str">
            <v>62972-KK010-00889W</v>
          </cell>
          <cell r="F5318" t="str">
            <v>Lot</v>
          </cell>
        </row>
        <row r="5319">
          <cell r="C5319" t="str">
            <v>63103-KK010-00889W</v>
          </cell>
          <cell r="F5319" t="str">
            <v>Local PxP</v>
          </cell>
        </row>
        <row r="5320">
          <cell r="C5320" t="str">
            <v>63104-KK010-00889W</v>
          </cell>
          <cell r="F5320" t="str">
            <v>Lot</v>
          </cell>
        </row>
        <row r="5321">
          <cell r="C5321" t="str">
            <v>63106-KK010-00889W</v>
          </cell>
          <cell r="F5321" t="str">
            <v>Local PxP</v>
          </cell>
        </row>
        <row r="5322">
          <cell r="C5322" t="str">
            <v>63111-KK040-00889W</v>
          </cell>
          <cell r="F5322" t="str">
            <v>Lot</v>
          </cell>
        </row>
        <row r="5323">
          <cell r="C5323" t="str">
            <v>63111-KK050-00889W</v>
          </cell>
          <cell r="F5323" t="str">
            <v>Lot</v>
          </cell>
        </row>
        <row r="5324">
          <cell r="C5324" t="str">
            <v>63132-KK020-00889W</v>
          </cell>
          <cell r="F5324" t="str">
            <v>Lot</v>
          </cell>
        </row>
        <row r="5325">
          <cell r="C5325" t="str">
            <v>63134-KK020-00889W</v>
          </cell>
          <cell r="F5325" t="str">
            <v>Lot</v>
          </cell>
        </row>
        <row r="5326">
          <cell r="C5326" t="str">
            <v>63135-KK040-00889W</v>
          </cell>
          <cell r="F5326" t="str">
            <v>Lot</v>
          </cell>
        </row>
        <row r="5327">
          <cell r="C5327" t="str">
            <v>63137-KK030-00889W</v>
          </cell>
          <cell r="F5327" t="str">
            <v>Lot</v>
          </cell>
        </row>
        <row r="5328">
          <cell r="C5328" t="str">
            <v>63139-KK020-00889W</v>
          </cell>
          <cell r="F5328" t="str">
            <v>Lot</v>
          </cell>
        </row>
        <row r="5329">
          <cell r="C5329" t="str">
            <v>63141-KK050-00889W</v>
          </cell>
          <cell r="F5329" t="str">
            <v>Local PxP</v>
          </cell>
        </row>
        <row r="5330">
          <cell r="C5330" t="str">
            <v>63144-KK010-00889W</v>
          </cell>
          <cell r="F5330" t="str">
            <v>Lot</v>
          </cell>
        </row>
        <row r="5331">
          <cell r="C5331" t="str">
            <v>63145-KK010-00889W</v>
          </cell>
          <cell r="F5331" t="str">
            <v>Lot</v>
          </cell>
        </row>
        <row r="5332">
          <cell r="C5332" t="str">
            <v>63147-KK010-00889W</v>
          </cell>
          <cell r="F5332" t="str">
            <v>Lot</v>
          </cell>
        </row>
        <row r="5333">
          <cell r="C5333" t="str">
            <v>63169-KK010-00889W</v>
          </cell>
          <cell r="F5333" t="str">
            <v>Lot</v>
          </cell>
        </row>
        <row r="5334">
          <cell r="C5334" t="str">
            <v>63175-KK010-00889W</v>
          </cell>
          <cell r="F5334" t="str">
            <v>Lot</v>
          </cell>
        </row>
        <row r="5335">
          <cell r="C5335" t="str">
            <v>63176-KK010-00889W</v>
          </cell>
          <cell r="F5335" t="str">
            <v>Lot</v>
          </cell>
        </row>
        <row r="5336">
          <cell r="C5336" t="str">
            <v>63179-KK010-00889W</v>
          </cell>
          <cell r="F5336" t="str">
            <v>Lot</v>
          </cell>
        </row>
        <row r="5337">
          <cell r="C5337" t="str">
            <v>63310-0KL10-B0889W</v>
          </cell>
          <cell r="F5337" t="str">
            <v>PxP</v>
          </cell>
        </row>
        <row r="5338">
          <cell r="C5338" t="str">
            <v>63310-0KL10-C0889W</v>
          </cell>
          <cell r="F5338" t="str">
            <v>PxP</v>
          </cell>
        </row>
        <row r="5339">
          <cell r="C5339" t="str">
            <v>63310-0KV60-B0889W</v>
          </cell>
          <cell r="F5339" t="str">
            <v>PxP</v>
          </cell>
        </row>
        <row r="5340">
          <cell r="C5340" t="str">
            <v>63310-0KV60-C0889W</v>
          </cell>
          <cell r="F5340" t="str">
            <v>PxP</v>
          </cell>
        </row>
        <row r="5341">
          <cell r="C5341" t="str">
            <v>63342-0K270-00889W</v>
          </cell>
          <cell r="F5341" t="str">
            <v>Lot</v>
          </cell>
        </row>
        <row r="5342">
          <cell r="C5342" t="str">
            <v>63342-0K280-00889W</v>
          </cell>
          <cell r="F5342" t="str">
            <v>Lot</v>
          </cell>
        </row>
        <row r="5343">
          <cell r="C5343" t="str">
            <v>63342-0K290-00889W</v>
          </cell>
          <cell r="F5343" t="str">
            <v>Lot</v>
          </cell>
        </row>
        <row r="5344">
          <cell r="C5344" t="str">
            <v>63342-0K590-00889W</v>
          </cell>
          <cell r="F5344" t="str">
            <v>Lot</v>
          </cell>
        </row>
        <row r="5345">
          <cell r="C5345" t="str">
            <v>63342-0K600-00889W</v>
          </cell>
          <cell r="F5345" t="str">
            <v>Lot</v>
          </cell>
        </row>
        <row r="5346">
          <cell r="C5346" t="str">
            <v>63342-0K680-00889W</v>
          </cell>
          <cell r="F5346" t="str">
            <v>Lot</v>
          </cell>
        </row>
        <row r="5347">
          <cell r="C5347" t="str">
            <v>63460-0K070-00889W</v>
          </cell>
          <cell r="F5347" t="str">
            <v>PxP</v>
          </cell>
        </row>
        <row r="5348">
          <cell r="C5348" t="str">
            <v>63470-0K070-00889W</v>
          </cell>
          <cell r="F5348" t="str">
            <v>PxP</v>
          </cell>
        </row>
        <row r="5349">
          <cell r="C5349" t="str">
            <v>63499-0K040-00889W</v>
          </cell>
          <cell r="F5349" t="str">
            <v>PxP</v>
          </cell>
        </row>
        <row r="5350">
          <cell r="C5350" t="str">
            <v>63610-0K040-B0889W</v>
          </cell>
          <cell r="F5350" t="str">
            <v>PxP</v>
          </cell>
        </row>
        <row r="5351">
          <cell r="C5351" t="str">
            <v>63610-0K040-C0889W</v>
          </cell>
          <cell r="F5351" t="str">
            <v>PxP</v>
          </cell>
        </row>
        <row r="5352">
          <cell r="C5352" t="str">
            <v>63650-0KC50-B0889W</v>
          </cell>
          <cell r="F5352" t="str">
            <v>Local PxP</v>
          </cell>
        </row>
        <row r="5353">
          <cell r="C5353" t="str">
            <v>63650-0KC60-C0889W</v>
          </cell>
          <cell r="F5353" t="str">
            <v>Local PxP</v>
          </cell>
        </row>
        <row r="5354">
          <cell r="C5354" t="str">
            <v>63650-0KC70-B0889W</v>
          </cell>
          <cell r="F5354" t="str">
            <v>Local PxP</v>
          </cell>
        </row>
        <row r="5355">
          <cell r="C5355" t="str">
            <v>63650-0KC70-C0889W</v>
          </cell>
          <cell r="F5355" t="str">
            <v>Local PxP</v>
          </cell>
        </row>
        <row r="5356">
          <cell r="C5356" t="str">
            <v>64766-KK010-C0889W</v>
          </cell>
          <cell r="F5356" t="str">
            <v>Local PxP</v>
          </cell>
        </row>
        <row r="5357">
          <cell r="C5357" t="str">
            <v>64885-0K100-00889W</v>
          </cell>
          <cell r="F5357" t="str">
            <v>PxP</v>
          </cell>
        </row>
        <row r="5358">
          <cell r="C5358" t="str">
            <v>64886-0K100-00889W</v>
          </cell>
          <cell r="F5358" t="str">
            <v>PxP</v>
          </cell>
        </row>
        <row r="5359">
          <cell r="C5359" t="str">
            <v>65565-KK030-00889W</v>
          </cell>
          <cell r="F5359" t="str">
            <v>PxP</v>
          </cell>
        </row>
        <row r="5360">
          <cell r="C5360" t="str">
            <v>65566-KK030-00889W</v>
          </cell>
          <cell r="F5360" t="str">
            <v>PxP</v>
          </cell>
        </row>
        <row r="5361">
          <cell r="C5361" t="str">
            <v>65687-KK010-00889W</v>
          </cell>
          <cell r="F5361" t="str">
            <v>Lot</v>
          </cell>
        </row>
        <row r="5362">
          <cell r="C5362" t="str">
            <v>65688-KK010-00889W</v>
          </cell>
          <cell r="F5362" t="str">
            <v>Lot</v>
          </cell>
        </row>
        <row r="5363">
          <cell r="C5363" t="str">
            <v>65758-KK030-00889W</v>
          </cell>
          <cell r="F5363" t="str">
            <v>PxP</v>
          </cell>
        </row>
        <row r="5364">
          <cell r="C5364" t="str">
            <v>65758-KK040-00889W</v>
          </cell>
          <cell r="F5364" t="str">
            <v>PxP</v>
          </cell>
        </row>
        <row r="5365">
          <cell r="C5365" t="str">
            <v>66414-KK010-00889W</v>
          </cell>
          <cell r="F5365" t="str">
            <v>Local PxP</v>
          </cell>
        </row>
        <row r="5366">
          <cell r="C5366" t="str">
            <v>66424-KK010-00889W</v>
          </cell>
          <cell r="F5366" t="str">
            <v>Local PxP</v>
          </cell>
        </row>
        <row r="5367">
          <cell r="C5367" t="str">
            <v>67001-KK010-00889W</v>
          </cell>
          <cell r="F5367" t="str">
            <v>Lot</v>
          </cell>
        </row>
        <row r="5368">
          <cell r="C5368" t="str">
            <v>67002-KK010-00889W</v>
          </cell>
          <cell r="F5368" t="str">
            <v>Lot</v>
          </cell>
        </row>
        <row r="5369">
          <cell r="C5369" t="str">
            <v>67003-KK030-00889W</v>
          </cell>
          <cell r="F5369" t="str">
            <v>Lot</v>
          </cell>
        </row>
        <row r="5370">
          <cell r="C5370" t="str">
            <v>67004-KK030-00889W</v>
          </cell>
          <cell r="F5370" t="str">
            <v>Lot</v>
          </cell>
        </row>
        <row r="5371">
          <cell r="C5371" t="str">
            <v>67005-KK010-00889W</v>
          </cell>
          <cell r="F5371" t="str">
            <v>Lot</v>
          </cell>
        </row>
        <row r="5372">
          <cell r="C5372" t="str">
            <v>67005-KK070-00889W</v>
          </cell>
          <cell r="F5372" t="str">
            <v>Lot</v>
          </cell>
        </row>
        <row r="5373">
          <cell r="C5373" t="str">
            <v>67281-0K020-00889W</v>
          </cell>
          <cell r="F5373" t="str">
            <v>PxP</v>
          </cell>
        </row>
        <row r="5374">
          <cell r="C5374" t="str">
            <v>67290-0K030-00889W</v>
          </cell>
          <cell r="F5374" t="str">
            <v>Lot</v>
          </cell>
        </row>
        <row r="5375">
          <cell r="C5375" t="str">
            <v>67293-0K020-00889W</v>
          </cell>
          <cell r="F5375" t="str">
            <v>Lot</v>
          </cell>
        </row>
        <row r="5376">
          <cell r="C5376" t="str">
            <v>67403-0K090-00889W</v>
          </cell>
          <cell r="F5376" t="str">
            <v>Lot</v>
          </cell>
        </row>
        <row r="5377">
          <cell r="C5377" t="str">
            <v>67404-0K090-00889W</v>
          </cell>
          <cell r="F5377" t="str">
            <v>Lot</v>
          </cell>
        </row>
        <row r="5378">
          <cell r="C5378" t="str">
            <v>67407-0K080-00889W</v>
          </cell>
          <cell r="F5378" t="str">
            <v>Lot</v>
          </cell>
        </row>
        <row r="5379">
          <cell r="C5379" t="str">
            <v>67408-0K080-00889W</v>
          </cell>
          <cell r="F5379" t="str">
            <v>Lot</v>
          </cell>
        </row>
        <row r="5380">
          <cell r="C5380" t="str">
            <v>67491-0K210-B0889W</v>
          </cell>
          <cell r="F5380" t="str">
            <v>PxP</v>
          </cell>
        </row>
        <row r="5381">
          <cell r="C5381" t="str">
            <v>67491-KK030-00889W</v>
          </cell>
          <cell r="F5381" t="str">
            <v>PxP</v>
          </cell>
        </row>
        <row r="5382">
          <cell r="C5382" t="str">
            <v>67491-KK070-B0889W</v>
          </cell>
          <cell r="F5382" t="str">
            <v>PxP</v>
          </cell>
        </row>
        <row r="5383">
          <cell r="C5383" t="str">
            <v>67492-0K210-B0889W</v>
          </cell>
          <cell r="F5383" t="str">
            <v>PxP</v>
          </cell>
        </row>
        <row r="5384">
          <cell r="C5384" t="str">
            <v>67492-KK030-00889W</v>
          </cell>
          <cell r="F5384" t="str">
            <v>PxP</v>
          </cell>
        </row>
        <row r="5385">
          <cell r="C5385" t="str">
            <v>67492-KK070-B0889W</v>
          </cell>
          <cell r="F5385" t="str">
            <v>PxP</v>
          </cell>
        </row>
        <row r="5386">
          <cell r="C5386" t="str">
            <v>67610-0KK50-C0889W</v>
          </cell>
          <cell r="F5386" t="str">
            <v>Local PxP</v>
          </cell>
        </row>
        <row r="5387">
          <cell r="C5387" t="str">
            <v>67610-0KK60-C0889W</v>
          </cell>
          <cell r="F5387" t="str">
            <v>Local PxP</v>
          </cell>
        </row>
        <row r="5388">
          <cell r="C5388" t="str">
            <v>67610-YP170-C0889W</v>
          </cell>
          <cell r="F5388" t="str">
            <v>Local PxP</v>
          </cell>
        </row>
        <row r="5389">
          <cell r="C5389" t="str">
            <v>67620-0KK50-C0889W</v>
          </cell>
          <cell r="F5389" t="str">
            <v>Local PxP</v>
          </cell>
        </row>
        <row r="5390">
          <cell r="C5390" t="str">
            <v>67620-0KK60-C0889W</v>
          </cell>
          <cell r="F5390" t="str">
            <v>Local PxP</v>
          </cell>
        </row>
        <row r="5391">
          <cell r="C5391" t="str">
            <v>67620-YP170-C0889W</v>
          </cell>
          <cell r="F5391" t="str">
            <v>Local PxP</v>
          </cell>
        </row>
        <row r="5392">
          <cell r="C5392" t="str">
            <v>67630-0KE60-C0889W</v>
          </cell>
          <cell r="F5392" t="str">
            <v>Local PxP</v>
          </cell>
        </row>
        <row r="5393">
          <cell r="C5393" t="str">
            <v>67630-0KE70-C0889W</v>
          </cell>
          <cell r="F5393" t="str">
            <v>Local PxP</v>
          </cell>
        </row>
        <row r="5394">
          <cell r="C5394" t="str">
            <v>67630-YP140-C0889W</v>
          </cell>
          <cell r="F5394" t="str">
            <v>Local PxP</v>
          </cell>
        </row>
        <row r="5395">
          <cell r="C5395" t="str">
            <v>67640-0KE60-C0889W</v>
          </cell>
          <cell r="F5395" t="str">
            <v>Local PxP</v>
          </cell>
        </row>
        <row r="5396">
          <cell r="C5396" t="str">
            <v>67640-0KE70-C0889W</v>
          </cell>
          <cell r="F5396" t="str">
            <v>Local PxP</v>
          </cell>
        </row>
        <row r="5397">
          <cell r="C5397" t="str">
            <v>67640-YP140-C0889W</v>
          </cell>
          <cell r="F5397" t="str">
            <v>Local PxP</v>
          </cell>
        </row>
        <row r="5398">
          <cell r="C5398" t="str">
            <v>67665-0K020-00889W</v>
          </cell>
          <cell r="F5398" t="str">
            <v>PxP</v>
          </cell>
        </row>
        <row r="5399">
          <cell r="C5399" t="str">
            <v>67673-KK020-C0889W</v>
          </cell>
          <cell r="F5399" t="str">
            <v>PxP</v>
          </cell>
        </row>
        <row r="5400">
          <cell r="C5400" t="str">
            <v>67673-KK030-C2889W</v>
          </cell>
          <cell r="F5400" t="str">
            <v>PxP</v>
          </cell>
        </row>
        <row r="5401">
          <cell r="C5401" t="str">
            <v>67674-KK020-C0889W</v>
          </cell>
          <cell r="F5401" t="str">
            <v>PxP</v>
          </cell>
        </row>
        <row r="5402">
          <cell r="C5402" t="str">
            <v>67674-KK030-C2889W</v>
          </cell>
          <cell r="F5402" t="str">
            <v>PxP</v>
          </cell>
        </row>
        <row r="5403">
          <cell r="C5403" t="str">
            <v>67750-KK010-C0889W</v>
          </cell>
          <cell r="F5403" t="str">
            <v>PxP</v>
          </cell>
        </row>
        <row r="5404">
          <cell r="C5404" t="str">
            <v>67750-KK030-C0889W</v>
          </cell>
          <cell r="F5404" t="str">
            <v>PxP</v>
          </cell>
        </row>
        <row r="5405">
          <cell r="C5405" t="str">
            <v>67831-0K200-00889W</v>
          </cell>
          <cell r="F5405" t="str">
            <v>Local PxP</v>
          </cell>
        </row>
        <row r="5406">
          <cell r="C5406" t="str">
            <v>67832-0K200-00889W</v>
          </cell>
          <cell r="F5406" t="str">
            <v>Local PxP</v>
          </cell>
        </row>
        <row r="5407">
          <cell r="C5407" t="str">
            <v>67836-02030-00889W</v>
          </cell>
          <cell r="F5407" t="str">
            <v>PxP</v>
          </cell>
        </row>
        <row r="5408">
          <cell r="C5408" t="str">
            <v>67837-0K112-00889W</v>
          </cell>
          <cell r="F5408" t="str">
            <v>PxP</v>
          </cell>
        </row>
        <row r="5409">
          <cell r="C5409" t="str">
            <v>67837-0K190-00889W</v>
          </cell>
          <cell r="F5409" t="str">
            <v>PxP</v>
          </cell>
        </row>
        <row r="5410">
          <cell r="C5410" t="str">
            <v>67841-0K260-00889W</v>
          </cell>
          <cell r="F5410" t="str">
            <v>Local PxP</v>
          </cell>
        </row>
        <row r="5411">
          <cell r="C5411" t="str">
            <v>67842-0K110-00889W</v>
          </cell>
          <cell r="F5411" t="str">
            <v>Local PxP</v>
          </cell>
        </row>
        <row r="5412">
          <cell r="C5412" t="str">
            <v>67861-0K191-00889W</v>
          </cell>
          <cell r="F5412" t="str">
            <v>Lot</v>
          </cell>
        </row>
        <row r="5413">
          <cell r="C5413" t="str">
            <v>67862-0K191-00889W</v>
          </cell>
          <cell r="F5413" t="str">
            <v>Lot</v>
          </cell>
        </row>
        <row r="5414">
          <cell r="C5414" t="str">
            <v>67871-0K151-00889W</v>
          </cell>
          <cell r="F5414" t="str">
            <v>Lot</v>
          </cell>
        </row>
        <row r="5415">
          <cell r="C5415" t="str">
            <v>67872-0K151-00889W</v>
          </cell>
          <cell r="F5415" t="str">
            <v>Lot</v>
          </cell>
        </row>
        <row r="5416">
          <cell r="C5416" t="str">
            <v>67873-0K071-00889W</v>
          </cell>
          <cell r="F5416" t="str">
            <v>Lot</v>
          </cell>
        </row>
        <row r="5417">
          <cell r="C5417" t="str">
            <v>67874-0K071-00889W</v>
          </cell>
          <cell r="F5417" t="str">
            <v>Lot</v>
          </cell>
        </row>
        <row r="5418">
          <cell r="C5418" t="str">
            <v>67881-0K080-00889W</v>
          </cell>
          <cell r="F5418" t="str">
            <v>Lot</v>
          </cell>
        </row>
        <row r="5419">
          <cell r="C5419" t="str">
            <v>67911-KK010-C0889W</v>
          </cell>
          <cell r="F5419" t="str">
            <v>Local PxP</v>
          </cell>
        </row>
        <row r="5420">
          <cell r="C5420" t="str">
            <v>67912-KK010-C0889W</v>
          </cell>
          <cell r="F5420" t="str">
            <v>Local PxP</v>
          </cell>
        </row>
        <row r="5421">
          <cell r="C5421" t="str">
            <v>67913-KK010-C0889W</v>
          </cell>
          <cell r="F5421" t="str">
            <v>Local PxP</v>
          </cell>
        </row>
        <row r="5422">
          <cell r="C5422" t="str">
            <v>67914-KK010-C0889W</v>
          </cell>
          <cell r="F5422" t="str">
            <v>Local PxP</v>
          </cell>
        </row>
        <row r="5423">
          <cell r="C5423" t="str">
            <v>67915-KK020-C0889W</v>
          </cell>
          <cell r="F5423" t="str">
            <v>Local PxP</v>
          </cell>
        </row>
        <row r="5424">
          <cell r="C5424" t="str">
            <v>67916-KK020-C0889W</v>
          </cell>
          <cell r="F5424" t="str">
            <v>Local PxP</v>
          </cell>
        </row>
        <row r="5425">
          <cell r="C5425" t="str">
            <v>67917-KK040-C0889W</v>
          </cell>
          <cell r="F5425" t="str">
            <v>Local PxP</v>
          </cell>
        </row>
        <row r="5426">
          <cell r="C5426" t="str">
            <v>67918-KK040-C0889W</v>
          </cell>
          <cell r="F5426" t="str">
            <v>Local PxP</v>
          </cell>
        </row>
        <row r="5427">
          <cell r="C5427" t="str">
            <v>67935-KK010-C0889W</v>
          </cell>
          <cell r="F5427" t="str">
            <v>Local PxP</v>
          </cell>
        </row>
        <row r="5428">
          <cell r="C5428" t="str">
            <v>67937-KK010-B0889W</v>
          </cell>
          <cell r="F5428" t="str">
            <v>Local PxP</v>
          </cell>
        </row>
        <row r="5429">
          <cell r="C5429" t="str">
            <v>67937-KK010-C0889W</v>
          </cell>
          <cell r="F5429" t="str">
            <v>Local PxP</v>
          </cell>
        </row>
        <row r="5430">
          <cell r="C5430" t="str">
            <v>67938-KK010-B0889W</v>
          </cell>
          <cell r="F5430" t="str">
            <v>Local PxP</v>
          </cell>
        </row>
        <row r="5431">
          <cell r="C5431" t="str">
            <v>67938-KK010-C0889W</v>
          </cell>
          <cell r="F5431" t="str">
            <v>Local PxP</v>
          </cell>
        </row>
        <row r="5432">
          <cell r="C5432" t="str">
            <v>67939-KK010-B0889W</v>
          </cell>
          <cell r="F5432" t="str">
            <v>Local PxP</v>
          </cell>
        </row>
        <row r="5433">
          <cell r="C5433" t="str">
            <v>67939-KK010-C0889W</v>
          </cell>
          <cell r="F5433" t="str">
            <v>Local PxP</v>
          </cell>
        </row>
        <row r="5434">
          <cell r="C5434" t="str">
            <v>68101-0K250-00889W</v>
          </cell>
          <cell r="F5434" t="str">
            <v>PxP</v>
          </cell>
        </row>
        <row r="5435">
          <cell r="C5435" t="str">
            <v>68102-0K250-00889W</v>
          </cell>
          <cell r="F5435" t="str">
            <v>PxP</v>
          </cell>
        </row>
        <row r="5436">
          <cell r="C5436" t="str">
            <v>68103-0K350-00889W</v>
          </cell>
          <cell r="F5436" t="str">
            <v>PxP</v>
          </cell>
        </row>
        <row r="5437">
          <cell r="C5437" t="str">
            <v>68104-0K350-00889W</v>
          </cell>
          <cell r="F5437" t="str">
            <v>PxP</v>
          </cell>
        </row>
        <row r="5438">
          <cell r="C5438" t="str">
            <v>68105-0K340-00889W</v>
          </cell>
          <cell r="F5438" t="str">
            <v>PxP</v>
          </cell>
        </row>
        <row r="5439">
          <cell r="C5439" t="str">
            <v>68105-0K430-00889W</v>
          </cell>
          <cell r="F5439" t="str">
            <v>PxP</v>
          </cell>
        </row>
        <row r="5440">
          <cell r="C5440" t="str">
            <v>68123-0K200-00889W</v>
          </cell>
          <cell r="F5440" t="str">
            <v>PxP</v>
          </cell>
        </row>
        <row r="5441">
          <cell r="C5441" t="str">
            <v>68124-0K200-00889W</v>
          </cell>
          <cell r="F5441" t="str">
            <v>PxP</v>
          </cell>
        </row>
        <row r="5442">
          <cell r="C5442" t="str">
            <v>68141-0K130-00889W</v>
          </cell>
          <cell r="F5442" t="str">
            <v>Lot</v>
          </cell>
        </row>
        <row r="5443">
          <cell r="C5443" t="str">
            <v>68142-0K140-00889W</v>
          </cell>
          <cell r="F5443" t="str">
            <v>Lot</v>
          </cell>
        </row>
        <row r="5444">
          <cell r="C5444" t="str">
            <v>68151-0K130-00889W</v>
          </cell>
          <cell r="F5444" t="str">
            <v>Lot</v>
          </cell>
        </row>
        <row r="5445">
          <cell r="C5445" t="str">
            <v>68152-0K140-00889W</v>
          </cell>
          <cell r="F5445" t="str">
            <v>Lot</v>
          </cell>
        </row>
        <row r="5446">
          <cell r="C5446" t="str">
            <v>68160-0K100-00889W</v>
          </cell>
          <cell r="F5446" t="str">
            <v>PxP</v>
          </cell>
        </row>
        <row r="5447">
          <cell r="C5447" t="str">
            <v>68160-0K120-00889W</v>
          </cell>
          <cell r="F5447" t="str">
            <v>PxP</v>
          </cell>
        </row>
        <row r="5448">
          <cell r="C5448" t="str">
            <v>68180-0K100-00889W</v>
          </cell>
          <cell r="F5448" t="str">
            <v>PxP</v>
          </cell>
        </row>
        <row r="5449">
          <cell r="C5449" t="str">
            <v>68180-0K150-00889W</v>
          </cell>
          <cell r="F5449" t="str">
            <v>PxP</v>
          </cell>
        </row>
        <row r="5450">
          <cell r="C5450" t="str">
            <v>68188-0K070-00889W</v>
          </cell>
          <cell r="F5450" t="str">
            <v>Lot</v>
          </cell>
        </row>
        <row r="5451">
          <cell r="C5451" t="str">
            <v>68189-0K070-00889W</v>
          </cell>
          <cell r="F5451" t="str">
            <v>Lot</v>
          </cell>
        </row>
        <row r="5452">
          <cell r="C5452" t="str">
            <v>68210-0K100-00889W</v>
          </cell>
          <cell r="F5452" t="str">
            <v>PxP</v>
          </cell>
        </row>
        <row r="5453">
          <cell r="C5453" t="str">
            <v>68210-0K120-00889W</v>
          </cell>
          <cell r="F5453" t="str">
            <v>PxP</v>
          </cell>
        </row>
        <row r="5454">
          <cell r="C5454" t="str">
            <v>68230-0K100-00889W</v>
          </cell>
          <cell r="F5454" t="str">
            <v>PxP</v>
          </cell>
        </row>
        <row r="5455">
          <cell r="C5455" t="str">
            <v>68230-0K150-00889W</v>
          </cell>
          <cell r="F5455" t="str">
            <v>PxP</v>
          </cell>
        </row>
        <row r="5456">
          <cell r="C5456" t="str">
            <v>68610-0K120-00889W</v>
          </cell>
          <cell r="F5456" t="str">
            <v>Lot</v>
          </cell>
        </row>
        <row r="5457">
          <cell r="C5457" t="str">
            <v>68630-0K070-00889W</v>
          </cell>
          <cell r="F5457" t="str">
            <v>Lot</v>
          </cell>
        </row>
        <row r="5458">
          <cell r="C5458" t="str">
            <v>68710-0K020-00889W</v>
          </cell>
          <cell r="F5458" t="str">
            <v>Lot</v>
          </cell>
        </row>
        <row r="5459">
          <cell r="C5459" t="str">
            <v>68720-0K020-00889W</v>
          </cell>
          <cell r="F5459" t="str">
            <v>Lot</v>
          </cell>
        </row>
        <row r="5460">
          <cell r="C5460" t="str">
            <v>68730-02100-00889W</v>
          </cell>
          <cell r="F5460" t="str">
            <v>PxP</v>
          </cell>
        </row>
        <row r="5461">
          <cell r="C5461" t="str">
            <v>68740-02100-00889W</v>
          </cell>
          <cell r="F5461" t="str">
            <v>PxP</v>
          </cell>
        </row>
        <row r="5462">
          <cell r="C5462" t="str">
            <v>68750-0D030-00889W</v>
          </cell>
          <cell r="F5462" t="str">
            <v>PxP</v>
          </cell>
        </row>
        <row r="5463">
          <cell r="C5463" t="str">
            <v>68760-0D030-00889W</v>
          </cell>
          <cell r="F5463" t="str">
            <v>PxP</v>
          </cell>
        </row>
        <row r="5464">
          <cell r="C5464" t="str">
            <v>68770-0K040-00889W</v>
          </cell>
          <cell r="F5464" t="str">
            <v>Lot</v>
          </cell>
        </row>
        <row r="5465">
          <cell r="C5465" t="str">
            <v>68780-0K040-00889W</v>
          </cell>
          <cell r="F5465" t="str">
            <v>Lot</v>
          </cell>
        </row>
        <row r="5466">
          <cell r="C5466" t="str">
            <v>68810-0K100-00889W</v>
          </cell>
          <cell r="F5466" t="str">
            <v>Lot</v>
          </cell>
        </row>
        <row r="5467">
          <cell r="C5467" t="str">
            <v>68910-71042-00889W</v>
          </cell>
          <cell r="F5467" t="str">
            <v>PxP</v>
          </cell>
        </row>
        <row r="5468">
          <cell r="C5468" t="str">
            <v>68920-71042-00889W</v>
          </cell>
          <cell r="F5468" t="str">
            <v>PxP</v>
          </cell>
        </row>
        <row r="5469">
          <cell r="C5469" t="str">
            <v>68945-0K030-00889W</v>
          </cell>
          <cell r="F5469" t="str">
            <v>PxP</v>
          </cell>
        </row>
        <row r="5470">
          <cell r="C5470" t="str">
            <v>68945-0K041-00889W</v>
          </cell>
          <cell r="F5470" t="str">
            <v>PxP</v>
          </cell>
        </row>
        <row r="5471">
          <cell r="C5471" t="str">
            <v>68946-0K030-00889W</v>
          </cell>
          <cell r="F5471" t="str">
            <v>PxP</v>
          </cell>
        </row>
        <row r="5472">
          <cell r="C5472" t="str">
            <v>68946-0K041-00889W</v>
          </cell>
          <cell r="F5472" t="str">
            <v>PxP</v>
          </cell>
        </row>
        <row r="5473">
          <cell r="C5473" t="str">
            <v>68947-0K020-00889W</v>
          </cell>
          <cell r="F5473" t="str">
            <v>PxP</v>
          </cell>
        </row>
        <row r="5474">
          <cell r="C5474" t="str">
            <v>68948-0K020-00889W</v>
          </cell>
          <cell r="F5474" t="str">
            <v>PxP</v>
          </cell>
        </row>
        <row r="5475">
          <cell r="C5475" t="str">
            <v>68950-0K371-00889W</v>
          </cell>
          <cell r="F5475" t="str">
            <v>PxP</v>
          </cell>
        </row>
        <row r="5476">
          <cell r="C5476" t="str">
            <v>68950-0K391-00889W</v>
          </cell>
          <cell r="F5476" t="str">
            <v>PxP</v>
          </cell>
        </row>
        <row r="5477">
          <cell r="C5477" t="str">
            <v>68960-0K371-00889W</v>
          </cell>
          <cell r="F5477" t="str">
            <v>PxP</v>
          </cell>
        </row>
        <row r="5478">
          <cell r="C5478" t="str">
            <v>68960-0K391-00889W</v>
          </cell>
          <cell r="F5478" t="str">
            <v>PxP</v>
          </cell>
        </row>
        <row r="5479">
          <cell r="C5479" t="str">
            <v>69005-0KF80-00889W</v>
          </cell>
          <cell r="F5479" t="str">
            <v>PxP</v>
          </cell>
        </row>
        <row r="5480">
          <cell r="C5480" t="str">
            <v>69030-0K100-00889W</v>
          </cell>
          <cell r="F5480" t="str">
            <v>Lot</v>
          </cell>
        </row>
        <row r="5481">
          <cell r="C5481" t="str">
            <v>69035-02040-00889W</v>
          </cell>
          <cell r="F5481" t="str">
            <v>PxP</v>
          </cell>
        </row>
        <row r="5482">
          <cell r="C5482" t="str">
            <v>69036-02040-00889W</v>
          </cell>
          <cell r="F5482" t="str">
            <v>PxP</v>
          </cell>
        </row>
        <row r="5483">
          <cell r="C5483" t="str">
            <v>69037-02040-00889W</v>
          </cell>
          <cell r="F5483" t="str">
            <v>PxP</v>
          </cell>
        </row>
        <row r="5484">
          <cell r="C5484" t="str">
            <v>69038-02040-00889W</v>
          </cell>
          <cell r="F5484" t="str">
            <v>PxP</v>
          </cell>
        </row>
        <row r="5485">
          <cell r="C5485" t="str">
            <v>69040-0K090-00889W</v>
          </cell>
          <cell r="F5485" t="str">
            <v>Lot</v>
          </cell>
        </row>
        <row r="5486">
          <cell r="C5486" t="str">
            <v>69050-0K020-00889W</v>
          </cell>
          <cell r="F5486" t="str">
            <v>Lot</v>
          </cell>
        </row>
        <row r="5487">
          <cell r="C5487" t="str">
            <v>69060-0K070-00889W</v>
          </cell>
          <cell r="F5487" t="str">
            <v>Lot</v>
          </cell>
        </row>
        <row r="5488">
          <cell r="C5488" t="str">
            <v>69065-0K010-00889W</v>
          </cell>
          <cell r="F5488" t="str">
            <v>PxP</v>
          </cell>
        </row>
        <row r="5489">
          <cell r="C5489" t="str">
            <v>69201-0K040-00889W</v>
          </cell>
          <cell r="F5489" t="str">
            <v>PxP</v>
          </cell>
        </row>
        <row r="5490">
          <cell r="C5490" t="str">
            <v>69202-0K040-00889W</v>
          </cell>
          <cell r="F5490" t="str">
            <v>PxP</v>
          </cell>
        </row>
        <row r="5491">
          <cell r="C5491" t="str">
            <v>69203-0K070-00889W</v>
          </cell>
          <cell r="F5491" t="str">
            <v>PxP</v>
          </cell>
        </row>
        <row r="5492">
          <cell r="C5492" t="str">
            <v>69204-0K070-00889W</v>
          </cell>
          <cell r="F5492" t="str">
            <v>PxP</v>
          </cell>
        </row>
        <row r="5493">
          <cell r="C5493" t="str">
            <v>69205-0K160-C0889W</v>
          </cell>
          <cell r="F5493" t="str">
            <v>Lot</v>
          </cell>
        </row>
        <row r="5494">
          <cell r="C5494" t="str">
            <v>69206-0K150-C0889W</v>
          </cell>
          <cell r="F5494" t="str">
            <v>Lot</v>
          </cell>
        </row>
        <row r="5495">
          <cell r="C5495" t="str">
            <v>69210-0K090-00889W</v>
          </cell>
          <cell r="F5495" t="str">
            <v>PxP</v>
          </cell>
        </row>
        <row r="5496">
          <cell r="C5496" t="str">
            <v>69210-0K130-00889W</v>
          </cell>
          <cell r="F5496" t="str">
            <v>PxP</v>
          </cell>
        </row>
        <row r="5497">
          <cell r="C5497" t="str">
            <v>69210-0K939-00889W</v>
          </cell>
          <cell r="F5497" t="str">
            <v>PxP</v>
          </cell>
        </row>
        <row r="5498">
          <cell r="C5498" t="str">
            <v>69217-0K250-00889W</v>
          </cell>
          <cell r="F5498" t="str">
            <v>PxP</v>
          </cell>
        </row>
        <row r="5499">
          <cell r="C5499" t="str">
            <v>69217-0K260-00889W</v>
          </cell>
          <cell r="F5499" t="str">
            <v>PxP</v>
          </cell>
        </row>
        <row r="5500">
          <cell r="C5500" t="str">
            <v>69217-0K925-00889W</v>
          </cell>
          <cell r="F5500" t="str">
            <v>PxP</v>
          </cell>
        </row>
        <row r="5501">
          <cell r="C5501" t="str">
            <v>69217-0K926-00889W</v>
          </cell>
          <cell r="F5501" t="str">
            <v>PxP</v>
          </cell>
        </row>
        <row r="5502">
          <cell r="C5502" t="str">
            <v>69227-0K140-00889W</v>
          </cell>
          <cell r="F5502" t="str">
            <v>PxP</v>
          </cell>
        </row>
        <row r="5503">
          <cell r="C5503" t="str">
            <v>69227-0K913-00889W</v>
          </cell>
          <cell r="F5503" t="str">
            <v>PxP</v>
          </cell>
        </row>
        <row r="5504">
          <cell r="C5504" t="str">
            <v>69241-0K070-00889W</v>
          </cell>
          <cell r="F5504" t="str">
            <v>PxP</v>
          </cell>
        </row>
        <row r="5505">
          <cell r="C5505" t="str">
            <v>69242-0K060-00889W</v>
          </cell>
          <cell r="F5505" t="str">
            <v>PxP</v>
          </cell>
        </row>
        <row r="5506">
          <cell r="C5506" t="str">
            <v>69283-0K020-C0889W</v>
          </cell>
          <cell r="F5506" t="str">
            <v>PxP</v>
          </cell>
        </row>
        <row r="5507">
          <cell r="C5507" t="str">
            <v>69284-0K010-C0889W</v>
          </cell>
          <cell r="F5507" t="str">
            <v>PxP</v>
          </cell>
        </row>
        <row r="5508">
          <cell r="C5508" t="str">
            <v>69291-0K010-C0889W</v>
          </cell>
          <cell r="F5508" t="str">
            <v>PxP</v>
          </cell>
        </row>
        <row r="5509">
          <cell r="C5509" t="str">
            <v>69291-KK010-C0889W</v>
          </cell>
          <cell r="F5509" t="str">
            <v>PxP</v>
          </cell>
        </row>
        <row r="5510">
          <cell r="C5510" t="str">
            <v>69311-0K140-00889W</v>
          </cell>
          <cell r="F5510" t="str">
            <v>PxP</v>
          </cell>
        </row>
        <row r="5511">
          <cell r="C5511" t="str">
            <v>69312-0K140-00889W</v>
          </cell>
          <cell r="F5511" t="str">
            <v>Lot</v>
          </cell>
        </row>
        <row r="5512">
          <cell r="C5512" t="str">
            <v>69339-0K120-00889W</v>
          </cell>
          <cell r="F5512" t="str">
            <v>PxP</v>
          </cell>
        </row>
        <row r="5513">
          <cell r="C5513" t="str">
            <v>69350-0K190-00889W</v>
          </cell>
          <cell r="F5513" t="str">
            <v>PxP</v>
          </cell>
        </row>
        <row r="5514">
          <cell r="C5514" t="str">
            <v>69350-0K290-00889W</v>
          </cell>
          <cell r="F5514" t="str">
            <v>PxP</v>
          </cell>
        </row>
        <row r="5515">
          <cell r="C5515" t="str">
            <v>69410-0D060-00889W</v>
          </cell>
          <cell r="F5515" t="str">
            <v>PxP</v>
          </cell>
        </row>
        <row r="5516">
          <cell r="C5516" t="str">
            <v>69430-0K070-00889W</v>
          </cell>
          <cell r="F5516" t="str">
            <v>PxP</v>
          </cell>
        </row>
        <row r="5517">
          <cell r="C5517" t="str">
            <v>69478-0K010-00889W</v>
          </cell>
          <cell r="F5517" t="str">
            <v>PxP</v>
          </cell>
        </row>
        <row r="5518">
          <cell r="C5518" t="str">
            <v>69710-0K180-00889W</v>
          </cell>
          <cell r="F5518" t="str">
            <v>PxP</v>
          </cell>
        </row>
        <row r="5519">
          <cell r="C5519" t="str">
            <v>69730-0K220-00889W</v>
          </cell>
          <cell r="F5519" t="str">
            <v>PxP</v>
          </cell>
        </row>
        <row r="5520">
          <cell r="C5520" t="str">
            <v>69750-0K180-00889W</v>
          </cell>
          <cell r="F5520" t="str">
            <v>PxP</v>
          </cell>
        </row>
        <row r="5521">
          <cell r="C5521" t="str">
            <v>69759-0K030-00889W</v>
          </cell>
          <cell r="F5521" t="str">
            <v>PxP</v>
          </cell>
        </row>
        <row r="5522">
          <cell r="C5522" t="str">
            <v>69770-0K200-00889W</v>
          </cell>
          <cell r="F5522" t="str">
            <v>PxP</v>
          </cell>
        </row>
        <row r="5523">
          <cell r="C5523" t="str">
            <v>69810-0K320-00889W</v>
          </cell>
          <cell r="F5523" t="str">
            <v>PxP</v>
          </cell>
        </row>
        <row r="5524">
          <cell r="C5524" t="str">
            <v>69810-0K330-00889W</v>
          </cell>
          <cell r="F5524" t="str">
            <v>PxP</v>
          </cell>
        </row>
        <row r="5525">
          <cell r="C5525" t="str">
            <v>69820-0K350-00889W</v>
          </cell>
          <cell r="F5525" t="str">
            <v>Lot</v>
          </cell>
        </row>
        <row r="5526">
          <cell r="C5526" t="str">
            <v>69830-0K250-00889W</v>
          </cell>
          <cell r="F5526" t="str">
            <v>PxP</v>
          </cell>
        </row>
        <row r="5527">
          <cell r="C5527" t="str">
            <v>69830-0K260-00889W</v>
          </cell>
          <cell r="F5527" t="str">
            <v>PxP</v>
          </cell>
        </row>
        <row r="5528">
          <cell r="C5528" t="str">
            <v>69840-0K250-00889W</v>
          </cell>
          <cell r="F5528" t="str">
            <v>PxP</v>
          </cell>
        </row>
        <row r="5529">
          <cell r="C5529" t="str">
            <v>69840-0K260-00889W</v>
          </cell>
          <cell r="F5529" t="str">
            <v>PxP</v>
          </cell>
        </row>
        <row r="5530">
          <cell r="C5530" t="str">
            <v>71001-F0A31-C2889W</v>
          </cell>
          <cell r="F5530" t="str">
            <v>Local PxP</v>
          </cell>
        </row>
        <row r="5531">
          <cell r="C5531" t="str">
            <v>71001-F0A42-C1889W</v>
          </cell>
          <cell r="F5531" t="str">
            <v>Local PxP</v>
          </cell>
        </row>
        <row r="5532">
          <cell r="C5532" t="str">
            <v>71001-YP481-D0889W</v>
          </cell>
          <cell r="F5532" t="str">
            <v>Local PxP</v>
          </cell>
        </row>
        <row r="5533">
          <cell r="C5533" t="str">
            <v>71005-0KQ61-C3889W</v>
          </cell>
          <cell r="F5533" t="str">
            <v>Local PxP</v>
          </cell>
        </row>
        <row r="5534">
          <cell r="C5534" t="str">
            <v>71005-0KQ71-C3889W</v>
          </cell>
          <cell r="F5534" t="str">
            <v>Local PxP</v>
          </cell>
        </row>
        <row r="5535">
          <cell r="C5535" t="str">
            <v>71005-YP030-D2889W</v>
          </cell>
          <cell r="F5535" t="str">
            <v>Local PxP</v>
          </cell>
        </row>
        <row r="5536">
          <cell r="C5536" t="str">
            <v>71009-0KF30-C4889W</v>
          </cell>
          <cell r="F5536" t="str">
            <v>Local PxP</v>
          </cell>
        </row>
        <row r="5537">
          <cell r="C5537" t="str">
            <v>71009-0KF40-C4889W</v>
          </cell>
          <cell r="F5537" t="str">
            <v>Local PxP</v>
          </cell>
        </row>
        <row r="5538">
          <cell r="C5538" t="str">
            <v>71009-0KF40-D3889W</v>
          </cell>
          <cell r="F5538" t="str">
            <v>Local PxP</v>
          </cell>
        </row>
        <row r="5539">
          <cell r="C5539" t="str">
            <v>71629-0K290-C1889W</v>
          </cell>
          <cell r="F5539" t="str">
            <v>Local PxP</v>
          </cell>
        </row>
        <row r="5540">
          <cell r="C5540" t="str">
            <v>71629-0K300-C1889W</v>
          </cell>
          <cell r="F5540" t="str">
            <v>Local PxP</v>
          </cell>
        </row>
        <row r="5541">
          <cell r="C5541" t="str">
            <v>71629-0K310-C1889W</v>
          </cell>
          <cell r="F5541" t="str">
            <v>Local PxP</v>
          </cell>
        </row>
        <row r="5542">
          <cell r="C5542" t="str">
            <v>71629-0K320-C1889W</v>
          </cell>
          <cell r="F5542" t="str">
            <v>Local PxP</v>
          </cell>
        </row>
        <row r="5543">
          <cell r="C5543" t="str">
            <v>71693-0K250-C1889W</v>
          </cell>
          <cell r="F5543" t="str">
            <v>Local PxP</v>
          </cell>
        </row>
        <row r="5544">
          <cell r="C5544" t="str">
            <v>71693-0K260-C1889W</v>
          </cell>
          <cell r="F5544" t="str">
            <v>Local PxP</v>
          </cell>
        </row>
        <row r="5545">
          <cell r="C5545" t="str">
            <v>71693-0K330-C0889W</v>
          </cell>
          <cell r="F5545" t="str">
            <v>Local PxP</v>
          </cell>
        </row>
        <row r="5546">
          <cell r="C5546" t="str">
            <v>71694-0K250-C1889W</v>
          </cell>
          <cell r="F5546" t="str">
            <v>Local PxP</v>
          </cell>
        </row>
        <row r="5547">
          <cell r="C5547" t="str">
            <v>71694-0K260-C1889W</v>
          </cell>
          <cell r="F5547" t="str">
            <v>Local PxP</v>
          </cell>
        </row>
        <row r="5548">
          <cell r="C5548" t="str">
            <v>71694-0K330-C0889W</v>
          </cell>
          <cell r="F5548" t="str">
            <v>Local PxP</v>
          </cell>
        </row>
        <row r="5549">
          <cell r="C5549" t="str">
            <v>71848-0K070-C0889W</v>
          </cell>
          <cell r="F5549" t="str">
            <v>Local PxP</v>
          </cell>
        </row>
        <row r="5550">
          <cell r="C5550" t="str">
            <v>71848-0K080-C0889W</v>
          </cell>
          <cell r="F5550" t="str">
            <v>Local PxP</v>
          </cell>
        </row>
        <row r="5551">
          <cell r="C5551" t="str">
            <v>72137-KK010-C0889W</v>
          </cell>
          <cell r="F5551" t="str">
            <v>Lot</v>
          </cell>
        </row>
        <row r="5552">
          <cell r="C5552" t="str">
            <v>72157-KK010-C0889W</v>
          </cell>
          <cell r="F5552" t="str">
            <v>Lot</v>
          </cell>
        </row>
        <row r="5553">
          <cell r="C5553" t="str">
            <v>72158-KK010-C0889W</v>
          </cell>
          <cell r="F5553" t="str">
            <v>Lot</v>
          </cell>
        </row>
        <row r="5554">
          <cell r="C5554" t="str">
            <v>72613-0K030-00889W</v>
          </cell>
          <cell r="F5554" t="str">
            <v>PxP</v>
          </cell>
        </row>
        <row r="5555">
          <cell r="C5555" t="str">
            <v>72681-KK010-00889W</v>
          </cell>
          <cell r="F5555" t="str">
            <v>PxP</v>
          </cell>
        </row>
        <row r="5556">
          <cell r="C5556" t="str">
            <v>72681-KK020-00889W</v>
          </cell>
          <cell r="F5556" t="str">
            <v>PxP</v>
          </cell>
        </row>
        <row r="5557">
          <cell r="C5557" t="str">
            <v>73139-KK020-B0889W</v>
          </cell>
          <cell r="F5557" t="str">
            <v>PxP</v>
          </cell>
        </row>
        <row r="5558">
          <cell r="C5558" t="str">
            <v>73139-KK020-C0889W</v>
          </cell>
          <cell r="F5558" t="str">
            <v>PxP</v>
          </cell>
        </row>
        <row r="5559">
          <cell r="C5559" t="str">
            <v>73178-KK010-B0889W</v>
          </cell>
          <cell r="F5559" t="str">
            <v>PxP</v>
          </cell>
        </row>
        <row r="5560">
          <cell r="C5560" t="str">
            <v>73178-KK010-C0889W</v>
          </cell>
          <cell r="F5560" t="str">
            <v>PxP</v>
          </cell>
        </row>
        <row r="5561">
          <cell r="C5561" t="str">
            <v>73178-KK020-B0889W</v>
          </cell>
          <cell r="F5561" t="str">
            <v>PxP</v>
          </cell>
        </row>
        <row r="5562">
          <cell r="C5562" t="str">
            <v>73178-KK020-C0889W</v>
          </cell>
          <cell r="F5562" t="str">
            <v>PxP</v>
          </cell>
        </row>
        <row r="5563">
          <cell r="C5563" t="str">
            <v>73178-KK031-B0889W</v>
          </cell>
          <cell r="F5563" t="str">
            <v>PxP</v>
          </cell>
        </row>
        <row r="5564">
          <cell r="C5564" t="str">
            <v>73178-KK031-C0889W</v>
          </cell>
          <cell r="F5564" t="str">
            <v>PxP</v>
          </cell>
        </row>
        <row r="5565">
          <cell r="C5565" t="str">
            <v>73179-KK011-B0889W</v>
          </cell>
          <cell r="F5565" t="str">
            <v>PxP</v>
          </cell>
        </row>
        <row r="5566">
          <cell r="C5566" t="str">
            <v>73179-KK011-C0889W</v>
          </cell>
          <cell r="F5566" t="str">
            <v>PxP</v>
          </cell>
        </row>
        <row r="5567">
          <cell r="C5567" t="str">
            <v>73200-0K030-B0889W</v>
          </cell>
          <cell r="F5567" t="str">
            <v>PxP</v>
          </cell>
        </row>
        <row r="5568">
          <cell r="C5568" t="str">
            <v>73200-0K030-C0889W</v>
          </cell>
          <cell r="F5568" t="str">
            <v>PxP</v>
          </cell>
        </row>
        <row r="5569">
          <cell r="C5569" t="str">
            <v>73210-0K890-C0889W</v>
          </cell>
          <cell r="F5569" t="str">
            <v>PxP</v>
          </cell>
        </row>
        <row r="5570">
          <cell r="C5570" t="str">
            <v>73210-0K890-C1889W</v>
          </cell>
          <cell r="F5570" t="str">
            <v>PxP</v>
          </cell>
        </row>
        <row r="5571">
          <cell r="C5571" t="str">
            <v>73220-0K600-C0889W</v>
          </cell>
          <cell r="F5571" t="str">
            <v>PxP</v>
          </cell>
        </row>
        <row r="5572">
          <cell r="C5572" t="str">
            <v>73220-0K600-C1889W</v>
          </cell>
          <cell r="F5572" t="str">
            <v>PxP</v>
          </cell>
        </row>
        <row r="5573">
          <cell r="C5573" t="str">
            <v>73233-KK010-C0889W</v>
          </cell>
          <cell r="F5573" t="str">
            <v>Lot</v>
          </cell>
        </row>
        <row r="5574">
          <cell r="C5574" t="str">
            <v>73310-0K070-C0889W</v>
          </cell>
          <cell r="F5574" t="str">
            <v>Lot</v>
          </cell>
        </row>
        <row r="5575">
          <cell r="C5575" t="str">
            <v>73345-0K060-00889W</v>
          </cell>
          <cell r="F5575" t="str">
            <v>Lot</v>
          </cell>
        </row>
        <row r="5576">
          <cell r="C5576" t="str">
            <v>73360-0K330-C0889W</v>
          </cell>
          <cell r="F5576" t="str">
            <v>PxP</v>
          </cell>
        </row>
        <row r="5577">
          <cell r="C5577" t="str">
            <v>73360-0K330-C1889W</v>
          </cell>
          <cell r="F5577" t="str">
            <v>PxP</v>
          </cell>
        </row>
        <row r="5578">
          <cell r="C5578" t="str">
            <v>73370-0K240-C0889W</v>
          </cell>
          <cell r="F5578" t="str">
            <v>PxP</v>
          </cell>
        </row>
        <row r="5579">
          <cell r="C5579" t="str">
            <v>73370-0K240-C1889W</v>
          </cell>
          <cell r="F5579" t="str">
            <v>PxP</v>
          </cell>
        </row>
        <row r="5580">
          <cell r="C5580" t="str">
            <v>73371-KK020-C0889W</v>
          </cell>
          <cell r="F5580" t="str">
            <v>PxP</v>
          </cell>
        </row>
        <row r="5581">
          <cell r="C5581" t="str">
            <v>73560-0K200-C0889W</v>
          </cell>
          <cell r="F5581" t="str">
            <v>PxP</v>
          </cell>
        </row>
        <row r="5582">
          <cell r="C5582" t="str">
            <v>73560-0K200-C1889W</v>
          </cell>
          <cell r="F5582" t="str">
            <v>PxP</v>
          </cell>
        </row>
        <row r="5583">
          <cell r="C5583" t="str">
            <v>73900-0K020-C0889W</v>
          </cell>
          <cell r="F5583" t="str">
            <v>PxP</v>
          </cell>
        </row>
        <row r="5584">
          <cell r="C5584" t="str">
            <v>73960-0K120-00889W</v>
          </cell>
          <cell r="F5584" t="str">
            <v>PxP</v>
          </cell>
        </row>
        <row r="5585">
          <cell r="C5585" t="str">
            <v>74210-0K480-C0889W</v>
          </cell>
          <cell r="F5585" t="str">
            <v>Local PxP</v>
          </cell>
        </row>
        <row r="5586">
          <cell r="C5586" t="str">
            <v>74210-0K490-C0889W</v>
          </cell>
          <cell r="F5586" t="str">
            <v>Local PxP</v>
          </cell>
        </row>
        <row r="5587">
          <cell r="C5587" t="str">
            <v>74210-0K490-C1889W</v>
          </cell>
          <cell r="F5587" t="str">
            <v>Local PxP</v>
          </cell>
        </row>
        <row r="5588">
          <cell r="C5588" t="str">
            <v>74220-0K480-C0889W</v>
          </cell>
          <cell r="F5588" t="str">
            <v>Local PxP</v>
          </cell>
        </row>
        <row r="5589">
          <cell r="C5589" t="str">
            <v>74220-0K490-C0889W</v>
          </cell>
          <cell r="F5589" t="str">
            <v>Local PxP</v>
          </cell>
        </row>
        <row r="5590">
          <cell r="C5590" t="str">
            <v>74220-0K490-C1889W</v>
          </cell>
          <cell r="F5590" t="str">
            <v>Local PxP</v>
          </cell>
        </row>
        <row r="5591">
          <cell r="C5591" t="str">
            <v>74231-0K880-00889W</v>
          </cell>
          <cell r="F5591" t="str">
            <v>PxP</v>
          </cell>
        </row>
        <row r="5592">
          <cell r="C5592" t="str">
            <v>74231-0K890-00889W</v>
          </cell>
          <cell r="F5592" t="str">
            <v>PxP</v>
          </cell>
        </row>
        <row r="5593">
          <cell r="C5593" t="str">
            <v>74232-0K870-00889W</v>
          </cell>
          <cell r="F5593" t="str">
            <v>PxP</v>
          </cell>
        </row>
        <row r="5594">
          <cell r="C5594" t="str">
            <v>74232-0KA40-00889W</v>
          </cell>
          <cell r="F5594" t="str">
            <v>PxP</v>
          </cell>
        </row>
        <row r="5595">
          <cell r="C5595" t="str">
            <v>74250-0K370-C0889W</v>
          </cell>
          <cell r="F5595" t="str">
            <v>Local PxP</v>
          </cell>
        </row>
        <row r="5596">
          <cell r="C5596" t="str">
            <v>74250-0K380-C0889W</v>
          </cell>
          <cell r="F5596" t="str">
            <v>Local PxP</v>
          </cell>
        </row>
        <row r="5597">
          <cell r="C5597" t="str">
            <v>74250-0K380-C1889W</v>
          </cell>
          <cell r="F5597" t="str">
            <v>Local PxP</v>
          </cell>
        </row>
        <row r="5598">
          <cell r="C5598" t="str">
            <v>74260-0K370-C0889W</v>
          </cell>
          <cell r="F5598" t="str">
            <v>Local PxP</v>
          </cell>
        </row>
        <row r="5599">
          <cell r="C5599" t="str">
            <v>74260-0K380-C0889W</v>
          </cell>
          <cell r="F5599" t="str">
            <v>Local PxP</v>
          </cell>
        </row>
        <row r="5600">
          <cell r="C5600" t="str">
            <v>74260-0K380-C1889W</v>
          </cell>
          <cell r="F5600" t="str">
            <v>Local PxP</v>
          </cell>
        </row>
        <row r="5601">
          <cell r="C5601" t="str">
            <v>74271-0K340-00889W</v>
          </cell>
          <cell r="F5601" t="str">
            <v>PxP</v>
          </cell>
        </row>
        <row r="5602">
          <cell r="C5602" t="str">
            <v>74271-0K350-00889W</v>
          </cell>
          <cell r="F5602" t="str">
            <v>PxP</v>
          </cell>
        </row>
        <row r="5603">
          <cell r="C5603" t="str">
            <v>74272-0K340-00889W</v>
          </cell>
          <cell r="F5603" t="str">
            <v>PxP</v>
          </cell>
        </row>
        <row r="5604">
          <cell r="C5604" t="str">
            <v>74272-0K350-00889W</v>
          </cell>
          <cell r="F5604" t="str">
            <v>PxP</v>
          </cell>
        </row>
        <row r="5605">
          <cell r="C5605" t="str">
            <v>74310-0KQ00-B2889W</v>
          </cell>
          <cell r="F5605" t="str">
            <v>PxP</v>
          </cell>
        </row>
        <row r="5606">
          <cell r="C5606" t="str">
            <v>74310-0KQ00-C1889W</v>
          </cell>
          <cell r="F5606" t="str">
            <v>PxP</v>
          </cell>
        </row>
        <row r="5607">
          <cell r="C5607" t="str">
            <v>74310-0KQ10-B2889W</v>
          </cell>
          <cell r="F5607" t="str">
            <v>PxP</v>
          </cell>
        </row>
        <row r="5608">
          <cell r="C5608" t="str">
            <v>74310-0KQ10-C1889W</v>
          </cell>
          <cell r="F5608" t="str">
            <v>PxP</v>
          </cell>
        </row>
        <row r="5609">
          <cell r="C5609" t="str">
            <v>74317-02010-B0889W</v>
          </cell>
          <cell r="F5609" t="str">
            <v>PxP</v>
          </cell>
        </row>
        <row r="5610">
          <cell r="C5610" t="str">
            <v>74317-02010-C0889W</v>
          </cell>
          <cell r="F5610" t="str">
            <v>PxP</v>
          </cell>
        </row>
        <row r="5611">
          <cell r="C5611" t="str">
            <v>74320-0KN50-B2889W</v>
          </cell>
          <cell r="F5611" t="str">
            <v>PxP</v>
          </cell>
        </row>
        <row r="5612">
          <cell r="C5612" t="str">
            <v>74320-0KN50-C1889W</v>
          </cell>
          <cell r="F5612" t="str">
            <v>PxP</v>
          </cell>
        </row>
        <row r="5613">
          <cell r="C5613" t="str">
            <v>74320-0KN60-B2889W</v>
          </cell>
          <cell r="F5613" t="str">
            <v>PxP</v>
          </cell>
        </row>
        <row r="5614">
          <cell r="C5614" t="str">
            <v>74320-0KN60-C1889W</v>
          </cell>
          <cell r="F5614" t="str">
            <v>PxP</v>
          </cell>
        </row>
        <row r="5615">
          <cell r="C5615" t="str">
            <v>74348-0K100-B0889W</v>
          </cell>
          <cell r="F5615" t="str">
            <v>PxP</v>
          </cell>
        </row>
        <row r="5616">
          <cell r="C5616" t="str">
            <v>74348-0K100-C0889W</v>
          </cell>
          <cell r="F5616" t="str">
            <v>PxP</v>
          </cell>
        </row>
        <row r="5617">
          <cell r="C5617" t="str">
            <v>74404-KK080-00889W</v>
          </cell>
          <cell r="F5617" t="str">
            <v>Lot</v>
          </cell>
        </row>
        <row r="5618">
          <cell r="C5618" t="str">
            <v>74431-KK020-00889W</v>
          </cell>
          <cell r="F5618" t="str">
            <v>Lot</v>
          </cell>
        </row>
        <row r="5619">
          <cell r="C5619" t="str">
            <v>74451-KK010-00889W</v>
          </cell>
          <cell r="F5619" t="str">
            <v>PxP</v>
          </cell>
        </row>
        <row r="5620">
          <cell r="C5620" t="str">
            <v>74451-KK020-00889W</v>
          </cell>
          <cell r="F5620" t="str">
            <v>PxP</v>
          </cell>
        </row>
        <row r="5621">
          <cell r="C5621" t="str">
            <v>74454-0K020-00889W</v>
          </cell>
          <cell r="F5621" t="str">
            <v>PxP</v>
          </cell>
        </row>
        <row r="5622">
          <cell r="C5622" t="str">
            <v>74511-0K110-00889W</v>
          </cell>
          <cell r="F5622" t="str">
            <v>PxP</v>
          </cell>
        </row>
        <row r="5623">
          <cell r="C5623" t="str">
            <v>74528-0K130-00889W</v>
          </cell>
          <cell r="F5623" t="str">
            <v>PxP</v>
          </cell>
        </row>
        <row r="5624">
          <cell r="C5624" t="str">
            <v>74528-0K260-00889W</v>
          </cell>
          <cell r="F5624" t="str">
            <v>PxP</v>
          </cell>
        </row>
        <row r="5625">
          <cell r="C5625" t="str">
            <v>74559-89101-00889W</v>
          </cell>
          <cell r="F5625" t="str">
            <v>PxP</v>
          </cell>
        </row>
        <row r="5626">
          <cell r="C5626" t="str">
            <v>74603-0K070-B0889W</v>
          </cell>
          <cell r="F5626" t="str">
            <v>PxP</v>
          </cell>
        </row>
        <row r="5627">
          <cell r="C5627" t="str">
            <v>74603-0K070-C0889W</v>
          </cell>
          <cell r="F5627" t="str">
            <v>PxP</v>
          </cell>
        </row>
        <row r="5628">
          <cell r="C5628" t="str">
            <v>74610-0K020-B0889W</v>
          </cell>
          <cell r="F5628" t="str">
            <v>PxP</v>
          </cell>
        </row>
        <row r="5629">
          <cell r="C5629" t="str">
            <v>74610-0K020-C0889W</v>
          </cell>
          <cell r="F5629" t="str">
            <v>PxP</v>
          </cell>
        </row>
        <row r="5630">
          <cell r="C5630" t="str">
            <v>75129-0K020-00889W</v>
          </cell>
          <cell r="F5630" t="str">
            <v>LOCAL PxP</v>
          </cell>
        </row>
        <row r="5631">
          <cell r="C5631" t="str">
            <v>75392-0K010-00889W</v>
          </cell>
          <cell r="F5631" t="str">
            <v>PxP</v>
          </cell>
        </row>
        <row r="5632">
          <cell r="C5632" t="str">
            <v>75551-0K290-00889W</v>
          </cell>
          <cell r="F5632" t="str">
            <v>Local PxP</v>
          </cell>
        </row>
        <row r="5633">
          <cell r="C5633" t="str">
            <v>75551-0K300-00889W</v>
          </cell>
          <cell r="F5633" t="str">
            <v>Local PxP</v>
          </cell>
        </row>
        <row r="5634">
          <cell r="C5634" t="str">
            <v>75552-0K290-00889W</v>
          </cell>
          <cell r="F5634" t="str">
            <v>Local PxP</v>
          </cell>
        </row>
        <row r="5635">
          <cell r="C5635" t="str">
            <v>75552-0K300-00889W</v>
          </cell>
          <cell r="F5635" t="str">
            <v>Local PxP</v>
          </cell>
        </row>
        <row r="5636">
          <cell r="C5636" t="str">
            <v>75561-0K040-00889W</v>
          </cell>
          <cell r="F5636" t="str">
            <v>PxP</v>
          </cell>
        </row>
        <row r="5637">
          <cell r="C5637" t="str">
            <v>75601-0K120-00889W</v>
          </cell>
          <cell r="F5637" t="str">
            <v>Local PxP</v>
          </cell>
        </row>
        <row r="5638">
          <cell r="C5638" t="str">
            <v>75602-0K120-00889W</v>
          </cell>
          <cell r="F5638" t="str">
            <v>Local PxP</v>
          </cell>
        </row>
        <row r="5639">
          <cell r="C5639" t="str">
            <v>75605-0K110-00889W</v>
          </cell>
          <cell r="F5639" t="str">
            <v>Local PxP</v>
          </cell>
        </row>
        <row r="5640">
          <cell r="C5640" t="str">
            <v>75606-0K110-00889W</v>
          </cell>
          <cell r="F5640" t="str">
            <v>Local PxP</v>
          </cell>
        </row>
        <row r="5641">
          <cell r="C5641" t="str">
            <v>75723-0K050-00889W</v>
          </cell>
          <cell r="F5641" t="str">
            <v>PxP</v>
          </cell>
        </row>
        <row r="5642">
          <cell r="C5642" t="str">
            <v>75723-0K120-00889W</v>
          </cell>
          <cell r="F5642" t="str">
            <v>LOCAL PxP</v>
          </cell>
        </row>
        <row r="5643">
          <cell r="C5643" t="str">
            <v>75724-0K050-00889W</v>
          </cell>
          <cell r="F5643" t="str">
            <v>PxP</v>
          </cell>
        </row>
        <row r="5644">
          <cell r="C5644" t="str">
            <v>75724-0K120-00889W</v>
          </cell>
          <cell r="F5644" t="str">
            <v>LOCAL PxP</v>
          </cell>
        </row>
        <row r="5645">
          <cell r="C5645" t="str">
            <v>75867-33050-00889W</v>
          </cell>
          <cell r="F5645" t="str">
            <v>PxP</v>
          </cell>
        </row>
        <row r="5646">
          <cell r="C5646" t="str">
            <v>75921-0K150-00889W</v>
          </cell>
          <cell r="F5646" t="str">
            <v>Local PxP</v>
          </cell>
        </row>
        <row r="5647">
          <cell r="C5647" t="str">
            <v>75922-0K150-00889W</v>
          </cell>
          <cell r="F5647" t="str">
            <v>Local PxP</v>
          </cell>
        </row>
        <row r="5648">
          <cell r="C5648" t="str">
            <v>75923-0K070-00889W</v>
          </cell>
          <cell r="F5648" t="str">
            <v>Local PxP</v>
          </cell>
        </row>
        <row r="5649">
          <cell r="C5649" t="str">
            <v>75924-0K070-00889W</v>
          </cell>
          <cell r="F5649" t="str">
            <v>Local PxP</v>
          </cell>
        </row>
        <row r="5650">
          <cell r="C5650" t="str">
            <v>75925-0K020-00889W</v>
          </cell>
          <cell r="F5650" t="str">
            <v>Local PxP</v>
          </cell>
        </row>
        <row r="5651">
          <cell r="C5651" t="str">
            <v>75926-0K020-00889W</v>
          </cell>
          <cell r="F5651" t="str">
            <v>Local PxP</v>
          </cell>
        </row>
        <row r="5652">
          <cell r="C5652" t="str">
            <v>76621-0K310-00889W</v>
          </cell>
          <cell r="F5652" t="str">
            <v>Local PxP</v>
          </cell>
        </row>
        <row r="5653">
          <cell r="C5653" t="str">
            <v>76622-0K310-00889W</v>
          </cell>
          <cell r="F5653" t="str">
            <v>Local PxP</v>
          </cell>
        </row>
        <row r="5654">
          <cell r="C5654" t="str">
            <v>76625-0K410-00889W</v>
          </cell>
          <cell r="F5654" t="str">
            <v>Local PxP</v>
          </cell>
        </row>
        <row r="5655">
          <cell r="C5655" t="str">
            <v>76626-0K410-00889W</v>
          </cell>
          <cell r="F5655" t="str">
            <v>Local PxP</v>
          </cell>
        </row>
        <row r="5656">
          <cell r="C5656" t="str">
            <v>76647-0K230-00889W</v>
          </cell>
          <cell r="F5656" t="str">
            <v>Local PxP</v>
          </cell>
        </row>
        <row r="5657">
          <cell r="C5657" t="str">
            <v>76647-YP010-00889W</v>
          </cell>
          <cell r="F5657" t="str">
            <v>PxP</v>
          </cell>
        </row>
        <row r="5658">
          <cell r="C5658" t="str">
            <v>76648-0K230-00889W</v>
          </cell>
          <cell r="F5658" t="str">
            <v>Local PxP</v>
          </cell>
        </row>
        <row r="5659">
          <cell r="C5659" t="str">
            <v>76648-YP010-00889W</v>
          </cell>
          <cell r="F5659" t="str">
            <v>PxP</v>
          </cell>
        </row>
        <row r="5660">
          <cell r="C5660" t="str">
            <v>76801-0K6CA-00889W</v>
          </cell>
          <cell r="F5660" t="str">
            <v>Local PxP</v>
          </cell>
        </row>
        <row r="5661">
          <cell r="C5661" t="str">
            <v>76801-0K690-00889W</v>
          </cell>
          <cell r="F5661" t="str">
            <v>Local PxP</v>
          </cell>
        </row>
        <row r="5662">
          <cell r="C5662" t="str">
            <v>76801-YP280-00889W</v>
          </cell>
          <cell r="F5662" t="str">
            <v>Local PxP</v>
          </cell>
        </row>
        <row r="5663">
          <cell r="C5663" t="str">
            <v>76817-26040-00889W</v>
          </cell>
          <cell r="F5663" t="str">
            <v>PxP</v>
          </cell>
        </row>
        <row r="5664">
          <cell r="C5664" t="str">
            <v>76851-0K090-00889W</v>
          </cell>
          <cell r="F5664" t="str">
            <v>Local PxP</v>
          </cell>
        </row>
        <row r="5665">
          <cell r="C5665" t="str">
            <v>76852-0K090-00889W</v>
          </cell>
          <cell r="F5665" t="str">
            <v>Local PxP</v>
          </cell>
        </row>
        <row r="5666">
          <cell r="C5666" t="str">
            <v>76871-0K920-00889W</v>
          </cell>
          <cell r="F5666" t="str">
            <v>Lot</v>
          </cell>
        </row>
        <row r="5667">
          <cell r="C5667" t="str">
            <v>76872-0K050-00889W</v>
          </cell>
          <cell r="F5667" t="str">
            <v>PxP</v>
          </cell>
        </row>
        <row r="5668">
          <cell r="C5668" t="str">
            <v>76875-0K020-00889W</v>
          </cell>
          <cell r="F5668" t="str">
            <v>PxP</v>
          </cell>
        </row>
        <row r="5669">
          <cell r="C5669" t="str">
            <v>76875-0K040-00889W</v>
          </cell>
          <cell r="F5669" t="str">
            <v>PxP</v>
          </cell>
        </row>
        <row r="5670">
          <cell r="C5670" t="str">
            <v>76889-44020-00889W</v>
          </cell>
          <cell r="F5670" t="str">
            <v>PxP</v>
          </cell>
        </row>
        <row r="5671">
          <cell r="C5671" t="str">
            <v>76924-12040-00889W</v>
          </cell>
          <cell r="F5671" t="str">
            <v>PxP</v>
          </cell>
        </row>
        <row r="5672">
          <cell r="C5672" t="str">
            <v>77035-0K400-00889W</v>
          </cell>
          <cell r="F5672" t="str">
            <v>Local PxP</v>
          </cell>
        </row>
        <row r="5673">
          <cell r="C5673" t="str">
            <v>77100-0KD80-00889W</v>
          </cell>
          <cell r="F5673" t="str">
            <v>Lot</v>
          </cell>
        </row>
        <row r="5674">
          <cell r="C5674" t="str">
            <v>77201-KK190-00889W</v>
          </cell>
          <cell r="F5674" t="str">
            <v>Lot</v>
          </cell>
        </row>
        <row r="5675">
          <cell r="C5675" t="str">
            <v>77213-KK020-00889W</v>
          </cell>
          <cell r="F5675" t="str">
            <v>Lot</v>
          </cell>
        </row>
        <row r="5676">
          <cell r="C5676" t="str">
            <v>77251-KK100-00889W</v>
          </cell>
          <cell r="F5676" t="str">
            <v>PxP</v>
          </cell>
        </row>
        <row r="5677">
          <cell r="C5677" t="str">
            <v>77255-KK140-00889W</v>
          </cell>
          <cell r="F5677" t="str">
            <v>PxP</v>
          </cell>
        </row>
        <row r="5678">
          <cell r="C5678" t="str">
            <v>77277-0K090-00889W</v>
          </cell>
          <cell r="F5678" t="str">
            <v>Lot</v>
          </cell>
        </row>
        <row r="5679">
          <cell r="C5679" t="str">
            <v>77285-0K160-00889W</v>
          </cell>
          <cell r="F5679" t="str">
            <v>PxP</v>
          </cell>
        </row>
        <row r="5680">
          <cell r="C5680" t="str">
            <v>77285-0K230-00889W</v>
          </cell>
          <cell r="F5680" t="str">
            <v>PxP</v>
          </cell>
        </row>
        <row r="5681">
          <cell r="C5681" t="str">
            <v>77286-0K170-00889W</v>
          </cell>
          <cell r="F5681" t="str">
            <v>PxP</v>
          </cell>
        </row>
        <row r="5682">
          <cell r="C5682" t="str">
            <v>77286-0K180-00889W</v>
          </cell>
          <cell r="F5682" t="str">
            <v>PxP</v>
          </cell>
        </row>
        <row r="5683">
          <cell r="C5683" t="str">
            <v>77291-0K120-00889W</v>
          </cell>
          <cell r="F5683" t="str">
            <v>Lot</v>
          </cell>
        </row>
        <row r="5684">
          <cell r="C5684" t="str">
            <v>77300-0K020-00889W</v>
          </cell>
          <cell r="F5684" t="str">
            <v>Lot</v>
          </cell>
        </row>
        <row r="5685">
          <cell r="C5685" t="str">
            <v>77306-0K090-00889W</v>
          </cell>
          <cell r="F5685" t="str">
            <v>PxP</v>
          </cell>
        </row>
        <row r="5686">
          <cell r="C5686" t="str">
            <v>77350-KK080-00889W</v>
          </cell>
          <cell r="F5686" t="str">
            <v>Lot</v>
          </cell>
        </row>
        <row r="5687">
          <cell r="C5687" t="str">
            <v>77360-0K010-00889W</v>
          </cell>
          <cell r="F5687" t="str">
            <v>PxP</v>
          </cell>
        </row>
        <row r="5688">
          <cell r="C5688" t="str">
            <v>77377-0D080-00889W</v>
          </cell>
          <cell r="F5688" t="str">
            <v>PxP</v>
          </cell>
        </row>
        <row r="5689">
          <cell r="C5689" t="str">
            <v>77391-0K010-00889W</v>
          </cell>
          <cell r="F5689" t="str">
            <v>PxP</v>
          </cell>
        </row>
        <row r="5690">
          <cell r="C5690" t="str">
            <v>77391-0K110-00889W</v>
          </cell>
          <cell r="F5690" t="str">
            <v>PxP</v>
          </cell>
        </row>
        <row r="5691">
          <cell r="C5691" t="str">
            <v>77501-KK040-00889W</v>
          </cell>
          <cell r="F5691" t="str">
            <v>Lot</v>
          </cell>
        </row>
        <row r="5692">
          <cell r="C5692" t="str">
            <v>77601-KK060-00889W</v>
          </cell>
          <cell r="F5692" t="str">
            <v>Lot</v>
          </cell>
        </row>
        <row r="5693">
          <cell r="C5693" t="str">
            <v>77602-KK040-00889W</v>
          </cell>
          <cell r="F5693" t="str">
            <v>Lot</v>
          </cell>
        </row>
        <row r="5694">
          <cell r="C5694" t="str">
            <v>77603-KK020-00889W</v>
          </cell>
          <cell r="F5694" t="str">
            <v>Lot</v>
          </cell>
        </row>
        <row r="5695">
          <cell r="C5695" t="str">
            <v>77641-KK020-00889W</v>
          </cell>
          <cell r="F5695" t="str">
            <v>Lot</v>
          </cell>
        </row>
        <row r="5696">
          <cell r="C5696" t="str">
            <v>77653-0K041-00889W</v>
          </cell>
          <cell r="F5696" t="str">
            <v>PxP</v>
          </cell>
        </row>
        <row r="5697">
          <cell r="C5697" t="str">
            <v>77675-0K010-00889W</v>
          </cell>
          <cell r="F5697" t="str">
            <v>Lot</v>
          </cell>
        </row>
        <row r="5698">
          <cell r="C5698" t="str">
            <v>77676-KK010-00889W</v>
          </cell>
          <cell r="F5698" t="str">
            <v>Lot</v>
          </cell>
        </row>
        <row r="5699">
          <cell r="C5699" t="str">
            <v>78110-KK021-00889W</v>
          </cell>
          <cell r="F5699" t="str">
            <v>Local PxP</v>
          </cell>
        </row>
        <row r="5700">
          <cell r="C5700" t="str">
            <v>79937-KK030-C0889W</v>
          </cell>
          <cell r="F5700" t="str">
            <v>Local PxP</v>
          </cell>
        </row>
        <row r="5701">
          <cell r="C5701" t="str">
            <v>79937-KK040-C0889W</v>
          </cell>
          <cell r="F5701" t="str">
            <v>Local PxP</v>
          </cell>
        </row>
        <row r="5702">
          <cell r="C5702" t="str">
            <v>81006-0K080-00889W</v>
          </cell>
          <cell r="F5702" t="str">
            <v>Local PxP</v>
          </cell>
        </row>
        <row r="5703">
          <cell r="C5703" t="str">
            <v>81080-33290-00889W</v>
          </cell>
          <cell r="F5703" t="str">
            <v>PxP</v>
          </cell>
        </row>
        <row r="5704">
          <cell r="C5704" t="str">
            <v>81110-0KL80-00889W</v>
          </cell>
          <cell r="F5704" t="str">
            <v>PxP</v>
          </cell>
        </row>
        <row r="5705">
          <cell r="C5705" t="str">
            <v>81110-0KM20-00889W</v>
          </cell>
          <cell r="F5705" t="str">
            <v>PxP</v>
          </cell>
        </row>
        <row r="5706">
          <cell r="C5706" t="str">
            <v>81110-0KM30-00889W</v>
          </cell>
          <cell r="F5706" t="str">
            <v>PxP</v>
          </cell>
        </row>
        <row r="5707">
          <cell r="C5707" t="str">
            <v>81150-0KL80-00889W</v>
          </cell>
          <cell r="F5707" t="str">
            <v>PxP</v>
          </cell>
        </row>
        <row r="5708">
          <cell r="C5708" t="str">
            <v>81150-0KM20-00889W</v>
          </cell>
          <cell r="F5708" t="str">
            <v>PxP</v>
          </cell>
        </row>
        <row r="5709">
          <cell r="C5709" t="str">
            <v>81150-0KM30-00889W</v>
          </cell>
          <cell r="F5709" t="str">
            <v>PxP</v>
          </cell>
        </row>
        <row r="5710">
          <cell r="C5710" t="str">
            <v>81204-0K020-00889W</v>
          </cell>
          <cell r="F5710" t="str">
            <v>Lot</v>
          </cell>
        </row>
        <row r="5711">
          <cell r="C5711" t="str">
            <v>81210-02220-00889W</v>
          </cell>
          <cell r="F5711" t="str">
            <v>Lot</v>
          </cell>
        </row>
        <row r="5712">
          <cell r="C5712" t="str">
            <v>81220-02150-00889W</v>
          </cell>
          <cell r="F5712" t="str">
            <v>Lot</v>
          </cell>
        </row>
        <row r="5713">
          <cell r="C5713" t="str">
            <v>81230-30200-00889W</v>
          </cell>
          <cell r="F5713" t="str">
            <v>PxP</v>
          </cell>
        </row>
        <row r="5714">
          <cell r="C5714" t="str">
            <v>81240-0K100-B0889W</v>
          </cell>
          <cell r="F5714" t="str">
            <v>PxP</v>
          </cell>
        </row>
        <row r="5715">
          <cell r="C5715" t="str">
            <v>81240-0K100-C0889W</v>
          </cell>
          <cell r="F5715" t="str">
            <v>PxP</v>
          </cell>
        </row>
        <row r="5716">
          <cell r="C5716" t="str">
            <v>81270-0K100-00889W</v>
          </cell>
          <cell r="F5716" t="str">
            <v>Lot</v>
          </cell>
        </row>
        <row r="5717">
          <cell r="C5717" t="str">
            <v>81340-0K040-00889W</v>
          </cell>
          <cell r="F5717" t="str">
            <v>PxP</v>
          </cell>
        </row>
        <row r="5718">
          <cell r="C5718" t="str">
            <v>81360-0K060-B0889W</v>
          </cell>
          <cell r="F5718" t="str">
            <v>PxP</v>
          </cell>
        </row>
        <row r="5719">
          <cell r="C5719" t="str">
            <v>81360-0K060-C0889W</v>
          </cell>
          <cell r="F5719" t="str">
            <v>PxP</v>
          </cell>
        </row>
        <row r="5720">
          <cell r="C5720" t="str">
            <v>81360-0K120-B0889W</v>
          </cell>
          <cell r="F5720" t="str">
            <v>PxP</v>
          </cell>
        </row>
        <row r="5721">
          <cell r="C5721" t="str">
            <v>81360-0K130-C0889W</v>
          </cell>
          <cell r="F5721" t="str">
            <v>PxP</v>
          </cell>
        </row>
        <row r="5722">
          <cell r="C5722" t="str">
            <v>81360-0K130-B0889W</v>
          </cell>
          <cell r="F5722" t="str">
            <v>PxP</v>
          </cell>
        </row>
        <row r="5723">
          <cell r="C5723" t="str">
            <v>81480-0K070-00889W</v>
          </cell>
          <cell r="F5723" t="str">
            <v>Lot</v>
          </cell>
        </row>
        <row r="5724">
          <cell r="C5724" t="str">
            <v>81490-0K070-00889W</v>
          </cell>
          <cell r="F5724" t="str">
            <v>Lot</v>
          </cell>
        </row>
        <row r="5725">
          <cell r="C5725" t="str">
            <v>81496-0D040-00889W</v>
          </cell>
          <cell r="F5725" t="str">
            <v>PxP</v>
          </cell>
        </row>
        <row r="5726">
          <cell r="C5726" t="str">
            <v>81496-60010-00889W</v>
          </cell>
          <cell r="F5726" t="str">
            <v>PxP</v>
          </cell>
        </row>
        <row r="5727">
          <cell r="C5727" t="str">
            <v>81510-0K040-00889W</v>
          </cell>
          <cell r="F5727" t="str">
            <v>PxP</v>
          </cell>
        </row>
        <row r="5728">
          <cell r="C5728" t="str">
            <v>81510-0K050-00889W</v>
          </cell>
          <cell r="F5728" t="str">
            <v>PxP</v>
          </cell>
        </row>
        <row r="5729">
          <cell r="C5729" t="str">
            <v>81510-0K060-00889W</v>
          </cell>
          <cell r="F5729" t="str">
            <v>PxP</v>
          </cell>
        </row>
        <row r="5730">
          <cell r="C5730" t="str">
            <v>81520-0K040-00889W</v>
          </cell>
          <cell r="F5730" t="str">
            <v>PxP</v>
          </cell>
        </row>
        <row r="5731">
          <cell r="C5731" t="str">
            <v>81520-0K050-00889W</v>
          </cell>
          <cell r="F5731" t="str">
            <v>PxP</v>
          </cell>
        </row>
        <row r="5732">
          <cell r="C5732" t="str">
            <v>81520-0K060-00889W</v>
          </cell>
          <cell r="F5732" t="str">
            <v>PxP</v>
          </cell>
        </row>
        <row r="5733">
          <cell r="C5733" t="str">
            <v>81550-0K530-00889W</v>
          </cell>
          <cell r="F5733" t="str">
            <v>PxP</v>
          </cell>
        </row>
        <row r="5734">
          <cell r="C5734" t="str">
            <v>81550-0K540-00889W</v>
          </cell>
          <cell r="F5734" t="str">
            <v>PxP</v>
          </cell>
        </row>
        <row r="5735">
          <cell r="C5735" t="str">
            <v>81550-0K620-00889W</v>
          </cell>
          <cell r="F5735" t="str">
            <v>Local PxP</v>
          </cell>
        </row>
        <row r="5736">
          <cell r="C5736" t="str">
            <v>81560-0K530-00889W</v>
          </cell>
          <cell r="F5736" t="str">
            <v>PxP</v>
          </cell>
        </row>
        <row r="5737">
          <cell r="C5737" t="str">
            <v>81560-0K540-00889W</v>
          </cell>
          <cell r="F5737" t="str">
            <v>PxP</v>
          </cell>
        </row>
        <row r="5738">
          <cell r="C5738" t="str">
            <v>81560-0K620-00889W</v>
          </cell>
          <cell r="F5738" t="str">
            <v>Local PxP</v>
          </cell>
        </row>
        <row r="5739">
          <cell r="C5739" t="str">
            <v>81580-0K200-00889W</v>
          </cell>
          <cell r="F5739" t="str">
            <v>PxP</v>
          </cell>
        </row>
        <row r="5740">
          <cell r="C5740" t="str">
            <v>81580-0K210-00889W</v>
          </cell>
          <cell r="F5740" t="str">
            <v>PxP</v>
          </cell>
        </row>
        <row r="5741">
          <cell r="C5741" t="str">
            <v>81580-0K250-00889W</v>
          </cell>
          <cell r="F5741" t="str">
            <v>Local PxP</v>
          </cell>
        </row>
        <row r="5742">
          <cell r="C5742" t="str">
            <v>81590-0K200-00889W</v>
          </cell>
          <cell r="F5742" t="str">
            <v>PxP</v>
          </cell>
        </row>
        <row r="5743">
          <cell r="C5743" t="str">
            <v>81590-0K210-00889W</v>
          </cell>
          <cell r="F5743" t="str">
            <v>PxP</v>
          </cell>
        </row>
        <row r="5744">
          <cell r="C5744" t="str">
            <v>81590-0K250-00889W</v>
          </cell>
          <cell r="F5744" t="str">
            <v>Local PxP</v>
          </cell>
        </row>
        <row r="5745">
          <cell r="C5745" t="str">
            <v>81850-0K030-00889W</v>
          </cell>
          <cell r="F5745" t="str">
            <v>PxP</v>
          </cell>
        </row>
        <row r="5746">
          <cell r="C5746" t="str">
            <v>82111-LEF01-00889W</v>
          </cell>
          <cell r="F5746" t="str">
            <v>Local Lot</v>
          </cell>
        </row>
        <row r="5747">
          <cell r="C5747" t="str">
            <v>82111-LEF08-00889W</v>
          </cell>
          <cell r="F5747" t="str">
            <v>Local Lot</v>
          </cell>
        </row>
        <row r="5748">
          <cell r="C5748" t="str">
            <v>82112-KK010-00889W</v>
          </cell>
          <cell r="F5748" t="str">
            <v>Local Lot</v>
          </cell>
        </row>
        <row r="5749">
          <cell r="C5749" t="str">
            <v>82119-KK010-00889W</v>
          </cell>
          <cell r="F5749" t="str">
            <v>Local Lot</v>
          </cell>
        </row>
        <row r="5750">
          <cell r="C5750" t="str">
            <v>82119-KK160-00889W</v>
          </cell>
          <cell r="F5750" t="str">
            <v>Local Lot</v>
          </cell>
        </row>
        <row r="5751">
          <cell r="C5751" t="str">
            <v>8211A-KK010-00889W</v>
          </cell>
          <cell r="F5751" t="str">
            <v>Local Lot</v>
          </cell>
        </row>
        <row r="5752">
          <cell r="C5752" t="str">
            <v>8211A-KK160-00889W</v>
          </cell>
          <cell r="F5752" t="str">
            <v>Local Lot</v>
          </cell>
        </row>
        <row r="5753">
          <cell r="C5753" t="str">
            <v>8211G-KKG90-00889W</v>
          </cell>
          <cell r="F5753" t="str">
            <v>Local Lot</v>
          </cell>
        </row>
        <row r="5754">
          <cell r="C5754" t="str">
            <v>82122-KK390-00889W</v>
          </cell>
          <cell r="F5754" t="str">
            <v>Local Lot</v>
          </cell>
        </row>
        <row r="5755">
          <cell r="C5755" t="str">
            <v>82125-KK010-00889W</v>
          </cell>
          <cell r="F5755" t="str">
            <v>Local Lot</v>
          </cell>
        </row>
        <row r="5756">
          <cell r="C5756" t="str">
            <v>82127-0K010-00889W</v>
          </cell>
          <cell r="F5756" t="str">
            <v>Local Lot</v>
          </cell>
        </row>
        <row r="5757">
          <cell r="C5757" t="str">
            <v>8213C-KK310-00889W</v>
          </cell>
          <cell r="F5757" t="str">
            <v>Local Lot</v>
          </cell>
        </row>
        <row r="5758">
          <cell r="C5758" t="str">
            <v>8213C-KKE40-00889W</v>
          </cell>
          <cell r="F5758" t="str">
            <v>Local Lot</v>
          </cell>
        </row>
        <row r="5759">
          <cell r="C5759" t="str">
            <v>8213C-KKG20-00889W</v>
          </cell>
          <cell r="F5759" t="str">
            <v>Local Lot</v>
          </cell>
        </row>
        <row r="5760">
          <cell r="C5760" t="str">
            <v>82141-LEE02-00889W</v>
          </cell>
          <cell r="F5760" t="str">
            <v>Local Lot</v>
          </cell>
        </row>
        <row r="5761">
          <cell r="C5761" t="str">
            <v>82141-LEE09-00889W</v>
          </cell>
          <cell r="F5761" t="str">
            <v>Local Lot</v>
          </cell>
        </row>
        <row r="5762">
          <cell r="C5762" t="str">
            <v>82141-LEF15-00889W</v>
          </cell>
          <cell r="F5762" t="str">
            <v>Local Lot</v>
          </cell>
        </row>
        <row r="5763">
          <cell r="C5763" t="str">
            <v>82142-KKC80-00889W</v>
          </cell>
          <cell r="F5763" t="str">
            <v>Local Lot</v>
          </cell>
        </row>
        <row r="5764">
          <cell r="C5764" t="str">
            <v>82142-KKC90-00889W</v>
          </cell>
          <cell r="F5764" t="str">
            <v>Local Lot</v>
          </cell>
        </row>
        <row r="5765">
          <cell r="C5765" t="str">
            <v>82143-KKE90-00889W</v>
          </cell>
          <cell r="F5765" t="str">
            <v>Local Lot</v>
          </cell>
        </row>
        <row r="5766">
          <cell r="C5766" t="str">
            <v>82143-KKF00-00889W</v>
          </cell>
          <cell r="F5766" t="str">
            <v>Local Lot</v>
          </cell>
        </row>
        <row r="5767">
          <cell r="C5767" t="str">
            <v>82149-KK330-00889W</v>
          </cell>
          <cell r="F5767" t="str">
            <v>Local Lot</v>
          </cell>
        </row>
        <row r="5768">
          <cell r="C5768" t="str">
            <v>82149-KK350-00889W</v>
          </cell>
          <cell r="F5768" t="str">
            <v>Local Lot</v>
          </cell>
        </row>
        <row r="5769">
          <cell r="C5769" t="str">
            <v>8214Q-KK860-00889W</v>
          </cell>
          <cell r="F5769" t="str">
            <v>Local Lot</v>
          </cell>
        </row>
        <row r="5770">
          <cell r="C5770" t="str">
            <v>8214Q-KKD40-00889W</v>
          </cell>
          <cell r="F5770" t="str">
            <v>Local Lot</v>
          </cell>
        </row>
        <row r="5771">
          <cell r="C5771" t="str">
            <v>82153-KK470-00889W</v>
          </cell>
          <cell r="F5771" t="str">
            <v>Local Lot</v>
          </cell>
        </row>
        <row r="5772">
          <cell r="C5772" t="str">
            <v>82153-KK490-00889W</v>
          </cell>
          <cell r="F5772" t="str">
            <v>Local Lot</v>
          </cell>
        </row>
        <row r="5773">
          <cell r="C5773" t="str">
            <v>82153-KK560-00889W</v>
          </cell>
          <cell r="F5773" t="str">
            <v>Local Lot</v>
          </cell>
        </row>
        <row r="5774">
          <cell r="C5774" t="str">
            <v>82153-KK710-00889W</v>
          </cell>
          <cell r="F5774" t="str">
            <v>Local Lot</v>
          </cell>
        </row>
        <row r="5775">
          <cell r="C5775" t="str">
            <v>82153-KK730-00889W</v>
          </cell>
          <cell r="F5775" t="str">
            <v>Local Lot</v>
          </cell>
        </row>
        <row r="5776">
          <cell r="C5776" t="str">
            <v>82154-KK510-00889W</v>
          </cell>
          <cell r="F5776" t="str">
            <v>Local Lot</v>
          </cell>
        </row>
        <row r="5777">
          <cell r="C5777" t="str">
            <v>82154-KK530-00889W</v>
          </cell>
          <cell r="F5777" t="str">
            <v>Local Lot</v>
          </cell>
        </row>
        <row r="5778">
          <cell r="C5778" t="str">
            <v>82154-KK600-00889W</v>
          </cell>
          <cell r="F5778" t="str">
            <v>Local Lot</v>
          </cell>
        </row>
        <row r="5779">
          <cell r="C5779" t="str">
            <v>82154-KK690-00889W</v>
          </cell>
          <cell r="F5779" t="str">
            <v>Local Lot</v>
          </cell>
        </row>
        <row r="5780">
          <cell r="C5780" t="str">
            <v>82154-KK720-00889W</v>
          </cell>
          <cell r="F5780" t="str">
            <v>Local Lot</v>
          </cell>
        </row>
        <row r="5781">
          <cell r="C5781" t="str">
            <v>82161-LEH05-00889W</v>
          </cell>
          <cell r="F5781" t="str">
            <v>Local Lot</v>
          </cell>
        </row>
        <row r="5782">
          <cell r="C5782" t="str">
            <v>82161-LEH12-00889W</v>
          </cell>
          <cell r="F5782" t="str">
            <v>Local Lot</v>
          </cell>
        </row>
        <row r="5783">
          <cell r="C5783" t="str">
            <v>82164-KKR10-00889W</v>
          </cell>
          <cell r="F5783" t="str">
            <v>Local Lot</v>
          </cell>
        </row>
        <row r="5784">
          <cell r="C5784" t="str">
            <v>82164-KKR30-00889W</v>
          </cell>
          <cell r="F5784" t="str">
            <v>Local Lot</v>
          </cell>
        </row>
        <row r="5785">
          <cell r="C5785" t="str">
            <v>82171-KKK00-00889W</v>
          </cell>
          <cell r="F5785" t="str">
            <v>Local Lot</v>
          </cell>
        </row>
        <row r="5786">
          <cell r="C5786" t="str">
            <v>82171-KKL70-00889W</v>
          </cell>
          <cell r="F5786" t="str">
            <v>Local Lot</v>
          </cell>
        </row>
        <row r="5787">
          <cell r="C5787" t="str">
            <v>82171-KKP10-00889W</v>
          </cell>
          <cell r="F5787" t="str">
            <v>Local Lot</v>
          </cell>
        </row>
        <row r="5788">
          <cell r="C5788" t="str">
            <v>82171-KKS00-00889W</v>
          </cell>
          <cell r="F5788" t="str">
            <v>Local Lot</v>
          </cell>
        </row>
        <row r="5789">
          <cell r="C5789" t="str">
            <v>82172-KK010-00889W</v>
          </cell>
          <cell r="F5789" t="str">
            <v>Local Lot</v>
          </cell>
        </row>
        <row r="5790">
          <cell r="C5790" t="str">
            <v>82182-KK320-00889W</v>
          </cell>
          <cell r="F5790" t="str">
            <v>Local PxP</v>
          </cell>
        </row>
        <row r="5791">
          <cell r="C5791" t="str">
            <v>82182-LED07-00889W</v>
          </cell>
          <cell r="F5791" t="str">
            <v>Local PxP</v>
          </cell>
        </row>
        <row r="5792">
          <cell r="C5792" t="str">
            <v>82183-KK080-00889W</v>
          </cell>
          <cell r="F5792" t="str">
            <v>Local PxP</v>
          </cell>
        </row>
        <row r="5793">
          <cell r="C5793" t="str">
            <v>82183-KK140-00889W</v>
          </cell>
          <cell r="F5793" t="str">
            <v>Local PxP</v>
          </cell>
        </row>
        <row r="5794">
          <cell r="C5794" t="str">
            <v>82184-KK570-00889W</v>
          </cell>
          <cell r="F5794" t="str">
            <v>Local Lot</v>
          </cell>
        </row>
        <row r="5795">
          <cell r="C5795" t="str">
            <v>82184-KKR90-00889W</v>
          </cell>
          <cell r="F5795" t="str">
            <v>Local Lot</v>
          </cell>
        </row>
        <row r="5796">
          <cell r="C5796" t="str">
            <v>82184-LED06-00889W</v>
          </cell>
          <cell r="F5796" t="str">
            <v>Local Lot</v>
          </cell>
        </row>
        <row r="5797">
          <cell r="C5797" t="str">
            <v>82197-KKL50-00889W</v>
          </cell>
          <cell r="F5797" t="str">
            <v>Local Lot</v>
          </cell>
        </row>
        <row r="5798">
          <cell r="C5798" t="str">
            <v>82197-KKL80-00889W</v>
          </cell>
          <cell r="F5798" t="str">
            <v>Local Lot</v>
          </cell>
        </row>
        <row r="5799">
          <cell r="C5799" t="str">
            <v>82197-KKP50-00889W</v>
          </cell>
          <cell r="F5799" t="str">
            <v>Local Lot</v>
          </cell>
        </row>
        <row r="5800">
          <cell r="C5800" t="str">
            <v>8219J-KKK00-00889W</v>
          </cell>
          <cell r="F5800" t="str">
            <v>Local Lot</v>
          </cell>
        </row>
        <row r="5801">
          <cell r="C5801" t="str">
            <v>8219J-KKK20-00889W</v>
          </cell>
          <cell r="F5801" t="str">
            <v>Local Lot</v>
          </cell>
        </row>
        <row r="5802">
          <cell r="C5802" t="str">
            <v>821A7-KK300-00889W</v>
          </cell>
          <cell r="F5802" t="str">
            <v>Local Lot</v>
          </cell>
        </row>
        <row r="5803">
          <cell r="C5803" t="str">
            <v>821A7-KK330-00889W</v>
          </cell>
          <cell r="F5803" t="str">
            <v>Local Lot</v>
          </cell>
        </row>
        <row r="5804">
          <cell r="C5804" t="str">
            <v>821A8-KKM80-00889W</v>
          </cell>
          <cell r="F5804" t="str">
            <v>Local Lot</v>
          </cell>
        </row>
        <row r="5805">
          <cell r="C5805" t="str">
            <v>821A8-KKN20-00889W</v>
          </cell>
          <cell r="F5805" t="str">
            <v>Local Lot</v>
          </cell>
        </row>
        <row r="5806">
          <cell r="C5806" t="str">
            <v>821A8-KKR60-00889W</v>
          </cell>
          <cell r="F5806" t="str">
            <v>Local Lot</v>
          </cell>
        </row>
        <row r="5807">
          <cell r="C5807" t="str">
            <v>821A8-KKR80-00889W</v>
          </cell>
          <cell r="F5807" t="str">
            <v>Local Lot</v>
          </cell>
        </row>
        <row r="5808">
          <cell r="C5808" t="str">
            <v>821A8-KKR90-00889W</v>
          </cell>
          <cell r="F5808" t="str">
            <v>Local Lot</v>
          </cell>
        </row>
        <row r="5809">
          <cell r="C5809" t="str">
            <v>82661-0K090-00889W</v>
          </cell>
          <cell r="F5809" t="str">
            <v>PxP</v>
          </cell>
        </row>
        <row r="5810">
          <cell r="C5810" t="str">
            <v>82662-0KA70-00889W</v>
          </cell>
          <cell r="F5810" t="str">
            <v>Local Lot</v>
          </cell>
        </row>
        <row r="5811">
          <cell r="C5811" t="str">
            <v>82673-0K150-00889W</v>
          </cell>
          <cell r="F5811" t="str">
            <v>Lot</v>
          </cell>
        </row>
        <row r="5812">
          <cell r="C5812" t="str">
            <v>82673-0K180-00889W</v>
          </cell>
          <cell r="F5812" t="str">
            <v>Lot</v>
          </cell>
        </row>
        <row r="5813">
          <cell r="C5813" t="str">
            <v>82711-0K070-00889W</v>
          </cell>
          <cell r="F5813" t="str">
            <v>PxP</v>
          </cell>
        </row>
        <row r="5814">
          <cell r="C5814" t="str">
            <v>82711-0K080-00889W</v>
          </cell>
          <cell r="F5814" t="str">
            <v>PxP</v>
          </cell>
        </row>
        <row r="5815">
          <cell r="C5815" t="str">
            <v>82715-0K100-00889W</v>
          </cell>
          <cell r="F5815" t="str">
            <v>PxP</v>
          </cell>
        </row>
        <row r="5816">
          <cell r="C5816" t="str">
            <v>82715-0K461-00889W</v>
          </cell>
          <cell r="F5816" t="str">
            <v>PxP</v>
          </cell>
        </row>
        <row r="5817">
          <cell r="C5817" t="str">
            <v>82715-0KD10-00889W</v>
          </cell>
          <cell r="F5817" t="str">
            <v>PxP</v>
          </cell>
        </row>
        <row r="5818">
          <cell r="C5818" t="str">
            <v>82715-0KD50-00889W</v>
          </cell>
          <cell r="F5818" t="str">
            <v>PxP</v>
          </cell>
        </row>
        <row r="5819">
          <cell r="C5819" t="str">
            <v>82715-KK160-00889W</v>
          </cell>
          <cell r="F5819" t="str">
            <v>PxP</v>
          </cell>
        </row>
        <row r="5820">
          <cell r="C5820" t="str">
            <v>82715-KK170-00889W</v>
          </cell>
          <cell r="F5820" t="str">
            <v>PxP</v>
          </cell>
        </row>
        <row r="5821">
          <cell r="C5821" t="str">
            <v>82715-KK180-00889W</v>
          </cell>
          <cell r="F5821" t="str">
            <v>PxP</v>
          </cell>
        </row>
        <row r="5822">
          <cell r="C5822" t="str">
            <v>82715-KK220-00889W</v>
          </cell>
          <cell r="F5822" t="str">
            <v>PxP</v>
          </cell>
        </row>
        <row r="5823">
          <cell r="C5823" t="str">
            <v>82715-KK250-00889W</v>
          </cell>
          <cell r="F5823" t="str">
            <v>PxP</v>
          </cell>
        </row>
        <row r="5824">
          <cell r="C5824" t="str">
            <v>82715-KK260-00889W</v>
          </cell>
          <cell r="F5824" t="str">
            <v>PxP</v>
          </cell>
        </row>
        <row r="5825">
          <cell r="C5825" t="str">
            <v>82715-KK270-00889W</v>
          </cell>
          <cell r="F5825" t="str">
            <v>PxP</v>
          </cell>
        </row>
        <row r="5826">
          <cell r="C5826" t="str">
            <v>82715-KK290-00889W</v>
          </cell>
          <cell r="F5826" t="str">
            <v>PxP</v>
          </cell>
        </row>
        <row r="5827">
          <cell r="C5827" t="str">
            <v>82715-KK300-00889W</v>
          </cell>
          <cell r="F5827" t="str">
            <v>PxP</v>
          </cell>
        </row>
        <row r="5828">
          <cell r="C5828" t="str">
            <v>82715-KK350-00889W</v>
          </cell>
          <cell r="F5828" t="str">
            <v>PxP</v>
          </cell>
        </row>
        <row r="5829">
          <cell r="C5829" t="str">
            <v>82715-KK450-00889W</v>
          </cell>
          <cell r="F5829" t="str">
            <v>PxP</v>
          </cell>
        </row>
        <row r="5830">
          <cell r="C5830" t="str">
            <v>82715-KK470-00889W</v>
          </cell>
          <cell r="F5830" t="str">
            <v>PxP</v>
          </cell>
        </row>
        <row r="5831">
          <cell r="C5831" t="str">
            <v>82715-KK480-00889W</v>
          </cell>
          <cell r="F5831" t="str">
            <v>PxP</v>
          </cell>
        </row>
        <row r="5832">
          <cell r="C5832" t="str">
            <v>82715-KK640-00889W</v>
          </cell>
          <cell r="F5832" t="str">
            <v>PxP</v>
          </cell>
        </row>
        <row r="5833">
          <cell r="C5833" t="str">
            <v>82715-KK670-00889W</v>
          </cell>
          <cell r="F5833" t="str">
            <v>PxP</v>
          </cell>
        </row>
        <row r="5834">
          <cell r="C5834" t="str">
            <v>82715-KK690-00889W</v>
          </cell>
          <cell r="F5834" t="str">
            <v>PxP</v>
          </cell>
        </row>
        <row r="5835">
          <cell r="C5835" t="str">
            <v>82715-KK710-00889W</v>
          </cell>
          <cell r="F5835" t="str">
            <v>PxP</v>
          </cell>
        </row>
        <row r="5836">
          <cell r="C5836" t="str">
            <v>82715-KK780-00889W</v>
          </cell>
          <cell r="F5836" t="str">
            <v>PxP</v>
          </cell>
        </row>
        <row r="5837">
          <cell r="C5837" t="str">
            <v>82715-KK790-00889W</v>
          </cell>
          <cell r="F5837" t="str">
            <v>PxP</v>
          </cell>
        </row>
        <row r="5838">
          <cell r="C5838" t="str">
            <v>82715-KKA30-00889W</v>
          </cell>
          <cell r="F5838" t="str">
            <v>PxP</v>
          </cell>
        </row>
        <row r="5839">
          <cell r="C5839" t="str">
            <v>82715-KKA50-00889W</v>
          </cell>
          <cell r="F5839" t="str">
            <v>PxP</v>
          </cell>
        </row>
        <row r="5840">
          <cell r="C5840" t="str">
            <v>82715-KKB20-00889W</v>
          </cell>
          <cell r="F5840" t="str">
            <v>PxP</v>
          </cell>
        </row>
        <row r="5841">
          <cell r="C5841" t="str">
            <v>82730-0K340-00889W</v>
          </cell>
          <cell r="F5841" t="str">
            <v>PxP</v>
          </cell>
        </row>
        <row r="5842">
          <cell r="C5842" t="str">
            <v>82730-0K380-00889W</v>
          </cell>
          <cell r="F5842" t="str">
            <v>PxP</v>
          </cell>
        </row>
        <row r="5843">
          <cell r="C5843" t="str">
            <v>82817-0KA40-00889W</v>
          </cell>
          <cell r="F5843" t="str">
            <v>PxP</v>
          </cell>
        </row>
        <row r="5844">
          <cell r="C5844" t="str">
            <v>82821-33350-00889W</v>
          </cell>
          <cell r="F5844" t="str">
            <v>PxP</v>
          </cell>
        </row>
        <row r="5845">
          <cell r="C5845" t="str">
            <v>82823-22050-00889W</v>
          </cell>
          <cell r="F5845" t="str">
            <v>PxP</v>
          </cell>
        </row>
        <row r="5846">
          <cell r="C5846" t="str">
            <v>82823-35050-00889W</v>
          </cell>
          <cell r="F5846" t="str">
            <v>PxP</v>
          </cell>
        </row>
        <row r="5847">
          <cell r="C5847" t="str">
            <v>83910-0K150-00889W</v>
          </cell>
          <cell r="F5847" t="str">
            <v>Lot</v>
          </cell>
        </row>
        <row r="5848">
          <cell r="C5848" t="str">
            <v>83950-0K120-00889W</v>
          </cell>
          <cell r="F5848" t="str">
            <v>PxP</v>
          </cell>
        </row>
        <row r="5849">
          <cell r="C5849" t="str">
            <v>83950-0K130-00889W</v>
          </cell>
          <cell r="F5849" t="str">
            <v>PxP</v>
          </cell>
        </row>
        <row r="5850">
          <cell r="C5850" t="str">
            <v>83A00-FAU60-00889W</v>
          </cell>
          <cell r="F5850" t="str">
            <v>PxP</v>
          </cell>
        </row>
        <row r="5851">
          <cell r="C5851" t="str">
            <v>83A00-FAU70-00889W</v>
          </cell>
          <cell r="F5851" t="str">
            <v>PxP</v>
          </cell>
        </row>
        <row r="5852">
          <cell r="C5852" t="str">
            <v>83A00-FAU90-00889W</v>
          </cell>
          <cell r="F5852" t="str">
            <v>PxP</v>
          </cell>
        </row>
        <row r="5853">
          <cell r="C5853" t="str">
            <v>83A00-FAW60-00889W</v>
          </cell>
          <cell r="F5853" t="str">
            <v>PxP</v>
          </cell>
        </row>
        <row r="5854">
          <cell r="C5854" t="str">
            <v>83A00-FAW70-00889W</v>
          </cell>
          <cell r="F5854" t="str">
            <v>PxP</v>
          </cell>
        </row>
        <row r="5855">
          <cell r="C5855" t="str">
            <v>84010-0K040-B0889W</v>
          </cell>
          <cell r="F5855" t="str">
            <v>PxP</v>
          </cell>
        </row>
        <row r="5856">
          <cell r="C5856" t="str">
            <v>84010-0K040-C0889W</v>
          </cell>
          <cell r="F5856" t="str">
            <v>PxP</v>
          </cell>
        </row>
        <row r="5857">
          <cell r="C5857" t="str">
            <v>84040-0K102-00889W</v>
          </cell>
          <cell r="F5857" t="str">
            <v>PxP</v>
          </cell>
        </row>
        <row r="5858">
          <cell r="C5858" t="str">
            <v>84140-0K810-00889W</v>
          </cell>
          <cell r="F5858" t="str">
            <v>PxP</v>
          </cell>
        </row>
        <row r="5859">
          <cell r="C5859" t="str">
            <v>84223-0K020-00889W</v>
          </cell>
          <cell r="F5859" t="str">
            <v>PxP</v>
          </cell>
        </row>
        <row r="5860">
          <cell r="C5860" t="str">
            <v>84231-0K080-00889W</v>
          </cell>
          <cell r="F5860" t="str">
            <v>PxP</v>
          </cell>
        </row>
        <row r="5861">
          <cell r="C5861" t="str">
            <v>84250-0K120-C1889W</v>
          </cell>
          <cell r="F5861" t="str">
            <v>PxP</v>
          </cell>
        </row>
        <row r="5862">
          <cell r="C5862" t="str">
            <v>84250-0K310-C3889W</v>
          </cell>
          <cell r="F5862" t="str">
            <v>PxP</v>
          </cell>
        </row>
        <row r="5863">
          <cell r="C5863" t="str">
            <v>84250-0K370-C2889W</v>
          </cell>
          <cell r="F5863" t="str">
            <v>PxP</v>
          </cell>
        </row>
        <row r="5864">
          <cell r="C5864" t="str">
            <v>84270-71010-00889W</v>
          </cell>
          <cell r="F5864" t="str">
            <v>PxP</v>
          </cell>
        </row>
        <row r="5865">
          <cell r="C5865" t="str">
            <v>84280-71010-00889W</v>
          </cell>
          <cell r="F5865" t="str">
            <v>PxP</v>
          </cell>
        </row>
        <row r="5866">
          <cell r="C5866" t="str">
            <v>84307-0K200-00889W</v>
          </cell>
          <cell r="F5866" t="str">
            <v>Lot</v>
          </cell>
        </row>
        <row r="5867">
          <cell r="C5867" t="str">
            <v>84340-02130-00889W</v>
          </cell>
          <cell r="F5867" t="str">
            <v>PxP</v>
          </cell>
        </row>
        <row r="5868">
          <cell r="C5868" t="str">
            <v>84345-0K010-00889W</v>
          </cell>
          <cell r="F5868" t="str">
            <v>PxP</v>
          </cell>
        </row>
        <row r="5869">
          <cell r="C5869" t="str">
            <v>84490-0K030-00889W</v>
          </cell>
          <cell r="F5869" t="str">
            <v>PxP</v>
          </cell>
        </row>
        <row r="5870">
          <cell r="C5870" t="str">
            <v>84630-42050-00889W</v>
          </cell>
          <cell r="F5870" t="str">
            <v>PxP</v>
          </cell>
        </row>
        <row r="5871">
          <cell r="C5871" t="str">
            <v>84630-48031-00889W</v>
          </cell>
          <cell r="F5871" t="str">
            <v>PxP</v>
          </cell>
        </row>
        <row r="5872">
          <cell r="C5872" t="str">
            <v>84652-0K220-00889W</v>
          </cell>
          <cell r="F5872" t="str">
            <v>Lot</v>
          </cell>
        </row>
        <row r="5873">
          <cell r="C5873" t="str">
            <v>84661-0K010-B0889W</v>
          </cell>
          <cell r="F5873" t="str">
            <v>PxP</v>
          </cell>
        </row>
        <row r="5874">
          <cell r="C5874" t="str">
            <v>84721-0K080-00889W</v>
          </cell>
          <cell r="F5874" t="str">
            <v>PxP</v>
          </cell>
        </row>
        <row r="5875">
          <cell r="C5875" t="str">
            <v>84732-0K010-00889W</v>
          </cell>
          <cell r="F5875" t="str">
            <v>PxP</v>
          </cell>
        </row>
        <row r="5876">
          <cell r="C5876" t="str">
            <v>84810-0D310-00889W</v>
          </cell>
          <cell r="F5876" t="str">
            <v>PxP</v>
          </cell>
        </row>
        <row r="5877">
          <cell r="C5877" t="str">
            <v>84810-0K130-00889W</v>
          </cell>
          <cell r="F5877" t="str">
            <v>PxP</v>
          </cell>
        </row>
        <row r="5878">
          <cell r="C5878" t="str">
            <v>84820-0D650-00889W</v>
          </cell>
          <cell r="F5878" t="str">
            <v>PxP</v>
          </cell>
        </row>
        <row r="5879">
          <cell r="C5879" t="str">
            <v>84840-0K050-00889W</v>
          </cell>
          <cell r="F5879" t="str">
            <v>PxP</v>
          </cell>
        </row>
        <row r="5880">
          <cell r="C5880" t="str">
            <v>84840-0K060-00889W</v>
          </cell>
          <cell r="F5880" t="str">
            <v>PxP</v>
          </cell>
        </row>
        <row r="5881">
          <cell r="C5881" t="str">
            <v>84872-0K080-00889W</v>
          </cell>
          <cell r="F5881" t="str">
            <v>PxP</v>
          </cell>
        </row>
        <row r="5882">
          <cell r="C5882" t="str">
            <v>84930-0K020-00889W</v>
          </cell>
          <cell r="F5882" t="str">
            <v>PxP</v>
          </cell>
        </row>
        <row r="5883">
          <cell r="C5883" t="str">
            <v>84970-0K091-00889W</v>
          </cell>
          <cell r="F5883" t="str">
            <v>PxP</v>
          </cell>
        </row>
        <row r="5884">
          <cell r="C5884" t="str">
            <v>84970-0K320-00889W</v>
          </cell>
          <cell r="F5884" t="str">
            <v>PxP</v>
          </cell>
        </row>
        <row r="5885">
          <cell r="C5885" t="str">
            <v>84970-0K390-00889W</v>
          </cell>
          <cell r="F5885" t="str">
            <v>PxP</v>
          </cell>
        </row>
        <row r="5886">
          <cell r="C5886" t="str">
            <v>84970-0K430-00889W</v>
          </cell>
          <cell r="F5886" t="str">
            <v>PxP</v>
          </cell>
        </row>
        <row r="5887">
          <cell r="C5887" t="str">
            <v>84970-0K450-00889W</v>
          </cell>
          <cell r="F5887" t="str">
            <v>PxP</v>
          </cell>
        </row>
        <row r="5888">
          <cell r="C5888" t="str">
            <v>84988-0K040-00889W</v>
          </cell>
          <cell r="F5888" t="str">
            <v>PxP</v>
          </cell>
        </row>
        <row r="5889">
          <cell r="C5889" t="str">
            <v>85010-0K240-00889W</v>
          </cell>
          <cell r="F5889" t="str">
            <v>Lot</v>
          </cell>
        </row>
        <row r="5890">
          <cell r="C5890" t="str">
            <v>85130-0K090-00889W</v>
          </cell>
          <cell r="F5890" t="str">
            <v>Lot</v>
          </cell>
        </row>
        <row r="5891">
          <cell r="C5891" t="str">
            <v>85143-0K080-00889W</v>
          </cell>
          <cell r="F5891" t="str">
            <v>PxP</v>
          </cell>
        </row>
        <row r="5892">
          <cell r="C5892" t="str">
            <v>85211-0K140-00889W</v>
          </cell>
          <cell r="F5892" t="str">
            <v>PxP</v>
          </cell>
        </row>
        <row r="5893">
          <cell r="C5893" t="str">
            <v>85212-42130-00889W</v>
          </cell>
          <cell r="F5893" t="str">
            <v>PxP</v>
          </cell>
        </row>
        <row r="5894">
          <cell r="C5894" t="str">
            <v>85221-0K141-00889W</v>
          </cell>
          <cell r="F5894" t="str">
            <v>PxP</v>
          </cell>
        </row>
        <row r="5895">
          <cell r="C5895" t="str">
            <v>85222-71010-00889W</v>
          </cell>
          <cell r="F5895" t="str">
            <v>PxP</v>
          </cell>
        </row>
        <row r="5896">
          <cell r="C5896" t="str">
            <v>85240-0K060-00889W</v>
          </cell>
          <cell r="F5896" t="str">
            <v>PxP</v>
          </cell>
        </row>
        <row r="5897">
          <cell r="C5897" t="str">
            <v>85292-0D030-00889W</v>
          </cell>
          <cell r="F5897" t="str">
            <v>PxP</v>
          </cell>
        </row>
        <row r="5898">
          <cell r="C5898" t="str">
            <v>85301-0K031-00889W</v>
          </cell>
          <cell r="F5898" t="str">
            <v>Lot</v>
          </cell>
        </row>
        <row r="5899">
          <cell r="C5899" t="str">
            <v>85310-0K230-00889W</v>
          </cell>
          <cell r="F5899" t="str">
            <v>Lot</v>
          </cell>
        </row>
        <row r="5900">
          <cell r="C5900" t="str">
            <v>85370-0K240-00889W</v>
          </cell>
          <cell r="F5900" t="str">
            <v>Lot</v>
          </cell>
        </row>
        <row r="5901">
          <cell r="C5901" t="str">
            <v>85370-0K290-00889W</v>
          </cell>
          <cell r="F5901" t="str">
            <v>Lot</v>
          </cell>
        </row>
        <row r="5902">
          <cell r="C5902" t="str">
            <v>85371-71010-00889W</v>
          </cell>
          <cell r="F5902" t="str">
            <v>PxP</v>
          </cell>
        </row>
        <row r="5903">
          <cell r="C5903" t="str">
            <v>85373-0K010-00889W</v>
          </cell>
          <cell r="F5903" t="str">
            <v>PxP</v>
          </cell>
        </row>
        <row r="5904">
          <cell r="C5904" t="str">
            <v>85380-0K150-00889W</v>
          </cell>
          <cell r="F5904" t="str">
            <v>PxP</v>
          </cell>
        </row>
        <row r="5905">
          <cell r="C5905" t="str">
            <v>85390-0K110-00889W</v>
          </cell>
          <cell r="F5905" t="str">
            <v>PxP</v>
          </cell>
        </row>
        <row r="5906">
          <cell r="C5906" t="str">
            <v>85530-0K070-00889W</v>
          </cell>
          <cell r="F5906" t="str">
            <v>PxP</v>
          </cell>
        </row>
        <row r="5907">
          <cell r="C5907" t="str">
            <v>85530-71010-C0889W</v>
          </cell>
          <cell r="F5907" t="str">
            <v>PxP</v>
          </cell>
        </row>
        <row r="5908">
          <cell r="C5908" t="str">
            <v>85532-0K010-00889W</v>
          </cell>
          <cell r="F5908" t="str">
            <v>PxP</v>
          </cell>
        </row>
        <row r="5909">
          <cell r="C5909" t="str">
            <v>85535-0K110-C0889W</v>
          </cell>
          <cell r="F5909" t="str">
            <v>PxP</v>
          </cell>
        </row>
        <row r="5910">
          <cell r="C5910" t="str">
            <v>85535-0K120-00889W</v>
          </cell>
          <cell r="F5910" t="str">
            <v>PxP</v>
          </cell>
        </row>
        <row r="5911">
          <cell r="C5911" t="str">
            <v>8598A-0K030-00889W</v>
          </cell>
          <cell r="F5911" t="str">
            <v>PxP</v>
          </cell>
        </row>
        <row r="5912">
          <cell r="C5912" t="str">
            <v>86101-0KJ71-00889W</v>
          </cell>
          <cell r="F5912" t="str">
            <v>Local PxP</v>
          </cell>
        </row>
        <row r="5913">
          <cell r="C5913" t="str">
            <v>86101-0KJ81-00889W</v>
          </cell>
          <cell r="F5913" t="str">
            <v>Local PxP</v>
          </cell>
        </row>
        <row r="5914">
          <cell r="C5914" t="str">
            <v>86101-0KK81-00889W</v>
          </cell>
          <cell r="F5914" t="str">
            <v>Local PxP</v>
          </cell>
        </row>
        <row r="5915">
          <cell r="C5915" t="str">
            <v>86101-0KK90-00889W</v>
          </cell>
          <cell r="F5915" t="str">
            <v>Local PxP</v>
          </cell>
        </row>
        <row r="5916">
          <cell r="C5916" t="str">
            <v>86140-F0030-00889W</v>
          </cell>
          <cell r="F5916" t="str">
            <v>PxP</v>
          </cell>
        </row>
        <row r="5917">
          <cell r="C5917" t="str">
            <v>86150-0K480-00889W</v>
          </cell>
          <cell r="F5917" t="str">
            <v>Local PxP</v>
          </cell>
        </row>
        <row r="5918">
          <cell r="C5918" t="str">
            <v>86150-0K470-00889W</v>
          </cell>
          <cell r="F5918" t="str">
            <v>Local PxP</v>
          </cell>
        </row>
        <row r="5919">
          <cell r="C5919" t="str">
            <v>86150-0K260-00889W</v>
          </cell>
          <cell r="F5919" t="str">
            <v>PxP</v>
          </cell>
        </row>
        <row r="5920">
          <cell r="C5920" t="str">
            <v>86150-0K460-00889W</v>
          </cell>
          <cell r="F5920" t="str">
            <v>Local PxP</v>
          </cell>
        </row>
        <row r="5921">
          <cell r="C5921" t="str">
            <v>86160-0K580-00889W</v>
          </cell>
          <cell r="F5921" t="str">
            <v>Local PxP</v>
          </cell>
        </row>
        <row r="5922">
          <cell r="C5922" t="str">
            <v>86160-0K570-00889W</v>
          </cell>
          <cell r="F5922" t="str">
            <v>Local PxP</v>
          </cell>
        </row>
        <row r="5923">
          <cell r="C5923" t="str">
            <v>86160-0K500-00889W</v>
          </cell>
          <cell r="F5923" t="str">
            <v>PxP</v>
          </cell>
        </row>
        <row r="5924">
          <cell r="C5924" t="str">
            <v>86161-71051-00889W</v>
          </cell>
          <cell r="F5924" t="str">
            <v>PxP</v>
          </cell>
        </row>
        <row r="5925">
          <cell r="C5925" t="str">
            <v>86161-71061-00889W</v>
          </cell>
          <cell r="F5925" t="str">
            <v>PxP</v>
          </cell>
        </row>
        <row r="5926">
          <cell r="C5926" t="str">
            <v>86163-71050-00889W</v>
          </cell>
          <cell r="F5926" t="str">
            <v>PxP</v>
          </cell>
        </row>
        <row r="5927">
          <cell r="C5927" t="str">
            <v>86163-71060-00889W</v>
          </cell>
          <cell r="F5927" t="str">
            <v>PxP</v>
          </cell>
        </row>
        <row r="5928">
          <cell r="C5928" t="str">
            <v>86183-0K020-00889W</v>
          </cell>
          <cell r="F5928" t="str">
            <v>PxP</v>
          </cell>
        </row>
        <row r="5929">
          <cell r="C5929" t="str">
            <v>86190-0K100-00889W</v>
          </cell>
          <cell r="F5929" t="str">
            <v>PxP</v>
          </cell>
        </row>
        <row r="5930">
          <cell r="C5930" t="str">
            <v>86203-0K050-00889W</v>
          </cell>
          <cell r="F5930" t="str">
            <v>PxP</v>
          </cell>
        </row>
        <row r="5931">
          <cell r="C5931" t="str">
            <v>86210-71010-00889W</v>
          </cell>
          <cell r="F5931" t="str">
            <v>PxP</v>
          </cell>
        </row>
        <row r="5932">
          <cell r="C5932" t="str">
            <v>86211-KK080-00889W</v>
          </cell>
          <cell r="F5932" t="str">
            <v>PxP</v>
          </cell>
        </row>
        <row r="5933">
          <cell r="C5933" t="str">
            <v>86211-KK090-00889W</v>
          </cell>
          <cell r="F5933" t="str">
            <v>PxP</v>
          </cell>
        </row>
        <row r="5934">
          <cell r="C5934" t="str">
            <v>86212-KK080-00889W</v>
          </cell>
          <cell r="F5934" t="str">
            <v>PxP</v>
          </cell>
        </row>
        <row r="5935">
          <cell r="C5935" t="str">
            <v>86212-KK090-00889W</v>
          </cell>
          <cell r="F5935" t="str">
            <v>PxP</v>
          </cell>
        </row>
        <row r="5936">
          <cell r="C5936" t="str">
            <v>86247-0K010-00889W</v>
          </cell>
          <cell r="F5936" t="str">
            <v>Lot</v>
          </cell>
        </row>
        <row r="5937">
          <cell r="C5937" t="str">
            <v>86280-0K110-00889W</v>
          </cell>
          <cell r="F5937" t="str">
            <v>Local PxP</v>
          </cell>
        </row>
        <row r="5938">
          <cell r="C5938" t="str">
            <v>86285-KK010-00889W</v>
          </cell>
          <cell r="F5938" t="str">
            <v>PxP</v>
          </cell>
        </row>
        <row r="5939">
          <cell r="C5939" t="str">
            <v>86286-KK010-00889W</v>
          </cell>
          <cell r="F5939" t="str">
            <v>PxP</v>
          </cell>
        </row>
        <row r="5940">
          <cell r="C5940" t="str">
            <v>86300-0K140-00889W</v>
          </cell>
          <cell r="F5940" t="str">
            <v>Local PxP</v>
          </cell>
        </row>
        <row r="5941">
          <cell r="C5941" t="str">
            <v>86464-26010-00889W</v>
          </cell>
          <cell r="F5941" t="str">
            <v>PxP</v>
          </cell>
        </row>
        <row r="5942">
          <cell r="C5942" t="str">
            <v>86466-71030-00889W</v>
          </cell>
          <cell r="F5942" t="str">
            <v>PxP</v>
          </cell>
        </row>
        <row r="5943">
          <cell r="C5943" t="str">
            <v>8646C-71023-00889W</v>
          </cell>
          <cell r="F5943" t="str">
            <v>PxP</v>
          </cell>
        </row>
        <row r="5944">
          <cell r="C5944" t="str">
            <v>86510-42090-00889W</v>
          </cell>
          <cell r="F5944" t="str">
            <v>PxP</v>
          </cell>
        </row>
        <row r="5945">
          <cell r="C5945" t="str">
            <v>86520-42130-00889W</v>
          </cell>
          <cell r="F5945" t="str">
            <v>PxP</v>
          </cell>
        </row>
        <row r="5946">
          <cell r="C5946" t="str">
            <v>86767-0K010-00889W</v>
          </cell>
          <cell r="F5946" t="str">
            <v>Lot</v>
          </cell>
        </row>
        <row r="5947">
          <cell r="C5947" t="str">
            <v>86768-0K901-00889W</v>
          </cell>
          <cell r="F5947" t="str">
            <v>Lot</v>
          </cell>
        </row>
        <row r="5948">
          <cell r="C5948" t="str">
            <v>86790-0K110-00889W</v>
          </cell>
          <cell r="F5948" t="str">
            <v>PxP</v>
          </cell>
        </row>
        <row r="5949">
          <cell r="C5949" t="str">
            <v>86790-0K181-00889W</v>
          </cell>
          <cell r="F5949" t="str">
            <v>PxP</v>
          </cell>
        </row>
        <row r="5950">
          <cell r="C5950" t="str">
            <v>86790-0K190-00889W</v>
          </cell>
          <cell r="F5950" t="str">
            <v>PxP</v>
          </cell>
        </row>
        <row r="5951">
          <cell r="C5951" t="str">
            <v>86792-71080-00889W</v>
          </cell>
          <cell r="F5951" t="str">
            <v>PxP</v>
          </cell>
        </row>
        <row r="5952">
          <cell r="C5952" t="str">
            <v>86792-71120-00889W</v>
          </cell>
          <cell r="F5952" t="str">
            <v>PxP</v>
          </cell>
        </row>
        <row r="5953">
          <cell r="C5953" t="str">
            <v>86808-0K231-00889W</v>
          </cell>
          <cell r="F5953" t="str">
            <v>Local PxP</v>
          </cell>
        </row>
        <row r="5954">
          <cell r="C5954" t="str">
            <v>86840-02063-00889W</v>
          </cell>
          <cell r="F5954" t="str">
            <v>PXP</v>
          </cell>
        </row>
        <row r="5955">
          <cell r="C5955" t="str">
            <v>86842-33150-00889W</v>
          </cell>
          <cell r="F5955" t="str">
            <v>PxP</v>
          </cell>
        </row>
        <row r="5956">
          <cell r="C5956" t="str">
            <v>86860-0K040-00889W</v>
          </cell>
          <cell r="F5956" t="str">
            <v>PxP</v>
          </cell>
        </row>
        <row r="5957">
          <cell r="C5957" t="str">
            <v>87010-0KD41-00889W</v>
          </cell>
          <cell r="F5957" t="str">
            <v>PxP</v>
          </cell>
        </row>
        <row r="5958">
          <cell r="C5958" t="str">
            <v>87010-0KT00-00889W</v>
          </cell>
          <cell r="F5958" t="str">
            <v>PxP</v>
          </cell>
        </row>
        <row r="5959">
          <cell r="C5959" t="str">
            <v>87114-0K040-00889W</v>
          </cell>
          <cell r="F5959" t="str">
            <v>PxP</v>
          </cell>
        </row>
        <row r="5960">
          <cell r="C5960" t="str">
            <v>87128-0K180-00889W</v>
          </cell>
          <cell r="F5960" t="str">
            <v>PxP</v>
          </cell>
        </row>
        <row r="5961">
          <cell r="C5961" t="str">
            <v>87139-0K070-00889W</v>
          </cell>
          <cell r="F5961" t="str">
            <v>Lot</v>
          </cell>
        </row>
        <row r="5962">
          <cell r="C5962" t="str">
            <v>87201-0K050-00889W</v>
          </cell>
          <cell r="F5962" t="str">
            <v>Lot</v>
          </cell>
        </row>
        <row r="5963">
          <cell r="C5963" t="str">
            <v>87201-0K100-00889W</v>
          </cell>
          <cell r="F5963" t="str">
            <v>Lot</v>
          </cell>
        </row>
        <row r="5964">
          <cell r="C5964" t="str">
            <v>87202-0K050-00889W</v>
          </cell>
          <cell r="F5964" t="str">
            <v>Lot</v>
          </cell>
        </row>
        <row r="5965">
          <cell r="C5965" t="str">
            <v>87209-0K592-00889W</v>
          </cell>
          <cell r="F5965" t="str">
            <v>Lot</v>
          </cell>
        </row>
        <row r="5966">
          <cell r="C5966" t="str">
            <v>87211-0K750-00889W</v>
          </cell>
          <cell r="F5966" t="str">
            <v>Lot</v>
          </cell>
        </row>
        <row r="5967">
          <cell r="C5967" t="str">
            <v>87211-0K760-00889W</v>
          </cell>
          <cell r="F5967" t="str">
            <v>Lot</v>
          </cell>
        </row>
        <row r="5968">
          <cell r="C5968" t="str">
            <v>87211-0K780-00889W</v>
          </cell>
          <cell r="F5968" t="str">
            <v>Lot</v>
          </cell>
        </row>
        <row r="5969">
          <cell r="C5969" t="str">
            <v>87810-06041-00889W</v>
          </cell>
          <cell r="F5969" t="str">
            <v>PxP</v>
          </cell>
        </row>
        <row r="5970">
          <cell r="C5970" t="str">
            <v>87810-0WG30-00889W</v>
          </cell>
          <cell r="F5970" t="str">
            <v>PxP</v>
          </cell>
        </row>
        <row r="5971">
          <cell r="C5971" t="str">
            <v>87818-0K010-00889W</v>
          </cell>
          <cell r="F5971" t="str">
            <v>PxP</v>
          </cell>
        </row>
        <row r="5972">
          <cell r="C5972" t="str">
            <v>87910-0KE91-00889W</v>
          </cell>
          <cell r="F5972" t="str">
            <v>PxP</v>
          </cell>
        </row>
        <row r="5973">
          <cell r="C5973" t="str">
            <v>87910-0KN20-00889W</v>
          </cell>
          <cell r="F5973" t="str">
            <v>PxP</v>
          </cell>
        </row>
        <row r="5974">
          <cell r="C5974" t="str">
            <v>87915-0K922-00889W</v>
          </cell>
          <cell r="F5974" t="str">
            <v>Lot</v>
          </cell>
        </row>
        <row r="5975">
          <cell r="C5975" t="str">
            <v>87940-0KD41-00889W</v>
          </cell>
          <cell r="F5975" t="str">
            <v>PxP</v>
          </cell>
        </row>
        <row r="5976">
          <cell r="C5976" t="str">
            <v>87940-0KN20-00889W</v>
          </cell>
          <cell r="F5976" t="str">
            <v>PxP</v>
          </cell>
        </row>
        <row r="5977">
          <cell r="C5977" t="str">
            <v>87945-0K922-00889W</v>
          </cell>
          <cell r="F5977" t="str">
            <v>Lot</v>
          </cell>
        </row>
        <row r="5978">
          <cell r="C5978" t="str">
            <v>88162-0K021-00889W</v>
          </cell>
          <cell r="F5978" t="str">
            <v>PxP</v>
          </cell>
        </row>
        <row r="5979">
          <cell r="C5979" t="str">
            <v>88210-33120-00889W</v>
          </cell>
          <cell r="F5979" t="str">
            <v>PxP</v>
          </cell>
        </row>
        <row r="5980">
          <cell r="C5980" t="str">
            <v>88266-0K020-00889W</v>
          </cell>
          <cell r="F5980" t="str">
            <v>PxP</v>
          </cell>
        </row>
        <row r="5981">
          <cell r="C5981" t="str">
            <v>88266-0K040-00889W</v>
          </cell>
          <cell r="F5981" t="str">
            <v>PxP</v>
          </cell>
        </row>
        <row r="5982">
          <cell r="C5982" t="str">
            <v>88310-0K820-00889W</v>
          </cell>
          <cell r="F5982" t="str">
            <v>Lot</v>
          </cell>
        </row>
        <row r="5983">
          <cell r="C5983" t="str">
            <v>88431-0K120-00889W</v>
          </cell>
          <cell r="F5983" t="str">
            <v>PxP</v>
          </cell>
        </row>
        <row r="5984">
          <cell r="C5984" t="str">
            <v>88460-0K310-00889W</v>
          </cell>
          <cell r="F5984" t="str">
            <v>Lot</v>
          </cell>
        </row>
        <row r="5985">
          <cell r="C5985" t="str">
            <v>88500-0K261-00889W</v>
          </cell>
          <cell r="F5985" t="str">
            <v>PxP</v>
          </cell>
        </row>
        <row r="5986">
          <cell r="C5986" t="str">
            <v>88500-0K281-00889W</v>
          </cell>
          <cell r="F5986" t="str">
            <v>PxP</v>
          </cell>
        </row>
        <row r="5987">
          <cell r="C5987" t="str">
            <v>88505-0K830-00889W</v>
          </cell>
          <cell r="F5987" t="str">
            <v>PxP</v>
          </cell>
        </row>
        <row r="5988">
          <cell r="C5988" t="str">
            <v>88566-0K550-00889W</v>
          </cell>
          <cell r="F5988" t="str">
            <v>Lot</v>
          </cell>
        </row>
        <row r="5989">
          <cell r="C5989" t="str">
            <v>88619-0K010-00889W</v>
          </cell>
          <cell r="F5989" t="str">
            <v>Lot</v>
          </cell>
        </row>
        <row r="5990">
          <cell r="C5990" t="str">
            <v>88625-0K020-00889W</v>
          </cell>
          <cell r="F5990" t="str">
            <v>PxP</v>
          </cell>
        </row>
        <row r="5991">
          <cell r="C5991" t="str">
            <v>88650-0K730-00889W</v>
          </cell>
          <cell r="F5991" t="str">
            <v>PxP</v>
          </cell>
        </row>
        <row r="5992">
          <cell r="C5992" t="str">
            <v>88650-0K830-00889W</v>
          </cell>
          <cell r="F5992" t="str">
            <v>PxP</v>
          </cell>
        </row>
        <row r="5993">
          <cell r="C5993" t="str">
            <v>88704-0KG20-00889W</v>
          </cell>
          <cell r="F5993" t="str">
            <v>Lot</v>
          </cell>
        </row>
        <row r="5994">
          <cell r="C5994" t="str">
            <v>88710-0KR50-00889W</v>
          </cell>
          <cell r="F5994" t="str">
            <v>Lot</v>
          </cell>
        </row>
        <row r="5995">
          <cell r="C5995" t="str">
            <v>88710-0KR60-00889W</v>
          </cell>
          <cell r="F5995" t="str">
            <v>Lot</v>
          </cell>
        </row>
        <row r="5996">
          <cell r="C5996" t="str">
            <v>88710-0KS90-00889W</v>
          </cell>
          <cell r="F5996" t="str">
            <v>Lot</v>
          </cell>
        </row>
        <row r="5997">
          <cell r="C5997" t="str">
            <v>88711-0KB50-00889W</v>
          </cell>
          <cell r="F5997" t="str">
            <v>PxP</v>
          </cell>
        </row>
        <row r="5998">
          <cell r="C5998" t="str">
            <v>88716-0KQ80-00889W</v>
          </cell>
          <cell r="F5998" t="str">
            <v>PxP</v>
          </cell>
        </row>
        <row r="5999">
          <cell r="C5999" t="str">
            <v>88718-0KF20-00889W</v>
          </cell>
          <cell r="F5999" t="str">
            <v>PxP</v>
          </cell>
        </row>
        <row r="6000">
          <cell r="C6000" t="str">
            <v>88723-0K230-00889W</v>
          </cell>
          <cell r="F6000" t="str">
            <v>PxP</v>
          </cell>
        </row>
        <row r="6001">
          <cell r="C6001" t="str">
            <v>88790-0K010-00889W</v>
          </cell>
          <cell r="F6001" t="str">
            <v>PxP</v>
          </cell>
        </row>
        <row r="6002">
          <cell r="C6002" t="str">
            <v>88899-06330-00889W</v>
          </cell>
          <cell r="F6002" t="str">
            <v>PxP</v>
          </cell>
        </row>
        <row r="6003">
          <cell r="C6003" t="str">
            <v>88899-22260-00889W</v>
          </cell>
          <cell r="F6003" t="str">
            <v>PxP</v>
          </cell>
        </row>
        <row r="6004">
          <cell r="C6004" t="str">
            <v>89040-0K030-00889W</v>
          </cell>
          <cell r="F6004" t="str">
            <v>Lot</v>
          </cell>
        </row>
        <row r="6005">
          <cell r="C6005" t="str">
            <v>89100-71011-00889W</v>
          </cell>
          <cell r="F6005" t="str">
            <v>PxP</v>
          </cell>
        </row>
        <row r="6006">
          <cell r="C6006" t="str">
            <v>89121-50020-00889W</v>
          </cell>
          <cell r="F6006" t="str">
            <v>PxP</v>
          </cell>
        </row>
        <row r="6007">
          <cell r="C6007" t="str">
            <v>89170-0KB90-00889W</v>
          </cell>
          <cell r="F6007" t="str">
            <v>PxP</v>
          </cell>
        </row>
        <row r="6008">
          <cell r="C6008" t="str">
            <v>89173-0K040-00889W</v>
          </cell>
          <cell r="F6008" t="str">
            <v>PxP</v>
          </cell>
        </row>
        <row r="6009">
          <cell r="C6009" t="str">
            <v>89200-YY010-00889W</v>
          </cell>
          <cell r="F6009" t="str">
            <v>PxP</v>
          </cell>
        </row>
        <row r="6010">
          <cell r="C6010" t="str">
            <v>89221-0KA22-00889W</v>
          </cell>
          <cell r="F6010" t="str">
            <v>PxP</v>
          </cell>
        </row>
        <row r="6011">
          <cell r="C6011" t="str">
            <v>89222-71030-00889W</v>
          </cell>
          <cell r="F6011" t="str">
            <v>PxP</v>
          </cell>
        </row>
        <row r="6012">
          <cell r="C6012" t="str">
            <v>89222-71081-00889W</v>
          </cell>
          <cell r="F6012" t="str">
            <v>PxP</v>
          </cell>
        </row>
        <row r="6013">
          <cell r="C6013" t="str">
            <v>89340-0K040-00889W</v>
          </cell>
          <cell r="F6013" t="str">
            <v>Lot</v>
          </cell>
        </row>
        <row r="6014">
          <cell r="C6014" t="str">
            <v>89341-06080-A1889W</v>
          </cell>
          <cell r="F6014" t="str">
            <v>PxP</v>
          </cell>
        </row>
        <row r="6015">
          <cell r="C6015" t="str">
            <v>89341-06080-B3889W</v>
          </cell>
          <cell r="F6015" t="str">
            <v>PxP</v>
          </cell>
        </row>
        <row r="6016">
          <cell r="C6016" t="str">
            <v>89341-06080-C0889W</v>
          </cell>
          <cell r="F6016" t="str">
            <v>PxP</v>
          </cell>
        </row>
        <row r="6017">
          <cell r="C6017" t="str">
            <v>89341-06080-E5889W</v>
          </cell>
          <cell r="F6017" t="str">
            <v>PxP</v>
          </cell>
        </row>
        <row r="6018">
          <cell r="C6018" t="str">
            <v>89341-06080-A0889W</v>
          </cell>
          <cell r="F6018" t="str">
            <v>PxP</v>
          </cell>
        </row>
        <row r="6019">
          <cell r="C6019" t="str">
            <v>89341-0K011-C2889W</v>
          </cell>
          <cell r="F6019" t="str">
            <v>PxP</v>
          </cell>
        </row>
        <row r="6020">
          <cell r="C6020" t="str">
            <v>89343-48010-00889W</v>
          </cell>
          <cell r="F6020" t="str">
            <v>PxP</v>
          </cell>
        </row>
        <row r="6021">
          <cell r="C6021" t="str">
            <v>89348-0K010-00889W</v>
          </cell>
          <cell r="F6021" t="str">
            <v>PxP</v>
          </cell>
        </row>
        <row r="6022">
          <cell r="C6022" t="str">
            <v>89348-0K020-00889W</v>
          </cell>
          <cell r="F6022" t="str">
            <v>PxP</v>
          </cell>
        </row>
        <row r="6023">
          <cell r="C6023" t="str">
            <v>89348-0K040-A3889W</v>
          </cell>
          <cell r="F6023" t="str">
            <v>PxP</v>
          </cell>
        </row>
        <row r="6024">
          <cell r="C6024" t="str">
            <v>89348-0K040-B0889W</v>
          </cell>
          <cell r="F6024" t="str">
            <v>PxP</v>
          </cell>
        </row>
        <row r="6025">
          <cell r="C6025" t="str">
            <v>89348-0K040-C0889W</v>
          </cell>
          <cell r="F6025" t="str">
            <v>PxP</v>
          </cell>
        </row>
        <row r="6026">
          <cell r="C6026" t="str">
            <v>89348-0K040-E2889W</v>
          </cell>
          <cell r="F6026" t="str">
            <v>PxP</v>
          </cell>
        </row>
        <row r="6027">
          <cell r="C6027" t="str">
            <v>89348-0K050-00889W</v>
          </cell>
          <cell r="F6027" t="str">
            <v>PxP</v>
          </cell>
        </row>
        <row r="6028">
          <cell r="C6028" t="str">
            <v>89408-0K060-00889W</v>
          </cell>
          <cell r="F6028" t="str">
            <v>PxP</v>
          </cell>
        </row>
        <row r="6029">
          <cell r="C6029" t="str">
            <v>89533-71092-00889W</v>
          </cell>
          <cell r="F6029" t="str">
            <v>PxP</v>
          </cell>
        </row>
        <row r="6030">
          <cell r="C6030" t="str">
            <v>89542-0K080-00889W</v>
          </cell>
          <cell r="F6030" t="str">
            <v>Lot</v>
          </cell>
        </row>
        <row r="6031">
          <cell r="C6031" t="str">
            <v>89543-0K081-00889W</v>
          </cell>
          <cell r="F6031" t="str">
            <v>Lot</v>
          </cell>
        </row>
        <row r="6032">
          <cell r="C6032" t="str">
            <v>89545-0K300-00889W</v>
          </cell>
          <cell r="F6032" t="str">
            <v>Lot</v>
          </cell>
        </row>
        <row r="6033">
          <cell r="C6033" t="str">
            <v>89546-0K300-00889W</v>
          </cell>
          <cell r="F6033" t="str">
            <v>Lot</v>
          </cell>
        </row>
        <row r="6034">
          <cell r="C6034" t="str">
            <v>89611-0K013-00889W</v>
          </cell>
          <cell r="F6034" t="str">
            <v>PxP</v>
          </cell>
        </row>
        <row r="6035">
          <cell r="C6035" t="str">
            <v>89650-71040-00889W</v>
          </cell>
          <cell r="F6035" t="str">
            <v>PxP</v>
          </cell>
        </row>
        <row r="6036">
          <cell r="C6036" t="str">
            <v>89661-FA200-00889W</v>
          </cell>
          <cell r="F6036" t="str">
            <v>PxP</v>
          </cell>
        </row>
        <row r="6037">
          <cell r="C6037" t="str">
            <v>89661-FA850-00889W</v>
          </cell>
          <cell r="F6037" t="str">
            <v>PxP</v>
          </cell>
        </row>
        <row r="6038">
          <cell r="C6038" t="str">
            <v>89661-FAP40-00889W</v>
          </cell>
          <cell r="F6038" t="str">
            <v>PxP</v>
          </cell>
        </row>
        <row r="6039">
          <cell r="C6039" t="str">
            <v>89667-0K300-00889W</v>
          </cell>
          <cell r="F6039" t="str">
            <v>Lot</v>
          </cell>
        </row>
        <row r="6040">
          <cell r="C6040" t="str">
            <v>89668-0K250-00889W</v>
          </cell>
          <cell r="F6040" t="str">
            <v>Lot</v>
          </cell>
        </row>
        <row r="6041">
          <cell r="C6041" t="str">
            <v>89704-0KY90-00889W</v>
          </cell>
          <cell r="F6041" t="str">
            <v>PxP</v>
          </cell>
        </row>
        <row r="6042">
          <cell r="C6042" t="str">
            <v>89740-0K070-00889W</v>
          </cell>
          <cell r="F6042" t="str">
            <v>PxP</v>
          </cell>
        </row>
        <row r="6043">
          <cell r="C6043" t="str">
            <v>89747-30040-00889W</v>
          </cell>
          <cell r="F6043" t="str">
            <v>PxP</v>
          </cell>
        </row>
        <row r="6044">
          <cell r="C6044" t="str">
            <v>89747-52010-00889W</v>
          </cell>
          <cell r="F6044" t="str">
            <v>PxP</v>
          </cell>
        </row>
        <row r="6045">
          <cell r="C6045" t="str">
            <v>89780-0K111-00889W</v>
          </cell>
          <cell r="F6045" t="str">
            <v>PxP</v>
          </cell>
        </row>
        <row r="6046">
          <cell r="C6046" t="str">
            <v>89782-0K140-00889W</v>
          </cell>
          <cell r="F6046" t="str">
            <v>PxP</v>
          </cell>
        </row>
        <row r="6047">
          <cell r="C6047" t="str">
            <v>89784-0K010-00889W</v>
          </cell>
          <cell r="F6047" t="str">
            <v>PxP</v>
          </cell>
        </row>
        <row r="6048">
          <cell r="C6048" t="str">
            <v>89831-0K040-00889W</v>
          </cell>
          <cell r="F6048" t="str">
            <v>PxP</v>
          </cell>
        </row>
        <row r="6049">
          <cell r="C6049" t="str">
            <v>89831-0K070-00889W</v>
          </cell>
          <cell r="F6049" t="str">
            <v>PxP</v>
          </cell>
        </row>
        <row r="6050">
          <cell r="C6050" t="str">
            <v>89904-0KL10-00889W</v>
          </cell>
          <cell r="F6050" t="str">
            <v>PxP</v>
          </cell>
        </row>
        <row r="6051">
          <cell r="C6051" t="str">
            <v>89904-0KL90-00889W</v>
          </cell>
          <cell r="F6051" t="str">
            <v>PxP</v>
          </cell>
        </row>
        <row r="6052">
          <cell r="C6052" t="str">
            <v>89904-0KN80-00889W</v>
          </cell>
          <cell r="F6052" t="str">
            <v>PxP</v>
          </cell>
        </row>
        <row r="6053">
          <cell r="C6053" t="str">
            <v>89960-71110-00889W</v>
          </cell>
          <cell r="F6053" t="str">
            <v>PxP</v>
          </cell>
        </row>
        <row r="6054">
          <cell r="C6054" t="str">
            <v>89990-0KL20-00889W</v>
          </cell>
          <cell r="F6054" t="str">
            <v>PxP</v>
          </cell>
        </row>
        <row r="6055">
          <cell r="C6055" t="str">
            <v>899A0-0D110-00889W</v>
          </cell>
          <cell r="F6055" t="str">
            <v>PxP</v>
          </cell>
        </row>
        <row r="6056">
          <cell r="C6056" t="str">
            <v>899A0-0D170-00889W</v>
          </cell>
          <cell r="F6056" t="str">
            <v>PxP</v>
          </cell>
        </row>
        <row r="6057">
          <cell r="C6057" t="str">
            <v>90467-07215-00889W</v>
          </cell>
          <cell r="F6057" t="str">
            <v>PxP</v>
          </cell>
        </row>
        <row r="6058">
          <cell r="C6058" t="str">
            <v>90080-50392-00889W</v>
          </cell>
          <cell r="F6058" t="str">
            <v>PxP</v>
          </cell>
        </row>
        <row r="6059">
          <cell r="C6059" t="str">
            <v>90080-87009-00889W</v>
          </cell>
          <cell r="F6059" t="str">
            <v>PxP</v>
          </cell>
        </row>
        <row r="6060">
          <cell r="C6060" t="str">
            <v>90080-94215-00889W</v>
          </cell>
          <cell r="F6060" t="str">
            <v>PxP</v>
          </cell>
        </row>
        <row r="6061">
          <cell r="C6061" t="str">
            <v>90105-06137-00889W</v>
          </cell>
          <cell r="F6061" t="str">
            <v>PxP</v>
          </cell>
        </row>
        <row r="6062">
          <cell r="C6062" t="str">
            <v>90105-06333-00889W</v>
          </cell>
          <cell r="F6062" t="str">
            <v>PxP</v>
          </cell>
        </row>
        <row r="6063">
          <cell r="C6063" t="str">
            <v>90105-10546-00889W</v>
          </cell>
          <cell r="F6063" t="str">
            <v>PxP</v>
          </cell>
        </row>
        <row r="6064">
          <cell r="C6064" t="str">
            <v>90105-T0013-00889W</v>
          </cell>
          <cell r="F6064" t="str">
            <v>PxP</v>
          </cell>
        </row>
        <row r="6065">
          <cell r="C6065" t="str">
            <v>90105-T0024-00889W</v>
          </cell>
          <cell r="F6065" t="str">
            <v>PxP</v>
          </cell>
        </row>
        <row r="6066">
          <cell r="C6066" t="str">
            <v>90105-T0052-00889W</v>
          </cell>
          <cell r="F6066" t="str">
            <v>PxP</v>
          </cell>
        </row>
        <row r="6067">
          <cell r="C6067" t="str">
            <v>90105-T0053-00889W</v>
          </cell>
          <cell r="F6067" t="str">
            <v>PxP</v>
          </cell>
        </row>
        <row r="6068">
          <cell r="C6068" t="str">
            <v>90105-T0054-00889W</v>
          </cell>
          <cell r="F6068" t="str">
            <v>PxP</v>
          </cell>
        </row>
        <row r="6069">
          <cell r="C6069" t="str">
            <v>90105-T0057-00889W</v>
          </cell>
          <cell r="F6069" t="str">
            <v>PxP</v>
          </cell>
        </row>
        <row r="6070">
          <cell r="C6070" t="str">
            <v>90105-T0059-00889W</v>
          </cell>
          <cell r="F6070" t="str">
            <v>PxP</v>
          </cell>
        </row>
        <row r="6071">
          <cell r="C6071" t="str">
            <v>90105-T0063-00889W</v>
          </cell>
          <cell r="F6071" t="str">
            <v>PxP</v>
          </cell>
        </row>
        <row r="6072">
          <cell r="C6072" t="str">
            <v>90105-T0064-00889W</v>
          </cell>
          <cell r="F6072" t="str">
            <v>PxP</v>
          </cell>
        </row>
        <row r="6073">
          <cell r="C6073" t="str">
            <v>90105-T0065-00889W</v>
          </cell>
          <cell r="F6073" t="str">
            <v>PxP</v>
          </cell>
        </row>
        <row r="6074">
          <cell r="C6074" t="str">
            <v>90105-T0070-00889W</v>
          </cell>
          <cell r="F6074" t="str">
            <v>PxP</v>
          </cell>
        </row>
        <row r="6075">
          <cell r="C6075" t="str">
            <v>90105-T0078-00889W</v>
          </cell>
          <cell r="F6075" t="str">
            <v>PxP</v>
          </cell>
        </row>
        <row r="6076">
          <cell r="C6076" t="str">
            <v>90105-T0080-00889W</v>
          </cell>
          <cell r="F6076" t="str">
            <v>PxP</v>
          </cell>
        </row>
        <row r="6077">
          <cell r="C6077" t="str">
            <v>90105-T0081-00889W</v>
          </cell>
          <cell r="F6077" t="str">
            <v>PxP</v>
          </cell>
        </row>
        <row r="6078">
          <cell r="C6078" t="str">
            <v>90105-T0082-00889W</v>
          </cell>
          <cell r="F6078" t="str">
            <v>PxP</v>
          </cell>
        </row>
        <row r="6079">
          <cell r="C6079" t="str">
            <v>90105-T0084-00889W</v>
          </cell>
          <cell r="F6079" t="str">
            <v>PxP</v>
          </cell>
        </row>
        <row r="6080">
          <cell r="C6080" t="str">
            <v>90105-T0111-00889W</v>
          </cell>
          <cell r="F6080" t="str">
            <v>PxP</v>
          </cell>
        </row>
        <row r="6081">
          <cell r="C6081" t="str">
            <v>90105-T0114-00889W</v>
          </cell>
          <cell r="F6081" t="str">
            <v>PxP</v>
          </cell>
        </row>
        <row r="6082">
          <cell r="C6082" t="str">
            <v>90105-T0117-00889W</v>
          </cell>
          <cell r="F6082" t="str">
            <v>PxP</v>
          </cell>
        </row>
        <row r="6083">
          <cell r="C6083" t="str">
            <v>90105-T0119-00889W</v>
          </cell>
          <cell r="F6083" t="str">
            <v>PxP</v>
          </cell>
        </row>
        <row r="6084">
          <cell r="C6084" t="str">
            <v>90105-T0120-00889W</v>
          </cell>
          <cell r="F6084" t="str">
            <v>PxP</v>
          </cell>
        </row>
        <row r="6085">
          <cell r="C6085" t="str">
            <v>90105-T0122-00889W</v>
          </cell>
          <cell r="F6085" t="str">
            <v>PxP</v>
          </cell>
        </row>
        <row r="6086">
          <cell r="C6086" t="str">
            <v>90105-T0135-00889W</v>
          </cell>
          <cell r="F6086" t="str">
            <v>PxP</v>
          </cell>
        </row>
        <row r="6087">
          <cell r="C6087" t="str">
            <v>90105-T0136-00889W</v>
          </cell>
          <cell r="F6087" t="str">
            <v>PxP</v>
          </cell>
        </row>
        <row r="6088">
          <cell r="C6088" t="str">
            <v>90105-T0144-00889W</v>
          </cell>
          <cell r="F6088" t="str">
            <v>PxP</v>
          </cell>
        </row>
        <row r="6089">
          <cell r="C6089" t="str">
            <v>90105-T0149-00889W</v>
          </cell>
          <cell r="F6089" t="str">
            <v>PxP</v>
          </cell>
        </row>
        <row r="6090">
          <cell r="C6090" t="str">
            <v>90105-T0151-00889W</v>
          </cell>
          <cell r="F6090" t="str">
            <v>PxP</v>
          </cell>
        </row>
        <row r="6091">
          <cell r="C6091" t="str">
            <v>90105-T0154-00889W</v>
          </cell>
          <cell r="F6091" t="str">
            <v>PxP</v>
          </cell>
        </row>
        <row r="6092">
          <cell r="C6092" t="str">
            <v>90105-T0195-00889W</v>
          </cell>
          <cell r="F6092" t="str">
            <v>PxP</v>
          </cell>
        </row>
        <row r="6093">
          <cell r="C6093" t="str">
            <v>90105-T0197-00889W</v>
          </cell>
          <cell r="F6093" t="str">
            <v>PxP</v>
          </cell>
        </row>
        <row r="6094">
          <cell r="C6094" t="str">
            <v>90105-T0237-00889W</v>
          </cell>
          <cell r="F6094" t="str">
            <v>PxP</v>
          </cell>
        </row>
        <row r="6095">
          <cell r="C6095" t="str">
            <v>90105-T0241-00889W</v>
          </cell>
          <cell r="F6095" t="str">
            <v>PxP</v>
          </cell>
        </row>
        <row r="6096">
          <cell r="C6096" t="str">
            <v>90105-T0258-00889W</v>
          </cell>
          <cell r="F6096" t="str">
            <v>PxP</v>
          </cell>
        </row>
        <row r="6097">
          <cell r="C6097" t="str">
            <v>90105-T0266-00889W</v>
          </cell>
          <cell r="F6097" t="str">
            <v>PxP</v>
          </cell>
        </row>
        <row r="6098">
          <cell r="C6098" t="str">
            <v>90105-T0303-00889W</v>
          </cell>
          <cell r="F6098" t="str">
            <v>PxP</v>
          </cell>
        </row>
        <row r="6099">
          <cell r="C6099" t="str">
            <v>90105-T0305-00889W</v>
          </cell>
          <cell r="F6099" t="str">
            <v>PxP</v>
          </cell>
        </row>
        <row r="6100">
          <cell r="C6100" t="str">
            <v>90105-T0324-00889W</v>
          </cell>
          <cell r="F6100" t="str">
            <v>PxP</v>
          </cell>
        </row>
        <row r="6101">
          <cell r="C6101" t="str">
            <v>90105-T0342-00889W</v>
          </cell>
          <cell r="F6101" t="str">
            <v>PxP</v>
          </cell>
        </row>
        <row r="6102">
          <cell r="C6102" t="str">
            <v>90109-06272-00889W</v>
          </cell>
          <cell r="F6102" t="str">
            <v>PxP</v>
          </cell>
        </row>
        <row r="6103">
          <cell r="C6103" t="str">
            <v>90109-T0005-00889W</v>
          </cell>
          <cell r="F6103" t="str">
            <v>PxP</v>
          </cell>
        </row>
        <row r="6104">
          <cell r="C6104" t="str">
            <v>90109-T0011-00889W</v>
          </cell>
          <cell r="F6104" t="str">
            <v>PxP</v>
          </cell>
        </row>
        <row r="6105">
          <cell r="C6105" t="str">
            <v>90109-T0022-00889W</v>
          </cell>
          <cell r="F6105" t="str">
            <v>PxP</v>
          </cell>
        </row>
        <row r="6106">
          <cell r="C6106" t="str">
            <v>90109-T0028-00889W</v>
          </cell>
          <cell r="F6106" t="str">
            <v>PxP</v>
          </cell>
        </row>
        <row r="6107">
          <cell r="C6107" t="str">
            <v>90109-T0041-00889W</v>
          </cell>
          <cell r="F6107" t="str">
            <v>PxP</v>
          </cell>
        </row>
        <row r="6108">
          <cell r="C6108" t="str">
            <v>90109-T0049-00889W</v>
          </cell>
          <cell r="F6108" t="str">
            <v>PxP</v>
          </cell>
        </row>
        <row r="6109">
          <cell r="C6109" t="str">
            <v>90109-T0054-00889W</v>
          </cell>
          <cell r="F6109" t="str">
            <v>PxP</v>
          </cell>
        </row>
        <row r="6110">
          <cell r="C6110" t="str">
            <v>90109-T0056-00889W</v>
          </cell>
          <cell r="F6110" t="str">
            <v>PxP</v>
          </cell>
        </row>
        <row r="6111">
          <cell r="C6111" t="str">
            <v>90109-T0062-00889W</v>
          </cell>
          <cell r="F6111" t="str">
            <v>PxP</v>
          </cell>
        </row>
        <row r="6112">
          <cell r="C6112" t="str">
            <v>90115-T0006-00889W</v>
          </cell>
          <cell r="F6112" t="str">
            <v>PxP</v>
          </cell>
        </row>
        <row r="6113">
          <cell r="C6113" t="str">
            <v>90115-T0007-00889W</v>
          </cell>
          <cell r="F6113" t="str">
            <v>PxP</v>
          </cell>
        </row>
        <row r="6114">
          <cell r="C6114" t="str">
            <v>90115-T0011-00889W</v>
          </cell>
          <cell r="F6114" t="str">
            <v>PxP</v>
          </cell>
        </row>
        <row r="6115">
          <cell r="C6115" t="str">
            <v>90115-T0014-00889W</v>
          </cell>
          <cell r="F6115" t="str">
            <v>PxP</v>
          </cell>
        </row>
        <row r="6116">
          <cell r="C6116" t="str">
            <v>90115-T0016-00889W</v>
          </cell>
          <cell r="F6116" t="str">
            <v>PxP</v>
          </cell>
        </row>
        <row r="6117">
          <cell r="C6117" t="str">
            <v>90115-T0019-00889W</v>
          </cell>
          <cell r="F6117" t="str">
            <v>PxP</v>
          </cell>
        </row>
        <row r="6118">
          <cell r="C6118" t="str">
            <v>90115-T0024-00889W</v>
          </cell>
          <cell r="F6118" t="str">
            <v>PxP</v>
          </cell>
        </row>
        <row r="6119">
          <cell r="C6119" t="str">
            <v>90115-T0028-00889W</v>
          </cell>
          <cell r="F6119" t="str">
            <v>PxP</v>
          </cell>
        </row>
        <row r="6120">
          <cell r="C6120" t="str">
            <v>90119-06782-00889W</v>
          </cell>
          <cell r="F6120" t="str">
            <v>PxP</v>
          </cell>
        </row>
        <row r="6121">
          <cell r="C6121" t="str">
            <v>90119-06935-00889W</v>
          </cell>
          <cell r="F6121" t="str">
            <v>PxP</v>
          </cell>
        </row>
        <row r="6122">
          <cell r="C6122" t="str">
            <v>90119-08718-00889W</v>
          </cell>
          <cell r="F6122" t="str">
            <v>PxP</v>
          </cell>
        </row>
        <row r="6123">
          <cell r="C6123" t="str">
            <v>90119-08827-00889W</v>
          </cell>
          <cell r="F6123" t="str">
            <v>PxP</v>
          </cell>
        </row>
        <row r="6124">
          <cell r="C6124" t="str">
            <v>90119-08C27-00889W</v>
          </cell>
          <cell r="F6124" t="str">
            <v>PxP</v>
          </cell>
        </row>
        <row r="6125">
          <cell r="C6125" t="str">
            <v>90119-08C69-00889W</v>
          </cell>
          <cell r="F6125" t="str">
            <v>PxP</v>
          </cell>
        </row>
        <row r="6126">
          <cell r="C6126" t="str">
            <v>90119-10367-00889W</v>
          </cell>
          <cell r="F6126" t="str">
            <v>PxP</v>
          </cell>
        </row>
        <row r="6127">
          <cell r="C6127" t="str">
            <v>90119-10983-00889W</v>
          </cell>
          <cell r="F6127" t="str">
            <v>PxP</v>
          </cell>
        </row>
        <row r="6128">
          <cell r="C6128" t="str">
            <v>90119-T0001-00889W</v>
          </cell>
          <cell r="F6128" t="str">
            <v>PxP</v>
          </cell>
        </row>
        <row r="6129">
          <cell r="C6129" t="str">
            <v>90119-T0004-00889W</v>
          </cell>
          <cell r="F6129" t="str">
            <v>PxP</v>
          </cell>
        </row>
        <row r="6130">
          <cell r="C6130" t="str">
            <v>90119-T0018-00889W</v>
          </cell>
          <cell r="F6130" t="str">
            <v>PxP</v>
          </cell>
        </row>
        <row r="6131">
          <cell r="C6131" t="str">
            <v>90119-T0028-00889W</v>
          </cell>
          <cell r="F6131" t="str">
            <v>PxP</v>
          </cell>
        </row>
        <row r="6132">
          <cell r="C6132" t="str">
            <v>90119-T0038-00889W</v>
          </cell>
          <cell r="F6132" t="str">
            <v>PxP</v>
          </cell>
        </row>
        <row r="6133">
          <cell r="C6133" t="str">
            <v>90119-T0101-00889W</v>
          </cell>
          <cell r="F6133" t="str">
            <v>PxP</v>
          </cell>
        </row>
        <row r="6134">
          <cell r="C6134" t="str">
            <v>90119-T0102-00889W</v>
          </cell>
          <cell r="F6134" t="str">
            <v>PxP</v>
          </cell>
        </row>
        <row r="6135">
          <cell r="C6135" t="str">
            <v>90119-T0122-00889W</v>
          </cell>
          <cell r="F6135" t="str">
            <v>PxP</v>
          </cell>
        </row>
        <row r="6136">
          <cell r="C6136" t="str">
            <v>90119-T0126-00889W</v>
          </cell>
          <cell r="F6136" t="str">
            <v>PxP</v>
          </cell>
        </row>
        <row r="6137">
          <cell r="C6137" t="str">
            <v>90119-T0127-00889W</v>
          </cell>
          <cell r="F6137" t="str">
            <v>PxP</v>
          </cell>
        </row>
        <row r="6138">
          <cell r="C6138" t="str">
            <v>90119-T0130-00889W</v>
          </cell>
          <cell r="F6138" t="str">
            <v>PxP</v>
          </cell>
        </row>
        <row r="6139">
          <cell r="C6139" t="str">
            <v>90119-T0134-00889W</v>
          </cell>
          <cell r="F6139" t="str">
            <v>PxP</v>
          </cell>
        </row>
        <row r="6140">
          <cell r="C6140" t="str">
            <v>90119-T0136-00889W</v>
          </cell>
          <cell r="F6140" t="str">
            <v>PxP</v>
          </cell>
        </row>
        <row r="6141">
          <cell r="C6141" t="str">
            <v>90119-T0140-00889W</v>
          </cell>
          <cell r="F6141" t="str">
            <v>PxP</v>
          </cell>
        </row>
        <row r="6142">
          <cell r="C6142" t="str">
            <v>90119-T0141-00889W</v>
          </cell>
          <cell r="F6142" t="str">
            <v>PxP</v>
          </cell>
        </row>
        <row r="6143">
          <cell r="C6143" t="str">
            <v>90119-T0144-00889W</v>
          </cell>
          <cell r="F6143" t="str">
            <v>PxP</v>
          </cell>
        </row>
        <row r="6144">
          <cell r="C6144" t="str">
            <v>90119-T0145-00889W</v>
          </cell>
          <cell r="F6144" t="str">
            <v>PxP</v>
          </cell>
        </row>
        <row r="6145">
          <cell r="C6145" t="str">
            <v>90119-T0146-00889W</v>
          </cell>
          <cell r="F6145" t="str">
            <v>PxP</v>
          </cell>
        </row>
        <row r="6146">
          <cell r="C6146" t="str">
            <v>90119-T0148-00889W</v>
          </cell>
          <cell r="F6146" t="str">
            <v>PxP</v>
          </cell>
        </row>
        <row r="6147">
          <cell r="C6147" t="str">
            <v>90119-T0156-00889W</v>
          </cell>
          <cell r="F6147" t="str">
            <v>PxP</v>
          </cell>
        </row>
        <row r="6148">
          <cell r="C6148" t="str">
            <v>90119-T0166-00889W</v>
          </cell>
          <cell r="F6148" t="str">
            <v>PxP</v>
          </cell>
        </row>
        <row r="6149">
          <cell r="C6149" t="str">
            <v>90119-T0168-00889W</v>
          </cell>
          <cell r="F6149" t="str">
            <v>PxP</v>
          </cell>
        </row>
        <row r="6150">
          <cell r="C6150" t="str">
            <v>90119-T0191-00889W</v>
          </cell>
          <cell r="F6150" t="str">
            <v>PxP</v>
          </cell>
        </row>
        <row r="6151">
          <cell r="C6151" t="str">
            <v>90119-T0193-00889W</v>
          </cell>
          <cell r="F6151" t="str">
            <v>PxP</v>
          </cell>
        </row>
        <row r="6152">
          <cell r="C6152" t="str">
            <v>90119-T0196-00889W</v>
          </cell>
          <cell r="F6152" t="str">
            <v>PxP</v>
          </cell>
        </row>
        <row r="6153">
          <cell r="C6153" t="str">
            <v>90119-T0199-00889W</v>
          </cell>
          <cell r="F6153" t="str">
            <v>PxP</v>
          </cell>
        </row>
        <row r="6154">
          <cell r="C6154" t="str">
            <v>90119-T0203-00889W</v>
          </cell>
          <cell r="F6154" t="str">
            <v>PxP</v>
          </cell>
        </row>
        <row r="6155">
          <cell r="C6155" t="str">
            <v>90119-T0208-00889W</v>
          </cell>
          <cell r="F6155" t="str">
            <v>PxP</v>
          </cell>
        </row>
        <row r="6156">
          <cell r="C6156" t="str">
            <v>90119-T0209-00889W</v>
          </cell>
          <cell r="F6156" t="str">
            <v>PxP</v>
          </cell>
        </row>
        <row r="6157">
          <cell r="C6157" t="str">
            <v>90119-T0221-00889W</v>
          </cell>
          <cell r="F6157" t="str">
            <v>PxP</v>
          </cell>
        </row>
        <row r="6158">
          <cell r="C6158" t="str">
            <v>90119-T0222-00889W</v>
          </cell>
          <cell r="F6158" t="str">
            <v>PxP</v>
          </cell>
        </row>
        <row r="6159">
          <cell r="C6159" t="str">
            <v>90119-T0226-00889W</v>
          </cell>
          <cell r="F6159" t="str">
            <v>PxP</v>
          </cell>
        </row>
        <row r="6160">
          <cell r="C6160" t="str">
            <v>90119-T0227-00889W</v>
          </cell>
          <cell r="F6160" t="str">
            <v>PxP</v>
          </cell>
        </row>
        <row r="6161">
          <cell r="C6161" t="str">
            <v>90119-T0236-00889W</v>
          </cell>
          <cell r="F6161" t="str">
            <v>PxP</v>
          </cell>
        </row>
        <row r="6162">
          <cell r="C6162" t="str">
            <v>90119-T0237-00889W</v>
          </cell>
          <cell r="F6162" t="str">
            <v>PxP</v>
          </cell>
        </row>
        <row r="6163">
          <cell r="C6163" t="str">
            <v>90119-T0242-00889W</v>
          </cell>
          <cell r="F6163" t="str">
            <v>PxP</v>
          </cell>
        </row>
        <row r="6164">
          <cell r="C6164" t="str">
            <v>90119-T0243-00889W</v>
          </cell>
          <cell r="F6164" t="str">
            <v>PxP</v>
          </cell>
        </row>
        <row r="6165">
          <cell r="C6165" t="str">
            <v>90119-T0244-00889W</v>
          </cell>
          <cell r="F6165" t="str">
            <v>PxP</v>
          </cell>
        </row>
        <row r="6166">
          <cell r="C6166" t="str">
            <v>90119-T0245-00889W</v>
          </cell>
          <cell r="F6166" t="str">
            <v>PxP</v>
          </cell>
        </row>
        <row r="6167">
          <cell r="C6167" t="str">
            <v>90119-T0250-00889W</v>
          </cell>
          <cell r="F6167" t="str">
            <v>PxP</v>
          </cell>
        </row>
        <row r="6168">
          <cell r="C6168" t="str">
            <v>90119-T0255-00889W</v>
          </cell>
          <cell r="F6168" t="str">
            <v>PxP</v>
          </cell>
        </row>
        <row r="6169">
          <cell r="C6169" t="str">
            <v>90119-T0260-00889W</v>
          </cell>
          <cell r="F6169" t="str">
            <v>PxP</v>
          </cell>
        </row>
        <row r="6170">
          <cell r="C6170" t="str">
            <v>90119-T0264-00889W</v>
          </cell>
          <cell r="F6170" t="str">
            <v>PxP</v>
          </cell>
        </row>
        <row r="6171">
          <cell r="C6171" t="str">
            <v>90119-T0272-00889W</v>
          </cell>
          <cell r="F6171" t="str">
            <v>PxP</v>
          </cell>
        </row>
        <row r="6172">
          <cell r="C6172" t="str">
            <v>90119-T0273-00889W</v>
          </cell>
          <cell r="F6172" t="str">
            <v>PxP</v>
          </cell>
        </row>
        <row r="6173">
          <cell r="C6173" t="str">
            <v>90119-T0283-00889W</v>
          </cell>
          <cell r="F6173" t="str">
            <v>PxP</v>
          </cell>
        </row>
        <row r="6174">
          <cell r="C6174" t="str">
            <v>90119-T0300-00889W</v>
          </cell>
          <cell r="F6174" t="str">
            <v>PxP</v>
          </cell>
        </row>
        <row r="6175">
          <cell r="C6175" t="str">
            <v>90119-T0301-00889W</v>
          </cell>
          <cell r="F6175" t="str">
            <v>PxP</v>
          </cell>
        </row>
        <row r="6176">
          <cell r="C6176" t="str">
            <v>90119-T0313-00889W</v>
          </cell>
          <cell r="F6176" t="str">
            <v>PxP</v>
          </cell>
        </row>
        <row r="6177">
          <cell r="C6177" t="str">
            <v>90119-T0314-00889W</v>
          </cell>
          <cell r="F6177" t="str">
            <v>PxP</v>
          </cell>
        </row>
        <row r="6178">
          <cell r="C6178" t="str">
            <v>90119-T0319-00889W</v>
          </cell>
          <cell r="F6178" t="str">
            <v>PxP</v>
          </cell>
        </row>
        <row r="6179">
          <cell r="C6179" t="str">
            <v>90119-T0333-00889W</v>
          </cell>
          <cell r="F6179" t="str">
            <v>PxP</v>
          </cell>
        </row>
        <row r="6180">
          <cell r="C6180" t="str">
            <v>90119-T0342-00889W</v>
          </cell>
          <cell r="F6180" t="str">
            <v>PxP</v>
          </cell>
        </row>
        <row r="6181">
          <cell r="C6181" t="str">
            <v>90119-T0344-00889W</v>
          </cell>
          <cell r="F6181" t="str">
            <v>PxP</v>
          </cell>
        </row>
        <row r="6182">
          <cell r="C6182" t="str">
            <v>90119-T0384-00889W</v>
          </cell>
          <cell r="F6182" t="str">
            <v>PxP</v>
          </cell>
        </row>
        <row r="6183">
          <cell r="C6183" t="str">
            <v>90119-T0388-00889W</v>
          </cell>
          <cell r="F6183" t="str">
            <v>PxP</v>
          </cell>
        </row>
        <row r="6184">
          <cell r="C6184" t="str">
            <v>90119-T0395-00889W</v>
          </cell>
          <cell r="F6184" t="str">
            <v>PxP</v>
          </cell>
        </row>
        <row r="6185">
          <cell r="C6185" t="str">
            <v>90119-T0396-00889W</v>
          </cell>
          <cell r="F6185" t="str">
            <v>PxP</v>
          </cell>
        </row>
        <row r="6186">
          <cell r="C6186" t="str">
            <v>90119-T0404-00889W</v>
          </cell>
          <cell r="F6186" t="str">
            <v>PxP</v>
          </cell>
        </row>
        <row r="6187">
          <cell r="C6187" t="str">
            <v>90119-T0405-00889W</v>
          </cell>
          <cell r="F6187" t="str">
            <v>PxP</v>
          </cell>
        </row>
        <row r="6188">
          <cell r="C6188" t="str">
            <v>90119-T0413-00889W</v>
          </cell>
          <cell r="F6188" t="str">
            <v>PxP</v>
          </cell>
        </row>
        <row r="6189">
          <cell r="C6189" t="str">
            <v>90119-T0422-00889W</v>
          </cell>
          <cell r="F6189" t="str">
            <v>PxP</v>
          </cell>
        </row>
        <row r="6190">
          <cell r="C6190" t="str">
            <v>90119-T0427-00889W</v>
          </cell>
          <cell r="F6190" t="str">
            <v>PxP</v>
          </cell>
        </row>
        <row r="6191">
          <cell r="C6191" t="str">
            <v>90119-T0438-00889W</v>
          </cell>
          <cell r="F6191" t="str">
            <v>PxP</v>
          </cell>
        </row>
        <row r="6192">
          <cell r="C6192" t="str">
            <v>90119-T0440-00889W</v>
          </cell>
          <cell r="F6192" t="str">
            <v>PxP</v>
          </cell>
        </row>
        <row r="6193">
          <cell r="C6193" t="str">
            <v>90119-T0441-00889W</v>
          </cell>
          <cell r="F6193" t="str">
            <v>PxP</v>
          </cell>
        </row>
        <row r="6194">
          <cell r="C6194" t="str">
            <v>90119-T0442-00889W</v>
          </cell>
          <cell r="F6194" t="str">
            <v>PxP</v>
          </cell>
        </row>
        <row r="6195">
          <cell r="C6195" t="str">
            <v>90119-T0465-00889W</v>
          </cell>
          <cell r="F6195" t="str">
            <v>PxP</v>
          </cell>
        </row>
        <row r="6196">
          <cell r="C6196" t="str">
            <v>90119-T0472-00889W</v>
          </cell>
          <cell r="F6196" t="str">
            <v>PxP</v>
          </cell>
        </row>
        <row r="6197">
          <cell r="C6197" t="str">
            <v>90119-T0511-00889W</v>
          </cell>
          <cell r="F6197" t="str">
            <v>PxP</v>
          </cell>
        </row>
        <row r="6198">
          <cell r="C6198" t="str">
            <v>90119-T0526-00889W</v>
          </cell>
          <cell r="F6198" t="str">
            <v>PxP</v>
          </cell>
        </row>
        <row r="6199">
          <cell r="C6199" t="str">
            <v>90119-T0555-00889W</v>
          </cell>
          <cell r="F6199" t="str">
            <v>PxP</v>
          </cell>
        </row>
        <row r="6200">
          <cell r="C6200" t="str">
            <v>90126-T0005-00889W</v>
          </cell>
          <cell r="F6200" t="str">
            <v>PxP</v>
          </cell>
        </row>
        <row r="6201">
          <cell r="C6201" t="str">
            <v>90148-60083-00889W</v>
          </cell>
          <cell r="F6201" t="str">
            <v>PxP</v>
          </cell>
        </row>
        <row r="6202">
          <cell r="C6202" t="str">
            <v>90148-T0015-00889W</v>
          </cell>
          <cell r="F6202" t="str">
            <v>PxP</v>
          </cell>
        </row>
        <row r="6203">
          <cell r="C6203" t="str">
            <v>90149-40012-00889W</v>
          </cell>
          <cell r="F6203" t="str">
            <v>PxP</v>
          </cell>
        </row>
        <row r="6204">
          <cell r="C6204" t="str">
            <v>90151-T0002-00889W</v>
          </cell>
          <cell r="F6204" t="str">
            <v>PxP</v>
          </cell>
        </row>
        <row r="6205">
          <cell r="C6205" t="str">
            <v>90151-T0003-00889W</v>
          </cell>
          <cell r="F6205" t="str">
            <v>PxP</v>
          </cell>
        </row>
        <row r="6206">
          <cell r="C6206" t="str">
            <v>90153-T0001-00889W</v>
          </cell>
          <cell r="F6206" t="str">
            <v>PxP</v>
          </cell>
        </row>
        <row r="6207">
          <cell r="C6207" t="str">
            <v>90159-50199-00889W</v>
          </cell>
          <cell r="F6207" t="str">
            <v>PxP</v>
          </cell>
        </row>
        <row r="6208">
          <cell r="C6208" t="str">
            <v>90159-50353-00889W</v>
          </cell>
          <cell r="F6208" t="str">
            <v>PxP</v>
          </cell>
        </row>
        <row r="6209">
          <cell r="C6209" t="str">
            <v>90159-50383-00889W</v>
          </cell>
          <cell r="F6209" t="str">
            <v>PxP</v>
          </cell>
        </row>
        <row r="6210">
          <cell r="C6210" t="str">
            <v>90159-50388-00889W</v>
          </cell>
          <cell r="F6210" t="str">
            <v>PxP</v>
          </cell>
        </row>
        <row r="6211">
          <cell r="C6211" t="str">
            <v>90159-60395-00889W</v>
          </cell>
          <cell r="F6211" t="str">
            <v>PxP</v>
          </cell>
        </row>
        <row r="6212">
          <cell r="C6212" t="str">
            <v>90159-60477-00889W</v>
          </cell>
          <cell r="F6212" t="str">
            <v>PxP</v>
          </cell>
        </row>
        <row r="6213">
          <cell r="C6213" t="str">
            <v>90159-60495-00889W</v>
          </cell>
          <cell r="F6213" t="str">
            <v>PxP</v>
          </cell>
        </row>
        <row r="6214">
          <cell r="C6214" t="str">
            <v>90159-60496-00889W</v>
          </cell>
          <cell r="F6214" t="str">
            <v>PxP</v>
          </cell>
        </row>
        <row r="6215">
          <cell r="C6215" t="str">
            <v>90159-60603-00889W</v>
          </cell>
          <cell r="F6215" t="str">
            <v>PxP</v>
          </cell>
        </row>
        <row r="6216">
          <cell r="C6216" t="str">
            <v>90159-60621-00889W</v>
          </cell>
          <cell r="F6216" t="str">
            <v>PxP</v>
          </cell>
        </row>
        <row r="6217">
          <cell r="C6217" t="str">
            <v>90159-T0005-00889W</v>
          </cell>
          <cell r="F6217" t="str">
            <v>PxP</v>
          </cell>
        </row>
        <row r="6218">
          <cell r="C6218" t="str">
            <v>90159-T0009-00889W</v>
          </cell>
          <cell r="F6218" t="str">
            <v>PxP</v>
          </cell>
        </row>
        <row r="6219">
          <cell r="C6219" t="str">
            <v>90159-T0014-00889W</v>
          </cell>
          <cell r="F6219" t="str">
            <v>PxP</v>
          </cell>
        </row>
        <row r="6220">
          <cell r="C6220" t="str">
            <v>90159-T0033-00889W</v>
          </cell>
          <cell r="F6220" t="str">
            <v>PxP</v>
          </cell>
        </row>
        <row r="6221">
          <cell r="C6221" t="str">
            <v>90159-T0034-00889W</v>
          </cell>
          <cell r="F6221" t="str">
            <v>PxP</v>
          </cell>
        </row>
        <row r="6222">
          <cell r="C6222" t="str">
            <v>90159-T0036-00889W</v>
          </cell>
          <cell r="F6222" t="str">
            <v>PxP</v>
          </cell>
        </row>
        <row r="6223">
          <cell r="C6223" t="str">
            <v>90159-T0037-00889W</v>
          </cell>
          <cell r="F6223" t="str">
            <v>PxP</v>
          </cell>
        </row>
        <row r="6224">
          <cell r="C6224" t="str">
            <v>90159-T0039-00889W</v>
          </cell>
          <cell r="F6224" t="str">
            <v>PxP</v>
          </cell>
        </row>
        <row r="6225">
          <cell r="C6225" t="str">
            <v>90163-T0002-00889W</v>
          </cell>
          <cell r="F6225" t="str">
            <v>PxP</v>
          </cell>
        </row>
        <row r="6226">
          <cell r="C6226" t="str">
            <v>90164-T0004-00889W</v>
          </cell>
          <cell r="F6226" t="str">
            <v>PxP</v>
          </cell>
        </row>
        <row r="6227">
          <cell r="C6227" t="str">
            <v>90164-T0005-00889W</v>
          </cell>
          <cell r="F6227" t="str">
            <v>PxP</v>
          </cell>
        </row>
        <row r="6228">
          <cell r="C6228" t="str">
            <v>90166-60005-00889W</v>
          </cell>
          <cell r="F6228" t="str">
            <v>PxP</v>
          </cell>
        </row>
        <row r="6229">
          <cell r="C6229" t="str">
            <v>90167-40057-00889W</v>
          </cell>
          <cell r="F6229" t="str">
            <v>PxP</v>
          </cell>
        </row>
        <row r="6230">
          <cell r="C6230" t="str">
            <v>90167-50063-00889W</v>
          </cell>
          <cell r="F6230" t="str">
            <v>PxP</v>
          </cell>
        </row>
        <row r="6231">
          <cell r="C6231" t="str">
            <v>90167-T0012-00889W</v>
          </cell>
          <cell r="F6231" t="str">
            <v>PxP</v>
          </cell>
        </row>
        <row r="6232">
          <cell r="C6232" t="str">
            <v>90167-T0027-00889W</v>
          </cell>
          <cell r="F6232" t="str">
            <v>PxP</v>
          </cell>
        </row>
        <row r="6233">
          <cell r="C6233" t="str">
            <v>90171-T0001-00889W</v>
          </cell>
          <cell r="F6233" t="str">
            <v>PxP</v>
          </cell>
        </row>
        <row r="6234">
          <cell r="C6234" t="str">
            <v>90171-T0002-00889W</v>
          </cell>
          <cell r="F6234" t="str">
            <v>PxP</v>
          </cell>
        </row>
        <row r="6235">
          <cell r="C6235" t="str">
            <v>90171-T0003-00889W</v>
          </cell>
          <cell r="F6235" t="str">
            <v>PxP</v>
          </cell>
        </row>
        <row r="6236">
          <cell r="C6236" t="str">
            <v>90174-10018-00889W</v>
          </cell>
          <cell r="F6236" t="str">
            <v>PxP</v>
          </cell>
        </row>
        <row r="6237">
          <cell r="C6237" t="str">
            <v>90174-T0003-00889W</v>
          </cell>
          <cell r="F6237" t="str">
            <v>PxP</v>
          </cell>
        </row>
        <row r="6238">
          <cell r="C6238" t="str">
            <v>90174-T0006-00889W</v>
          </cell>
          <cell r="F6238" t="str">
            <v>PxP</v>
          </cell>
        </row>
        <row r="6239">
          <cell r="C6239" t="str">
            <v>90174-T0008-00889W</v>
          </cell>
          <cell r="F6239" t="str">
            <v>PxP</v>
          </cell>
        </row>
        <row r="6240">
          <cell r="C6240" t="str">
            <v>90174-T0022-00889W</v>
          </cell>
          <cell r="F6240" t="str">
            <v>PxP</v>
          </cell>
        </row>
        <row r="6241">
          <cell r="C6241" t="str">
            <v>90176-05023-00889W</v>
          </cell>
          <cell r="F6241" t="str">
            <v>PxP</v>
          </cell>
        </row>
        <row r="6242">
          <cell r="C6242" t="str">
            <v>90176-08044-00889W</v>
          </cell>
          <cell r="F6242" t="str">
            <v>PxP</v>
          </cell>
        </row>
        <row r="6243">
          <cell r="C6243" t="str">
            <v>90176-08058-00889W</v>
          </cell>
          <cell r="F6243" t="str">
            <v>PxP</v>
          </cell>
        </row>
        <row r="6244">
          <cell r="C6244" t="str">
            <v>90177-T0006-00889W</v>
          </cell>
          <cell r="F6244" t="str">
            <v>PxP</v>
          </cell>
        </row>
        <row r="6245">
          <cell r="C6245" t="str">
            <v>90177-T0009-00889W</v>
          </cell>
          <cell r="F6245" t="str">
            <v>PxP</v>
          </cell>
        </row>
        <row r="6246">
          <cell r="C6246" t="str">
            <v>90177-T0015-00889W</v>
          </cell>
          <cell r="F6246" t="str">
            <v>PxP</v>
          </cell>
        </row>
        <row r="6247">
          <cell r="C6247" t="str">
            <v>90178-06012-00889W</v>
          </cell>
          <cell r="F6247" t="str">
            <v>PxP</v>
          </cell>
        </row>
        <row r="6248">
          <cell r="C6248" t="str">
            <v>90178-T0004-00889W</v>
          </cell>
          <cell r="F6248" t="str">
            <v>PxP</v>
          </cell>
        </row>
        <row r="6249">
          <cell r="C6249" t="str">
            <v>90178-T0007-00889W</v>
          </cell>
          <cell r="F6249" t="str">
            <v>PxP</v>
          </cell>
        </row>
        <row r="6250">
          <cell r="C6250" t="str">
            <v>90178-T0012-00889W</v>
          </cell>
          <cell r="F6250" t="str">
            <v>PxP</v>
          </cell>
        </row>
        <row r="6251">
          <cell r="C6251" t="str">
            <v>90178-T0015-00889W</v>
          </cell>
          <cell r="F6251" t="str">
            <v>PxP</v>
          </cell>
        </row>
        <row r="6252">
          <cell r="C6252" t="str">
            <v>90178-T0018-00889W</v>
          </cell>
          <cell r="F6252" t="str">
            <v>PxP</v>
          </cell>
        </row>
        <row r="6253">
          <cell r="C6253" t="str">
            <v>90178-T0019-00889W</v>
          </cell>
          <cell r="F6253" t="str">
            <v>PxP</v>
          </cell>
        </row>
        <row r="6254">
          <cell r="C6254" t="str">
            <v>90178-T0020-00889W</v>
          </cell>
          <cell r="F6254" t="str">
            <v>PxP</v>
          </cell>
        </row>
        <row r="6255">
          <cell r="C6255" t="str">
            <v>90178-T0022-00889W</v>
          </cell>
          <cell r="F6255" t="str">
            <v>PxP</v>
          </cell>
        </row>
        <row r="6256">
          <cell r="C6256" t="str">
            <v>90178-T0024-00889W</v>
          </cell>
          <cell r="F6256" t="str">
            <v>PxP</v>
          </cell>
        </row>
        <row r="6257">
          <cell r="C6257" t="str">
            <v>90178-T0027-00889W</v>
          </cell>
          <cell r="F6257" t="str">
            <v>PxP</v>
          </cell>
        </row>
        <row r="6258">
          <cell r="C6258" t="str">
            <v>90178-T0039-00889W</v>
          </cell>
          <cell r="F6258" t="str">
            <v>PxP</v>
          </cell>
        </row>
        <row r="6259">
          <cell r="C6259" t="str">
            <v>90178-T0041-00889W</v>
          </cell>
          <cell r="F6259" t="str">
            <v>PxP</v>
          </cell>
        </row>
        <row r="6260">
          <cell r="C6260" t="str">
            <v>90178-T0048-00889W</v>
          </cell>
          <cell r="F6260" t="str">
            <v>PxP</v>
          </cell>
        </row>
        <row r="6261">
          <cell r="C6261" t="str">
            <v>90178-T0049-00889W</v>
          </cell>
          <cell r="F6261" t="str">
            <v>PxP</v>
          </cell>
        </row>
        <row r="6262">
          <cell r="C6262" t="str">
            <v>90178-T0050-00889W</v>
          </cell>
          <cell r="F6262" t="str">
            <v>PxP</v>
          </cell>
        </row>
        <row r="6263">
          <cell r="C6263" t="str">
            <v>90178-T0053-00889W</v>
          </cell>
          <cell r="F6263" t="str">
            <v>PxP</v>
          </cell>
        </row>
        <row r="6264">
          <cell r="C6264" t="str">
            <v>90178-T0056-00889W</v>
          </cell>
          <cell r="F6264" t="str">
            <v>PxP</v>
          </cell>
        </row>
        <row r="6265">
          <cell r="C6265" t="str">
            <v>90178-T0065-00889W</v>
          </cell>
          <cell r="F6265" t="str">
            <v>PxP</v>
          </cell>
        </row>
        <row r="6266">
          <cell r="C6266" t="str">
            <v>90178-T0071-00889W</v>
          </cell>
          <cell r="F6266" t="str">
            <v>PxP</v>
          </cell>
        </row>
        <row r="6267">
          <cell r="C6267" t="str">
            <v>90178-T0073-00889W</v>
          </cell>
          <cell r="F6267" t="str">
            <v>PxP</v>
          </cell>
        </row>
        <row r="6268">
          <cell r="C6268" t="str">
            <v>90178-T0079-00889W</v>
          </cell>
          <cell r="F6268" t="str">
            <v>PxP</v>
          </cell>
        </row>
        <row r="6269">
          <cell r="C6269" t="str">
            <v>90178-T0094-00889W</v>
          </cell>
          <cell r="F6269" t="str">
            <v>PxP</v>
          </cell>
        </row>
        <row r="6270">
          <cell r="C6270" t="str">
            <v>90178-T0095-00889W</v>
          </cell>
          <cell r="F6270" t="str">
            <v>PxP</v>
          </cell>
        </row>
        <row r="6271">
          <cell r="C6271" t="str">
            <v>90178-T0104-00889W</v>
          </cell>
          <cell r="F6271" t="str">
            <v>PxP</v>
          </cell>
        </row>
        <row r="6272">
          <cell r="C6272" t="str">
            <v>90178-T0113-00889W</v>
          </cell>
          <cell r="F6272" t="str">
            <v>PxP</v>
          </cell>
        </row>
        <row r="6273">
          <cell r="C6273" t="str">
            <v>90179-06183-00889W</v>
          </cell>
          <cell r="F6273" t="str">
            <v>PxP</v>
          </cell>
        </row>
        <row r="6274">
          <cell r="C6274" t="str">
            <v>90179-06293-00889W</v>
          </cell>
          <cell r="F6274" t="str">
            <v>PxP</v>
          </cell>
        </row>
        <row r="6275">
          <cell r="C6275" t="str">
            <v>90179-06323-00889W</v>
          </cell>
          <cell r="F6275" t="str">
            <v>PxP</v>
          </cell>
        </row>
        <row r="6276">
          <cell r="C6276" t="str">
            <v>90179-06349-00889W</v>
          </cell>
          <cell r="F6276" t="str">
            <v>PxP</v>
          </cell>
        </row>
        <row r="6277">
          <cell r="C6277" t="str">
            <v>90179-08234-00889W</v>
          </cell>
          <cell r="F6277" t="str">
            <v>PxP</v>
          </cell>
        </row>
        <row r="6278">
          <cell r="C6278" t="str">
            <v>90179-12071-00889W</v>
          </cell>
          <cell r="F6278" t="str">
            <v>PxP</v>
          </cell>
        </row>
        <row r="6279">
          <cell r="C6279" t="str">
            <v>90182-06009-00889W</v>
          </cell>
          <cell r="F6279" t="str">
            <v>PxP</v>
          </cell>
        </row>
        <row r="6280">
          <cell r="C6280" t="str">
            <v>90182-06011-00889W</v>
          </cell>
          <cell r="F6280" t="str">
            <v>PxP</v>
          </cell>
        </row>
        <row r="6281">
          <cell r="C6281" t="str">
            <v>90182-T0001-00889W</v>
          </cell>
          <cell r="F6281" t="str">
            <v>PxP</v>
          </cell>
        </row>
        <row r="6282">
          <cell r="C6282" t="str">
            <v>90182-T0005-00889W</v>
          </cell>
          <cell r="F6282" t="str">
            <v>PxP</v>
          </cell>
        </row>
        <row r="6283">
          <cell r="C6283" t="str">
            <v>90182-T0011-00889W</v>
          </cell>
          <cell r="F6283" t="str">
            <v>PxP</v>
          </cell>
        </row>
        <row r="6284">
          <cell r="C6284" t="str">
            <v>90182-T0013-00889W</v>
          </cell>
          <cell r="F6284" t="str">
            <v>PxP</v>
          </cell>
        </row>
        <row r="6285">
          <cell r="C6285" t="str">
            <v>90182-T0016-00889W</v>
          </cell>
          <cell r="F6285" t="str">
            <v>PxP</v>
          </cell>
        </row>
        <row r="6286">
          <cell r="C6286" t="str">
            <v>90182-T0017-00889W</v>
          </cell>
          <cell r="F6286" t="str">
            <v>PxP</v>
          </cell>
        </row>
        <row r="6287">
          <cell r="C6287" t="str">
            <v>90182-T0026-00889W</v>
          </cell>
          <cell r="F6287" t="str">
            <v>PxP</v>
          </cell>
        </row>
        <row r="6288">
          <cell r="C6288" t="str">
            <v>90182-T0029-00889W</v>
          </cell>
          <cell r="F6288" t="str">
            <v>PxP</v>
          </cell>
        </row>
        <row r="6289">
          <cell r="C6289" t="str">
            <v>90182-T0032-00889W</v>
          </cell>
          <cell r="F6289" t="str">
            <v>PxP</v>
          </cell>
        </row>
        <row r="6290">
          <cell r="C6290" t="str">
            <v>90182-T0036-00889W</v>
          </cell>
          <cell r="F6290" t="str">
            <v>PxP</v>
          </cell>
        </row>
        <row r="6291">
          <cell r="C6291" t="str">
            <v>90182-T0038-00889W</v>
          </cell>
          <cell r="F6291" t="str">
            <v>PxP</v>
          </cell>
        </row>
        <row r="6292">
          <cell r="C6292" t="str">
            <v>90182-T0041-00889W</v>
          </cell>
          <cell r="F6292" t="str">
            <v>PxP</v>
          </cell>
        </row>
        <row r="6293">
          <cell r="C6293" t="str">
            <v>90189-05051-00889W</v>
          </cell>
          <cell r="F6293" t="str">
            <v>PxP</v>
          </cell>
        </row>
        <row r="6294">
          <cell r="C6294" t="str">
            <v>90189-05144-00889W</v>
          </cell>
          <cell r="F6294" t="str">
            <v>PxP</v>
          </cell>
        </row>
        <row r="6295">
          <cell r="C6295" t="str">
            <v>90189-06227-00889W</v>
          </cell>
          <cell r="F6295" t="str">
            <v>PxP</v>
          </cell>
        </row>
        <row r="6296">
          <cell r="C6296" t="str">
            <v>90189-T0005-00889W</v>
          </cell>
          <cell r="F6296" t="str">
            <v>PxP</v>
          </cell>
        </row>
        <row r="6297">
          <cell r="C6297" t="str">
            <v>90189-T0007-00889W</v>
          </cell>
          <cell r="F6297" t="str">
            <v>PxP</v>
          </cell>
        </row>
        <row r="6298">
          <cell r="C6298" t="str">
            <v>90189-T0013-00889W</v>
          </cell>
          <cell r="F6298" t="str">
            <v>PxP</v>
          </cell>
        </row>
        <row r="6299">
          <cell r="C6299" t="str">
            <v>90189-T0014-00889W</v>
          </cell>
          <cell r="F6299" t="str">
            <v>PxP</v>
          </cell>
        </row>
        <row r="6300">
          <cell r="C6300" t="str">
            <v>90189-T0016-00889W</v>
          </cell>
          <cell r="F6300" t="str">
            <v>PxP</v>
          </cell>
        </row>
        <row r="6301">
          <cell r="C6301" t="str">
            <v>90189-T0019-00889W</v>
          </cell>
          <cell r="F6301" t="str">
            <v>PxP</v>
          </cell>
        </row>
        <row r="6302">
          <cell r="C6302" t="str">
            <v>90201-T0003-00889W</v>
          </cell>
          <cell r="F6302" t="str">
            <v>PxP</v>
          </cell>
        </row>
        <row r="6303">
          <cell r="C6303" t="str">
            <v>90240-T0001-00889W</v>
          </cell>
          <cell r="F6303" t="str">
            <v>PxP</v>
          </cell>
        </row>
        <row r="6304">
          <cell r="C6304" t="str">
            <v>90240-T0002-00889W</v>
          </cell>
          <cell r="F6304" t="str">
            <v>PxP</v>
          </cell>
        </row>
        <row r="6305">
          <cell r="C6305" t="str">
            <v>90252-03015-00889W</v>
          </cell>
          <cell r="F6305" t="str">
            <v>PxP</v>
          </cell>
        </row>
        <row r="6306">
          <cell r="C6306" t="str">
            <v>90269-03037-00889W</v>
          </cell>
          <cell r="F6306" t="str">
            <v>PxP</v>
          </cell>
        </row>
        <row r="6307">
          <cell r="C6307" t="str">
            <v>90269-05074-00889W</v>
          </cell>
          <cell r="F6307" t="str">
            <v>PxP</v>
          </cell>
        </row>
        <row r="6308">
          <cell r="C6308" t="str">
            <v>90269-06017-00889W</v>
          </cell>
          <cell r="F6308" t="str">
            <v>PxP</v>
          </cell>
        </row>
        <row r="6309">
          <cell r="C6309" t="str">
            <v>90333-01007-00889W</v>
          </cell>
          <cell r="F6309" t="str">
            <v>PxP</v>
          </cell>
        </row>
        <row r="6310">
          <cell r="C6310" t="str">
            <v>90333-T0004-00889W</v>
          </cell>
          <cell r="F6310" t="str">
            <v>PxP</v>
          </cell>
        </row>
        <row r="6311">
          <cell r="C6311" t="str">
            <v>90333-T0006-00889W</v>
          </cell>
          <cell r="F6311" t="str">
            <v>PxP</v>
          </cell>
        </row>
        <row r="6312">
          <cell r="C6312" t="str">
            <v>90339-04024-00889W</v>
          </cell>
          <cell r="F6312" t="str">
            <v>PxP</v>
          </cell>
        </row>
        <row r="6313">
          <cell r="C6313" t="str">
            <v>90412-10301-00889W</v>
          </cell>
          <cell r="F6313" t="str">
            <v>PxP</v>
          </cell>
        </row>
        <row r="6314">
          <cell r="C6314" t="str">
            <v>90412-10307-00889W</v>
          </cell>
          <cell r="F6314" t="str">
            <v>PxP</v>
          </cell>
        </row>
        <row r="6315">
          <cell r="C6315" t="str">
            <v>90412-10308-00889W</v>
          </cell>
          <cell r="F6315" t="str">
            <v>PxP</v>
          </cell>
        </row>
        <row r="6316">
          <cell r="C6316" t="str">
            <v>90430-18008-00889W</v>
          </cell>
          <cell r="F6316" t="str">
            <v>PxP</v>
          </cell>
        </row>
        <row r="6317">
          <cell r="C6317" t="str">
            <v>90445-T0014-00889W</v>
          </cell>
          <cell r="F6317" t="str">
            <v>PxP</v>
          </cell>
        </row>
        <row r="6318">
          <cell r="C6318" t="str">
            <v>90460-46005-00889W</v>
          </cell>
          <cell r="F6318" t="str">
            <v>PxP</v>
          </cell>
        </row>
        <row r="6319">
          <cell r="C6319" t="str">
            <v>90460-T0005-00889W</v>
          </cell>
          <cell r="F6319" t="str">
            <v>PxP</v>
          </cell>
        </row>
        <row r="6320">
          <cell r="C6320" t="str">
            <v>90460-T0020-00889W</v>
          </cell>
          <cell r="F6320" t="str">
            <v>PxP</v>
          </cell>
        </row>
        <row r="6321">
          <cell r="C6321" t="str">
            <v>90461-T0001-00889W</v>
          </cell>
          <cell r="F6321" t="str">
            <v>PxP</v>
          </cell>
        </row>
        <row r="6322">
          <cell r="C6322" t="str">
            <v>90461-T0007-00889W</v>
          </cell>
          <cell r="F6322" t="str">
            <v>PxP</v>
          </cell>
        </row>
        <row r="6323">
          <cell r="C6323" t="str">
            <v>90466-16002-00889W</v>
          </cell>
          <cell r="F6323" t="str">
            <v>PxP</v>
          </cell>
        </row>
        <row r="6324">
          <cell r="C6324" t="str">
            <v>90466-16005-00889W</v>
          </cell>
          <cell r="F6324" t="str">
            <v>PxP</v>
          </cell>
        </row>
        <row r="6325">
          <cell r="C6325" t="str">
            <v>90466-T0002-00889W</v>
          </cell>
          <cell r="F6325" t="str">
            <v>PxP</v>
          </cell>
        </row>
        <row r="6326">
          <cell r="C6326" t="str">
            <v>90466-T0003-00889W</v>
          </cell>
          <cell r="F6326" t="str">
            <v>PxP</v>
          </cell>
        </row>
        <row r="6327">
          <cell r="C6327" t="str">
            <v>90466-T0015-00889W</v>
          </cell>
          <cell r="F6327" t="str">
            <v>PxP</v>
          </cell>
        </row>
        <row r="6328">
          <cell r="C6328" t="str">
            <v>90466-T0019-00889W</v>
          </cell>
          <cell r="F6328" t="str">
            <v>PxP</v>
          </cell>
        </row>
        <row r="6329">
          <cell r="C6329" t="str">
            <v>90466-T0020-00889W</v>
          </cell>
          <cell r="F6329" t="str">
            <v>PxP</v>
          </cell>
        </row>
        <row r="6330">
          <cell r="C6330" t="str">
            <v>90466-T0023-00889W</v>
          </cell>
          <cell r="F6330" t="str">
            <v>PxP</v>
          </cell>
        </row>
        <row r="6331">
          <cell r="C6331" t="str">
            <v>90466-T0024-00889W</v>
          </cell>
          <cell r="F6331" t="str">
            <v>PxP</v>
          </cell>
        </row>
        <row r="6332">
          <cell r="C6332" t="str">
            <v>90466-T0031-00889W</v>
          </cell>
          <cell r="F6332" t="str">
            <v>PxP</v>
          </cell>
        </row>
        <row r="6333">
          <cell r="C6333" t="str">
            <v>90466-T0037-00889W</v>
          </cell>
          <cell r="F6333" t="str">
            <v>PxP</v>
          </cell>
        </row>
        <row r="6334">
          <cell r="C6334" t="str">
            <v>90466-T0038-00889W</v>
          </cell>
          <cell r="F6334" t="str">
            <v>PxP</v>
          </cell>
        </row>
        <row r="6335">
          <cell r="C6335" t="str">
            <v>90466-T0041-00889W</v>
          </cell>
          <cell r="F6335" t="str">
            <v>PxP</v>
          </cell>
        </row>
        <row r="6336">
          <cell r="C6336" t="str">
            <v>90466-T0059-00889W</v>
          </cell>
          <cell r="F6336" t="str">
            <v>PxP</v>
          </cell>
        </row>
        <row r="6337">
          <cell r="C6337" t="str">
            <v>90466-T0069-00889W</v>
          </cell>
          <cell r="F6337" t="str">
            <v>PxP</v>
          </cell>
        </row>
        <row r="6338">
          <cell r="C6338" t="str">
            <v>90467-05090-C1889W</v>
          </cell>
          <cell r="F6338" t="str">
            <v>PxP</v>
          </cell>
        </row>
        <row r="6339">
          <cell r="C6339" t="str">
            <v>90467-05114-00889W</v>
          </cell>
          <cell r="F6339" t="str">
            <v>PxP</v>
          </cell>
        </row>
        <row r="6340">
          <cell r="C6340" t="str">
            <v>90467-05170-00889W</v>
          </cell>
          <cell r="F6340" t="str">
            <v>PxP</v>
          </cell>
        </row>
        <row r="6341">
          <cell r="C6341" t="str">
            <v>90467-06147-00889W</v>
          </cell>
          <cell r="F6341" t="str">
            <v>PxP</v>
          </cell>
        </row>
        <row r="6342">
          <cell r="C6342" t="str">
            <v>90467-07065-00889W</v>
          </cell>
          <cell r="F6342" t="str">
            <v>PxP</v>
          </cell>
        </row>
        <row r="6343">
          <cell r="C6343" t="str">
            <v>90467-07214-00889W</v>
          </cell>
          <cell r="F6343" t="str">
            <v>PxP</v>
          </cell>
        </row>
        <row r="6344">
          <cell r="C6344" t="str">
            <v>90467-T0042-00889W</v>
          </cell>
          <cell r="F6344" t="str">
            <v>PxP</v>
          </cell>
        </row>
        <row r="6345">
          <cell r="C6345" t="str">
            <v>90467-09075-00889W</v>
          </cell>
          <cell r="F6345" t="str">
            <v>PxP</v>
          </cell>
        </row>
        <row r="6346">
          <cell r="C6346" t="str">
            <v>90467-10183-00889W</v>
          </cell>
          <cell r="F6346" t="str">
            <v>PxP</v>
          </cell>
        </row>
        <row r="6347">
          <cell r="C6347" t="str">
            <v>90467-T0004-A0889W</v>
          </cell>
          <cell r="F6347" t="str">
            <v>PxP</v>
          </cell>
        </row>
        <row r="6348">
          <cell r="C6348" t="str">
            <v>90467-T0004-B0889W</v>
          </cell>
          <cell r="F6348" t="str">
            <v>PxP</v>
          </cell>
        </row>
        <row r="6349">
          <cell r="C6349" t="str">
            <v>90467-T0004-C1889W</v>
          </cell>
          <cell r="F6349" t="str">
            <v>PxP</v>
          </cell>
        </row>
        <row r="6350">
          <cell r="C6350" t="str">
            <v>90467-T0014-00889W</v>
          </cell>
          <cell r="F6350" t="str">
            <v>PxP</v>
          </cell>
        </row>
        <row r="6351">
          <cell r="C6351" t="str">
            <v>90467-T0018-00889W</v>
          </cell>
          <cell r="F6351" t="str">
            <v>PxP</v>
          </cell>
        </row>
        <row r="6352">
          <cell r="C6352" t="str">
            <v>90467-T0027-C0889W</v>
          </cell>
          <cell r="F6352" t="str">
            <v>PxP</v>
          </cell>
        </row>
        <row r="6353">
          <cell r="C6353" t="str">
            <v>90467-T0031-C0889W</v>
          </cell>
          <cell r="F6353" t="str">
            <v>PxP</v>
          </cell>
        </row>
        <row r="6354">
          <cell r="C6354" t="str">
            <v>90467-T0032-00889W</v>
          </cell>
          <cell r="F6354" t="str">
            <v>PxP</v>
          </cell>
        </row>
        <row r="6355">
          <cell r="C6355" t="str">
            <v>90467-T0048-00889W</v>
          </cell>
          <cell r="F6355" t="str">
            <v>PxP</v>
          </cell>
        </row>
        <row r="6356">
          <cell r="C6356" t="str">
            <v>90467-T0049-00889W</v>
          </cell>
          <cell r="F6356" t="str">
            <v>PxP</v>
          </cell>
        </row>
        <row r="6357">
          <cell r="C6357" t="str">
            <v>90468-14033-00889W</v>
          </cell>
          <cell r="F6357" t="str">
            <v>PxP</v>
          </cell>
        </row>
        <row r="6358">
          <cell r="C6358" t="str">
            <v>90468-14039-00889W</v>
          </cell>
          <cell r="F6358" t="str">
            <v>PxP</v>
          </cell>
        </row>
        <row r="6359">
          <cell r="C6359" t="str">
            <v>90468-15006-00889W</v>
          </cell>
          <cell r="F6359" t="str">
            <v>PxP</v>
          </cell>
        </row>
        <row r="6360">
          <cell r="C6360" t="str">
            <v>90468-16012-00889W</v>
          </cell>
          <cell r="F6360" t="str">
            <v>PxP</v>
          </cell>
        </row>
        <row r="6361">
          <cell r="C6361" t="str">
            <v>90468-16029-00889W</v>
          </cell>
          <cell r="F6361" t="str">
            <v>PxP</v>
          </cell>
        </row>
        <row r="6362">
          <cell r="C6362" t="str">
            <v>90468-T0004-00889W</v>
          </cell>
          <cell r="F6362" t="str">
            <v>PxP</v>
          </cell>
        </row>
        <row r="6363">
          <cell r="C6363" t="str">
            <v>90468-T0007-00889W</v>
          </cell>
          <cell r="F6363" t="str">
            <v>PxP</v>
          </cell>
        </row>
        <row r="6364">
          <cell r="C6364" t="str">
            <v>90468-T0011-00889W</v>
          </cell>
          <cell r="F6364" t="str">
            <v>PxP</v>
          </cell>
        </row>
        <row r="6365">
          <cell r="C6365" t="str">
            <v>90469-07011-00889W</v>
          </cell>
          <cell r="F6365" t="str">
            <v>PxP</v>
          </cell>
        </row>
        <row r="6366">
          <cell r="C6366" t="str">
            <v>90469-T0003-00889W</v>
          </cell>
          <cell r="F6366" t="str">
            <v>PxP</v>
          </cell>
        </row>
        <row r="6367">
          <cell r="C6367" t="str">
            <v>90480-18006-00889W</v>
          </cell>
          <cell r="F6367" t="str">
            <v>PxP</v>
          </cell>
        </row>
        <row r="6368">
          <cell r="C6368" t="str">
            <v>90480-T0004-00889W</v>
          </cell>
          <cell r="F6368" t="str">
            <v>PxP</v>
          </cell>
        </row>
        <row r="6369">
          <cell r="C6369" t="str">
            <v>90507-T0002-00889W</v>
          </cell>
          <cell r="F6369" t="str">
            <v>Local PxP</v>
          </cell>
        </row>
        <row r="6370">
          <cell r="C6370" t="str">
            <v>90530-10007-00889W</v>
          </cell>
          <cell r="F6370" t="str">
            <v>PxP</v>
          </cell>
        </row>
        <row r="6371">
          <cell r="C6371" t="str">
            <v>90541-06069-00889W</v>
          </cell>
          <cell r="F6371" t="str">
            <v>PxP</v>
          </cell>
        </row>
        <row r="6372">
          <cell r="C6372" t="str">
            <v>90541-09131-00889W</v>
          </cell>
          <cell r="F6372" t="str">
            <v>PxP</v>
          </cell>
        </row>
        <row r="6373">
          <cell r="C6373" t="str">
            <v>90541-T0006-00889W</v>
          </cell>
          <cell r="F6373" t="str">
            <v>PxP</v>
          </cell>
        </row>
        <row r="6374">
          <cell r="C6374" t="str">
            <v>90899-75011-00889W</v>
          </cell>
          <cell r="F6374" t="str">
            <v>Local PxP</v>
          </cell>
        </row>
        <row r="6375">
          <cell r="C6375" t="str">
            <v>90901-89021-00889W</v>
          </cell>
          <cell r="F6375" t="str">
            <v>PxP</v>
          </cell>
        </row>
        <row r="6376">
          <cell r="C6376" t="str">
            <v>90910-03003-00889W</v>
          </cell>
          <cell r="F6376" t="str">
            <v>PxP</v>
          </cell>
        </row>
        <row r="6377">
          <cell r="C6377" t="str">
            <v>90916-T2033-00889W</v>
          </cell>
          <cell r="F6377" t="str">
            <v>Lot</v>
          </cell>
        </row>
        <row r="6378">
          <cell r="C6378" t="str">
            <v>90917-T6002-00889W</v>
          </cell>
          <cell r="F6378" t="str">
            <v>PxP</v>
          </cell>
        </row>
        <row r="6379">
          <cell r="C6379" t="str">
            <v>90930-03031-00889W</v>
          </cell>
          <cell r="F6379" t="str">
            <v>PxP</v>
          </cell>
        </row>
        <row r="6380">
          <cell r="C6380" t="str">
            <v>90942-03146-00889W</v>
          </cell>
          <cell r="F6380" t="str">
            <v>PxP</v>
          </cell>
        </row>
        <row r="6381">
          <cell r="C6381" t="str">
            <v>90942-03147-00889W</v>
          </cell>
          <cell r="F6381" t="str">
            <v>PxP</v>
          </cell>
        </row>
        <row r="6382">
          <cell r="C6382" t="str">
            <v>90942-03148-00889W</v>
          </cell>
          <cell r="F6382" t="str">
            <v>PxP</v>
          </cell>
        </row>
        <row r="6383">
          <cell r="C6383" t="str">
            <v>90942-03149-00889W</v>
          </cell>
          <cell r="F6383" t="str">
            <v>PxP</v>
          </cell>
        </row>
        <row r="6384">
          <cell r="C6384" t="str">
            <v>90942-03150-00889W</v>
          </cell>
          <cell r="F6384" t="str">
            <v>PxP</v>
          </cell>
        </row>
        <row r="6385">
          <cell r="C6385" t="str">
            <v>90942-03151-00889W</v>
          </cell>
          <cell r="F6385" t="str">
            <v>PxP</v>
          </cell>
        </row>
        <row r="6386">
          <cell r="C6386" t="str">
            <v>90942-03152-00889W</v>
          </cell>
          <cell r="F6386" t="str">
            <v>PxP</v>
          </cell>
        </row>
        <row r="6387">
          <cell r="C6387" t="str">
            <v>90942-03153-00889W</v>
          </cell>
          <cell r="F6387" t="str">
            <v>PxP</v>
          </cell>
        </row>
        <row r="6388">
          <cell r="C6388" t="str">
            <v>90942-03154-00889W</v>
          </cell>
          <cell r="F6388" t="str">
            <v>PxP</v>
          </cell>
        </row>
        <row r="6389">
          <cell r="C6389" t="str">
            <v>90942-03167-00889W</v>
          </cell>
          <cell r="F6389" t="str">
            <v>PxP</v>
          </cell>
        </row>
        <row r="6390">
          <cell r="C6390" t="str">
            <v>90942-03264-00889W</v>
          </cell>
          <cell r="F6390" t="str">
            <v>PxP</v>
          </cell>
        </row>
        <row r="6391">
          <cell r="C6391" t="str">
            <v>90942-03265-00889W</v>
          </cell>
          <cell r="F6391" t="str">
            <v>PxP</v>
          </cell>
        </row>
        <row r="6392">
          <cell r="C6392" t="str">
            <v>90942-03266-00889W</v>
          </cell>
          <cell r="F6392" t="str">
            <v>PxP</v>
          </cell>
        </row>
        <row r="6393">
          <cell r="C6393" t="str">
            <v>90942-03267-00889W</v>
          </cell>
          <cell r="F6393" t="str">
            <v>PxP</v>
          </cell>
        </row>
        <row r="6394">
          <cell r="C6394" t="str">
            <v>90942-03268-00889W</v>
          </cell>
          <cell r="F6394" t="str">
            <v>PxP</v>
          </cell>
        </row>
        <row r="6395">
          <cell r="C6395" t="str">
            <v>90942-03269-00889W</v>
          </cell>
          <cell r="F6395" t="str">
            <v>PxP</v>
          </cell>
        </row>
        <row r="6396">
          <cell r="C6396" t="str">
            <v>90942-03270-00889W</v>
          </cell>
          <cell r="F6396" t="str">
            <v>PxP</v>
          </cell>
        </row>
        <row r="6397">
          <cell r="C6397" t="str">
            <v>90942-03271-00889W</v>
          </cell>
          <cell r="F6397" t="str">
            <v>PxP</v>
          </cell>
        </row>
        <row r="6398">
          <cell r="C6398" t="str">
            <v>90942-03272-00889W</v>
          </cell>
          <cell r="F6398" t="str">
            <v>PxP</v>
          </cell>
        </row>
        <row r="6399">
          <cell r="C6399" t="str">
            <v>90942-03273-00889W</v>
          </cell>
          <cell r="F6399" t="str">
            <v>PxP</v>
          </cell>
        </row>
        <row r="6400">
          <cell r="C6400" t="str">
            <v>90942-05009-00889W</v>
          </cell>
          <cell r="F6400" t="str">
            <v>PxP</v>
          </cell>
        </row>
        <row r="6401">
          <cell r="C6401" t="str">
            <v>90942-T1005-00889W</v>
          </cell>
          <cell r="F6401" t="str">
            <v>PxP</v>
          </cell>
        </row>
        <row r="6402">
          <cell r="C6402" t="str">
            <v>90947-T2098-00889W</v>
          </cell>
          <cell r="F6402" t="str">
            <v>PxP</v>
          </cell>
        </row>
        <row r="6403">
          <cell r="C6403" t="str">
            <v>90947-T2099-00889W</v>
          </cell>
          <cell r="F6403" t="str">
            <v>PxP</v>
          </cell>
        </row>
        <row r="6404">
          <cell r="C6404" t="str">
            <v>90947-T2103-00889W</v>
          </cell>
          <cell r="F6404" t="str">
            <v>PxP</v>
          </cell>
        </row>
        <row r="6405">
          <cell r="C6405" t="str">
            <v>90948-T1007-00889W</v>
          </cell>
          <cell r="F6405" t="str">
            <v>PxP</v>
          </cell>
        </row>
        <row r="6406">
          <cell r="C6406" t="str">
            <v>90948-T1010-00889W</v>
          </cell>
          <cell r="F6406" t="str">
            <v>PxP</v>
          </cell>
        </row>
        <row r="6407">
          <cell r="C6407" t="str">
            <v>90948-T1014-00889W</v>
          </cell>
          <cell r="F6407" t="str">
            <v>PxP</v>
          </cell>
        </row>
        <row r="6408">
          <cell r="C6408" t="str">
            <v>90948-T2003-00889W</v>
          </cell>
          <cell r="F6408" t="str">
            <v>PxP</v>
          </cell>
        </row>
        <row r="6409">
          <cell r="C6409" t="str">
            <v>90948-T2004-00889W</v>
          </cell>
          <cell r="F6409" t="str">
            <v>PxP</v>
          </cell>
        </row>
        <row r="6410">
          <cell r="C6410" t="str">
            <v>90948-T2005-00889W</v>
          </cell>
          <cell r="F6410" t="str">
            <v>PxP</v>
          </cell>
        </row>
        <row r="6411">
          <cell r="C6411" t="str">
            <v>90948-T2007-00889W</v>
          </cell>
          <cell r="F6411" t="str">
            <v>PxP</v>
          </cell>
        </row>
        <row r="6412">
          <cell r="C6412" t="str">
            <v>90948-T2008-00889W</v>
          </cell>
          <cell r="F6412" t="str">
            <v>PxP</v>
          </cell>
        </row>
        <row r="6413">
          <cell r="C6413" t="str">
            <v>90949-01C99-00889W</v>
          </cell>
          <cell r="F6413" t="str">
            <v>PxP</v>
          </cell>
        </row>
        <row r="6414">
          <cell r="C6414" t="str">
            <v>90949-T1006-00889W</v>
          </cell>
          <cell r="F6414" t="str">
            <v>PxP</v>
          </cell>
        </row>
        <row r="6415">
          <cell r="C6415" t="str">
            <v>90949-T1012-00889W</v>
          </cell>
          <cell r="F6415" t="str">
            <v>PxP</v>
          </cell>
        </row>
        <row r="6416">
          <cell r="C6416" t="str">
            <v>90949-T1028-00889W</v>
          </cell>
          <cell r="F6416" t="str">
            <v>PxP</v>
          </cell>
        </row>
        <row r="6417">
          <cell r="C6417" t="str">
            <v>90949-T1030-00889W</v>
          </cell>
          <cell r="F6417" t="str">
            <v>PxP</v>
          </cell>
        </row>
        <row r="6418">
          <cell r="C6418" t="str">
            <v>90949-T1032-00889W</v>
          </cell>
          <cell r="F6418" t="str">
            <v>PxP</v>
          </cell>
        </row>
        <row r="6419">
          <cell r="C6419" t="str">
            <v>90949-T1033-00889W</v>
          </cell>
          <cell r="F6419" t="str">
            <v>PxP</v>
          </cell>
        </row>
        <row r="6420">
          <cell r="C6420" t="str">
            <v>90949-T4003-00889W</v>
          </cell>
          <cell r="F6420" t="str">
            <v>PxP</v>
          </cell>
        </row>
        <row r="6421">
          <cell r="C6421" t="str">
            <v>90950-01234-00889W</v>
          </cell>
          <cell r="F6421" t="str">
            <v>PxP</v>
          </cell>
        </row>
        <row r="6422">
          <cell r="C6422" t="str">
            <v>90950-01841-00889W</v>
          </cell>
          <cell r="F6422" t="str">
            <v>PxP</v>
          </cell>
        </row>
        <row r="6423">
          <cell r="C6423" t="str">
            <v>90950-01919-00889W</v>
          </cell>
          <cell r="F6423" t="str">
            <v>PxP</v>
          </cell>
        </row>
        <row r="6424">
          <cell r="C6424" t="str">
            <v>90950-01944-00889W</v>
          </cell>
          <cell r="F6424" t="str">
            <v>PxP</v>
          </cell>
        </row>
        <row r="6425">
          <cell r="C6425" t="str">
            <v>90950-01978-00889W</v>
          </cell>
          <cell r="F6425" t="str">
            <v>PxP</v>
          </cell>
        </row>
        <row r="6426">
          <cell r="C6426" t="str">
            <v>90950-01999-00889W</v>
          </cell>
          <cell r="F6426" t="str">
            <v>PxP</v>
          </cell>
        </row>
        <row r="6427">
          <cell r="C6427" t="str">
            <v>90950-T1001-00889W</v>
          </cell>
          <cell r="F6427" t="str">
            <v>PxP</v>
          </cell>
        </row>
        <row r="6428">
          <cell r="C6428" t="str">
            <v>90950-T1004-00889W</v>
          </cell>
          <cell r="F6428" t="str">
            <v>PxP</v>
          </cell>
        </row>
        <row r="6429">
          <cell r="C6429" t="str">
            <v>90950-T1006-00889W</v>
          </cell>
          <cell r="F6429" t="str">
            <v>PxP</v>
          </cell>
        </row>
        <row r="6430">
          <cell r="C6430" t="str">
            <v>90950-T1009-00889W</v>
          </cell>
          <cell r="F6430" t="str">
            <v>PxP</v>
          </cell>
        </row>
        <row r="6431">
          <cell r="C6431" t="str">
            <v>90950-T1023-00889W</v>
          </cell>
          <cell r="F6431" t="str">
            <v>Local PxP</v>
          </cell>
        </row>
        <row r="6432">
          <cell r="C6432" t="str">
            <v>90950-T1025-00889W</v>
          </cell>
          <cell r="F6432" t="str">
            <v>Local PxP</v>
          </cell>
        </row>
        <row r="6433">
          <cell r="C6433" t="str">
            <v>90950-T1026-00889W</v>
          </cell>
          <cell r="F6433" t="str">
            <v>Local PxP</v>
          </cell>
        </row>
        <row r="6434">
          <cell r="C6434" t="str">
            <v>90950-T1027-00889W</v>
          </cell>
          <cell r="F6434" t="str">
            <v>Local PxP</v>
          </cell>
        </row>
        <row r="6435">
          <cell r="C6435" t="str">
            <v>90950-T6001-00889W</v>
          </cell>
          <cell r="F6435" t="str">
            <v>PxP</v>
          </cell>
        </row>
        <row r="6436">
          <cell r="C6436" t="str">
            <v>90950-T6002-00889W</v>
          </cell>
          <cell r="F6436" t="str">
            <v>PxP</v>
          </cell>
        </row>
        <row r="6437">
          <cell r="C6437" t="str">
            <v>90959-T1001-00889W</v>
          </cell>
          <cell r="F6437" t="str">
            <v>PxP</v>
          </cell>
        </row>
        <row r="6438">
          <cell r="C6438" t="str">
            <v>90975-02086-00889W</v>
          </cell>
          <cell r="F6438" t="str">
            <v>PxP</v>
          </cell>
        </row>
        <row r="6439">
          <cell r="C6439" t="str">
            <v>90980-12448-00889W</v>
          </cell>
          <cell r="F6439" t="str">
            <v>PxP</v>
          </cell>
        </row>
        <row r="6440">
          <cell r="C6440" t="str">
            <v>90982-05054-00889W</v>
          </cell>
          <cell r="F6440" t="str">
            <v>PxP</v>
          </cell>
        </row>
        <row r="6441">
          <cell r="C6441" t="str">
            <v>90982-06059-00889W</v>
          </cell>
          <cell r="F6441" t="str">
            <v>PxP</v>
          </cell>
        </row>
        <row r="6442">
          <cell r="C6442" t="str">
            <v>90987-02028-00889W</v>
          </cell>
          <cell r="F6442" t="str">
            <v>PxP</v>
          </cell>
        </row>
        <row r="6443">
          <cell r="C6443" t="str">
            <v>90987-T2001-00889W</v>
          </cell>
          <cell r="F6443" t="str">
            <v>PxP</v>
          </cell>
        </row>
        <row r="6444">
          <cell r="C6444" t="str">
            <v>90987-T2002-00889W</v>
          </cell>
          <cell r="F6444" t="str">
            <v>PxP</v>
          </cell>
        </row>
        <row r="6445">
          <cell r="C6445" t="str">
            <v>90987-T2003-00889W</v>
          </cell>
          <cell r="F6445" t="str">
            <v>PxP</v>
          </cell>
        </row>
        <row r="6446">
          <cell r="C6446" t="str">
            <v>91553-81035-00889W</v>
          </cell>
          <cell r="F6446" t="str">
            <v>PxP</v>
          </cell>
        </row>
        <row r="6447">
          <cell r="C6447" t="str">
            <v>94185-60600-00889W</v>
          </cell>
          <cell r="F6447" t="str">
            <v>PxP</v>
          </cell>
        </row>
        <row r="6448">
          <cell r="C6448" t="str">
            <v>94188-01201-00889W</v>
          </cell>
          <cell r="F6448" t="str">
            <v>PxP</v>
          </cell>
        </row>
        <row r="6449">
          <cell r="C6449" t="str">
            <v>94622-41400-00889W</v>
          </cell>
          <cell r="F6449" t="str">
            <v>PxP</v>
          </cell>
        </row>
        <row r="6450">
          <cell r="C6450" t="str">
            <v>95338-08018-00889W</v>
          </cell>
          <cell r="F6450" t="str">
            <v>PxP</v>
          </cell>
        </row>
        <row r="6451">
          <cell r="C6451" t="str">
            <v>95338-10020-00889W</v>
          </cell>
          <cell r="F6451" t="str">
            <v>PxP</v>
          </cell>
        </row>
        <row r="6452">
          <cell r="C6452" t="str">
            <v>95381-04045-00889W</v>
          </cell>
          <cell r="F6452" t="str">
            <v>PxP</v>
          </cell>
        </row>
        <row r="6453">
          <cell r="C6453" t="str">
            <v>96341-41603-00889W</v>
          </cell>
          <cell r="F6453" t="str">
            <v>PxP</v>
          </cell>
        </row>
        <row r="6454">
          <cell r="C6454" t="str">
            <v>G9221-0K010-00889W</v>
          </cell>
          <cell r="F6454" t="str">
            <v>Lot</v>
          </cell>
        </row>
        <row r="6455">
          <cell r="C6455" t="str">
            <v>88539-0K380-00889W</v>
          </cell>
          <cell r="F6455" t="str">
            <v>PxP</v>
          </cell>
        </row>
        <row r="6456">
          <cell r="C6456" t="str">
            <v>88894-0K010-00889W</v>
          </cell>
          <cell r="F6456" t="str">
            <v>Lot</v>
          </cell>
        </row>
        <row r="6457">
          <cell r="C6457" t="str">
            <v>PC5E1-0K01T-00889W</v>
          </cell>
          <cell r="F6457" t="str">
            <v>PxP</v>
          </cell>
        </row>
        <row r="6458">
          <cell r="C6458" t="str">
            <v>PC5E1-0K01V-00889W</v>
          </cell>
          <cell r="F6458" t="str">
            <v>PxP</v>
          </cell>
        </row>
        <row r="6459">
          <cell r="C6459" t="str">
            <v>PC5E1-0K01W-00889W</v>
          </cell>
          <cell r="F6459" t="str">
            <v>PxP</v>
          </cell>
        </row>
        <row r="6460">
          <cell r="C6460" t="str">
            <v>PC5E1-0K01X-00889W</v>
          </cell>
          <cell r="F6460" t="str">
            <v>PxP</v>
          </cell>
        </row>
        <row r="6461">
          <cell r="C6461" t="str">
            <v>PC5E1-0K01Y-00889W</v>
          </cell>
          <cell r="F6461" t="str">
            <v>PxP</v>
          </cell>
        </row>
        <row r="6462">
          <cell r="C6462" t="str">
            <v>PC5E1-0K01Z-00889W</v>
          </cell>
          <cell r="F6462" t="str">
            <v>PxP</v>
          </cell>
        </row>
        <row r="6463">
          <cell r="C6463" t="str">
            <v>PC5E1-0K01S-2M889W</v>
          </cell>
          <cell r="F6463" t="str">
            <v>PxP</v>
          </cell>
        </row>
        <row r="6464">
          <cell r="C6464" t="str">
            <v>PC5E1-0K01S-43889W</v>
          </cell>
          <cell r="F6464" t="str">
            <v>PxP</v>
          </cell>
        </row>
        <row r="6465">
          <cell r="C6465" t="str">
            <v>PC5E1-0K01S-85889W</v>
          </cell>
          <cell r="F6465" t="str">
            <v>PxP</v>
          </cell>
        </row>
        <row r="6466">
          <cell r="C6466" t="str">
            <v>PC5E1-0K01S-96889W</v>
          </cell>
          <cell r="F6466" t="str">
            <v>PxP</v>
          </cell>
        </row>
        <row r="6467">
          <cell r="C6467" t="str">
            <v>PC5E1-0K01U-00889W</v>
          </cell>
          <cell r="F6467" t="str">
            <v>PxP</v>
          </cell>
        </row>
        <row r="6468">
          <cell r="C6468" t="str">
            <v>PC5E1-0K020-00889W</v>
          </cell>
          <cell r="F6468" t="str">
            <v>PxP</v>
          </cell>
        </row>
        <row r="6469">
          <cell r="C6469" t="str">
            <v>PC188-0K00N-00889W</v>
          </cell>
          <cell r="F6469" t="str">
            <v>PxP</v>
          </cell>
        </row>
        <row r="6470">
          <cell r="C6470" t="str">
            <v>PC634-0K01L-00889W</v>
          </cell>
          <cell r="F6470" t="str">
            <v>PxP</v>
          </cell>
        </row>
        <row r="6471">
          <cell r="C6471" t="str">
            <v>PC634-0K01M-00889W</v>
          </cell>
          <cell r="F6471" t="str">
            <v>PxP</v>
          </cell>
        </row>
        <row r="6472">
          <cell r="C6472" t="str">
            <v>PC634-0K01N-00889W</v>
          </cell>
          <cell r="F6472" t="str">
            <v>PxP</v>
          </cell>
        </row>
        <row r="6473">
          <cell r="C6473" t="str">
            <v>PC634-0K01Q-00889W</v>
          </cell>
          <cell r="F6473" t="str">
            <v>PxP</v>
          </cell>
        </row>
        <row r="6474">
          <cell r="C6474" t="str">
            <v>P5600-0KA1Y-V2889W</v>
          </cell>
          <cell r="F6474" t="str">
            <v>Local PxP</v>
          </cell>
        </row>
        <row r="6475">
          <cell r="C6475" t="str">
            <v>P5600-0KA19-00889W</v>
          </cell>
          <cell r="F6475" t="str">
            <v>Local PxP</v>
          </cell>
        </row>
        <row r="6476">
          <cell r="C6476" t="str">
            <v>P5601-00A05-00889W</v>
          </cell>
          <cell r="F6476" t="str">
            <v>Local PxP</v>
          </cell>
        </row>
        <row r="6477">
          <cell r="C6477" t="str">
            <v>P9210-0KA09-00889W</v>
          </cell>
          <cell r="F6477" t="str">
            <v>Local PxP</v>
          </cell>
        </row>
        <row r="6478">
          <cell r="C6478" t="str">
            <v>92FC2-867CU-00889W</v>
          </cell>
          <cell r="F6478" t="str">
            <v>Local PxP</v>
          </cell>
        </row>
        <row r="6479">
          <cell r="C6479" t="str">
            <v>92FC2-867DC-00889W</v>
          </cell>
          <cell r="F6479" t="str">
            <v>Local PxP</v>
          </cell>
        </row>
        <row r="6480">
          <cell r="C6480" t="str">
            <v>Y8635-00158-00889W</v>
          </cell>
          <cell r="F6480" t="str">
            <v>Local PxP</v>
          </cell>
        </row>
        <row r="6481">
          <cell r="C6481" t="str">
            <v>Y8635-00160-00889W</v>
          </cell>
          <cell r="F6481" t="str">
            <v>Local PxP</v>
          </cell>
        </row>
        <row r="6482">
          <cell r="C6482" t="str">
            <v>Y8635-00157-00889W</v>
          </cell>
          <cell r="F6482" t="str">
            <v>Local PxP</v>
          </cell>
        </row>
        <row r="6483">
          <cell r="C6483" t="str">
            <v>92FC2-867CT-00889W</v>
          </cell>
          <cell r="F6483" t="str">
            <v>Local PxP</v>
          </cell>
        </row>
        <row r="6484">
          <cell r="C6484" t="str">
            <v>Y8635-00159-00889W</v>
          </cell>
          <cell r="F6484" t="str">
            <v>Local PxP</v>
          </cell>
        </row>
        <row r="6485">
          <cell r="C6485" t="str">
            <v>92FC2-867CV-00889W</v>
          </cell>
          <cell r="F6485" t="str">
            <v>Local PxP</v>
          </cell>
        </row>
        <row r="6486">
          <cell r="C6486" t="str">
            <v>Y8635-00161-00889W</v>
          </cell>
          <cell r="F6486" t="str">
            <v>Local PxP</v>
          </cell>
        </row>
        <row r="6487">
          <cell r="C6487" t="str">
            <v>92FC2-867DD-00889W</v>
          </cell>
          <cell r="F6487" t="str">
            <v>Local PxP</v>
          </cell>
        </row>
        <row r="6488">
          <cell r="C6488" t="str">
            <v>OM0K5-04V00-00889W</v>
          </cell>
          <cell r="F6488" t="str">
            <v>Local PxP</v>
          </cell>
        </row>
        <row r="6489">
          <cell r="C6489" t="str">
            <v>OM0K6-64V00-00889W</v>
          </cell>
          <cell r="F6489" t="str">
            <v>Local PxP</v>
          </cell>
        </row>
        <row r="6490">
          <cell r="C6490" t="str">
            <v/>
          </cell>
        </row>
        <row r="6491">
          <cell r="C6491" t="str">
            <v/>
          </cell>
        </row>
        <row r="6492">
          <cell r="C6492" t="str">
            <v/>
          </cell>
        </row>
        <row r="6493">
          <cell r="C6493" t="str">
            <v/>
          </cell>
        </row>
        <row r="6494">
          <cell r="C6494" t="str">
            <v/>
          </cell>
        </row>
        <row r="6495">
          <cell r="C6495" t="str">
            <v/>
          </cell>
        </row>
        <row r="6496">
          <cell r="C6496" t="str">
            <v/>
          </cell>
        </row>
        <row r="6497">
          <cell r="C6497" t="str">
            <v/>
          </cell>
        </row>
        <row r="6498">
          <cell r="C6498" t="str">
            <v/>
          </cell>
        </row>
        <row r="6499">
          <cell r="C6499" t="str">
            <v/>
          </cell>
        </row>
        <row r="6500">
          <cell r="C6500" t="str">
            <v/>
          </cell>
        </row>
        <row r="6501">
          <cell r="C6501" t="str">
            <v/>
          </cell>
        </row>
        <row r="6502">
          <cell r="C6502" t="str">
            <v/>
          </cell>
        </row>
        <row r="6503">
          <cell r="C6503" t="str">
            <v/>
          </cell>
        </row>
        <row r="6504">
          <cell r="C6504" t="str">
            <v/>
          </cell>
        </row>
        <row r="6505">
          <cell r="C6505" t="str">
            <v/>
          </cell>
        </row>
        <row r="6506">
          <cell r="C6506" t="str">
            <v/>
          </cell>
        </row>
        <row r="6507">
          <cell r="C6507" t="str">
            <v/>
          </cell>
        </row>
        <row r="6508">
          <cell r="C6508" t="str">
            <v/>
          </cell>
        </row>
        <row r="6509">
          <cell r="C6509" t="str">
            <v/>
          </cell>
        </row>
        <row r="6510">
          <cell r="C6510" t="str">
            <v/>
          </cell>
        </row>
        <row r="6511">
          <cell r="C6511" t="str">
            <v/>
          </cell>
        </row>
        <row r="6512">
          <cell r="C6512" t="str">
            <v/>
          </cell>
        </row>
        <row r="6513">
          <cell r="C6513" t="str">
            <v/>
          </cell>
        </row>
        <row r="6514">
          <cell r="C6514" t="str">
            <v/>
          </cell>
        </row>
        <row r="6515">
          <cell r="C6515" t="str">
            <v/>
          </cell>
        </row>
        <row r="6516">
          <cell r="C6516" t="str">
            <v/>
          </cell>
        </row>
        <row r="6517">
          <cell r="C6517" t="str">
            <v/>
          </cell>
        </row>
        <row r="6518">
          <cell r="C6518" t="str">
            <v/>
          </cell>
        </row>
        <row r="6519">
          <cell r="C6519" t="str">
            <v/>
          </cell>
        </row>
        <row r="6520">
          <cell r="C6520" t="str">
            <v/>
          </cell>
        </row>
        <row r="6521">
          <cell r="C6521" t="str">
            <v/>
          </cell>
        </row>
        <row r="6522">
          <cell r="C6522" t="str">
            <v/>
          </cell>
        </row>
        <row r="6523">
          <cell r="C6523" t="str">
            <v/>
          </cell>
        </row>
        <row r="6524">
          <cell r="C6524" t="str">
            <v/>
          </cell>
        </row>
        <row r="6525">
          <cell r="C6525" t="str">
            <v/>
          </cell>
        </row>
        <row r="6526">
          <cell r="C6526" t="str">
            <v/>
          </cell>
        </row>
        <row r="6527">
          <cell r="C6527" t="str">
            <v/>
          </cell>
        </row>
        <row r="6528">
          <cell r="C6528" t="str">
            <v/>
          </cell>
        </row>
        <row r="6529">
          <cell r="C6529" t="str">
            <v/>
          </cell>
        </row>
        <row r="6530">
          <cell r="C6530" t="str">
            <v/>
          </cell>
        </row>
        <row r="6531">
          <cell r="C6531" t="str">
            <v/>
          </cell>
        </row>
        <row r="6532">
          <cell r="C6532" t="str">
            <v/>
          </cell>
        </row>
        <row r="6533">
          <cell r="C6533" t="str">
            <v/>
          </cell>
        </row>
        <row r="6534">
          <cell r="C6534" t="str">
            <v/>
          </cell>
        </row>
        <row r="6535">
          <cell r="C6535" t="str">
            <v/>
          </cell>
        </row>
        <row r="6536">
          <cell r="C6536" t="str">
            <v/>
          </cell>
        </row>
        <row r="6537">
          <cell r="C6537" t="str">
            <v/>
          </cell>
        </row>
        <row r="6538">
          <cell r="C6538" t="str">
            <v/>
          </cell>
        </row>
        <row r="6539">
          <cell r="C6539" t="str">
            <v/>
          </cell>
        </row>
        <row r="6540">
          <cell r="C6540" t="str">
            <v/>
          </cell>
        </row>
        <row r="6541">
          <cell r="C6541" t="str">
            <v/>
          </cell>
        </row>
        <row r="6542">
          <cell r="C6542" t="str">
            <v/>
          </cell>
        </row>
        <row r="6543">
          <cell r="C6543" t="str">
            <v/>
          </cell>
        </row>
        <row r="6544">
          <cell r="C6544" t="str">
            <v/>
          </cell>
        </row>
        <row r="6545">
          <cell r="C6545" t="str">
            <v/>
          </cell>
        </row>
        <row r="6546">
          <cell r="C6546" t="str">
            <v/>
          </cell>
        </row>
        <row r="6547">
          <cell r="C6547" t="str">
            <v/>
          </cell>
        </row>
        <row r="6548">
          <cell r="C6548" t="str">
            <v/>
          </cell>
        </row>
        <row r="6549">
          <cell r="C6549" t="str">
            <v/>
          </cell>
        </row>
        <row r="6550">
          <cell r="C6550" t="str">
            <v/>
          </cell>
        </row>
        <row r="6551">
          <cell r="C6551" t="str">
            <v/>
          </cell>
        </row>
        <row r="6552">
          <cell r="C6552" t="str">
            <v/>
          </cell>
        </row>
        <row r="6553">
          <cell r="C6553" t="str">
            <v/>
          </cell>
        </row>
        <row r="6554">
          <cell r="C6554" t="str">
            <v/>
          </cell>
        </row>
        <row r="6555">
          <cell r="C6555" t="str">
            <v/>
          </cell>
        </row>
        <row r="6556">
          <cell r="C6556" t="str">
            <v/>
          </cell>
        </row>
        <row r="6557">
          <cell r="C6557" t="str">
            <v/>
          </cell>
        </row>
        <row r="6558">
          <cell r="C6558" t="str">
            <v/>
          </cell>
        </row>
        <row r="6559">
          <cell r="C6559" t="str">
            <v/>
          </cell>
        </row>
        <row r="6560">
          <cell r="C6560" t="str">
            <v/>
          </cell>
        </row>
        <row r="6561">
          <cell r="C6561" t="str">
            <v/>
          </cell>
        </row>
        <row r="6562">
          <cell r="C6562" t="str">
            <v/>
          </cell>
        </row>
        <row r="6563">
          <cell r="C6563" t="str">
            <v/>
          </cell>
        </row>
        <row r="6564">
          <cell r="C6564" t="str">
            <v/>
          </cell>
        </row>
        <row r="6565">
          <cell r="C6565" t="str">
            <v/>
          </cell>
        </row>
        <row r="6566">
          <cell r="C6566" t="str">
            <v/>
          </cell>
        </row>
        <row r="6567">
          <cell r="C6567" t="str">
            <v/>
          </cell>
        </row>
        <row r="6568">
          <cell r="C6568" t="str">
            <v/>
          </cell>
        </row>
        <row r="6569">
          <cell r="C6569" t="str">
            <v/>
          </cell>
        </row>
        <row r="6570">
          <cell r="C6570" t="str">
            <v/>
          </cell>
        </row>
        <row r="6571">
          <cell r="C6571" t="str">
            <v/>
          </cell>
        </row>
        <row r="6572">
          <cell r="C6572" t="str">
            <v/>
          </cell>
        </row>
        <row r="6573">
          <cell r="C6573" t="str">
            <v/>
          </cell>
        </row>
        <row r="6574">
          <cell r="C6574" t="str">
            <v/>
          </cell>
        </row>
        <row r="6575">
          <cell r="C6575" t="str">
            <v/>
          </cell>
        </row>
        <row r="6576">
          <cell r="C6576" t="str">
            <v/>
          </cell>
        </row>
        <row r="6577">
          <cell r="C6577" t="str">
            <v/>
          </cell>
        </row>
        <row r="6578">
          <cell r="C6578" t="str">
            <v/>
          </cell>
        </row>
        <row r="6579">
          <cell r="C6579" t="str">
            <v/>
          </cell>
        </row>
        <row r="6580">
          <cell r="C6580" t="str">
            <v/>
          </cell>
        </row>
        <row r="6581">
          <cell r="C6581" t="str">
            <v/>
          </cell>
        </row>
        <row r="6582">
          <cell r="C6582" t="str">
            <v/>
          </cell>
        </row>
        <row r="6583">
          <cell r="C6583" t="str">
            <v/>
          </cell>
        </row>
        <row r="6584">
          <cell r="C6584" t="str">
            <v/>
          </cell>
        </row>
        <row r="6585">
          <cell r="C6585" t="str">
            <v/>
          </cell>
        </row>
        <row r="6586">
          <cell r="C6586" t="str">
            <v/>
          </cell>
        </row>
        <row r="6587">
          <cell r="C6587" t="str">
            <v/>
          </cell>
        </row>
        <row r="6588">
          <cell r="C6588" t="str">
            <v/>
          </cell>
        </row>
        <row r="6589">
          <cell r="C6589" t="str">
            <v/>
          </cell>
        </row>
        <row r="6590">
          <cell r="C6590" t="str">
            <v/>
          </cell>
        </row>
        <row r="6591">
          <cell r="C6591" t="str">
            <v/>
          </cell>
        </row>
        <row r="6592">
          <cell r="C6592" t="str">
            <v/>
          </cell>
        </row>
        <row r="6593">
          <cell r="C6593" t="str">
            <v/>
          </cell>
        </row>
        <row r="6594">
          <cell r="C6594" t="str">
            <v/>
          </cell>
        </row>
        <row r="6595">
          <cell r="C6595" t="str">
            <v/>
          </cell>
        </row>
        <row r="6596">
          <cell r="C6596" t="str">
            <v/>
          </cell>
        </row>
        <row r="6597">
          <cell r="C6597" t="str">
            <v/>
          </cell>
        </row>
        <row r="6598">
          <cell r="C6598" t="str">
            <v/>
          </cell>
        </row>
        <row r="6599">
          <cell r="C6599" t="str">
            <v/>
          </cell>
        </row>
        <row r="6600">
          <cell r="C6600" t="str">
            <v/>
          </cell>
        </row>
        <row r="6601">
          <cell r="C6601" t="str">
            <v/>
          </cell>
        </row>
        <row r="6602">
          <cell r="C6602" t="str">
            <v/>
          </cell>
        </row>
        <row r="6603">
          <cell r="C6603" t="str">
            <v/>
          </cell>
        </row>
        <row r="6604">
          <cell r="C6604" t="str">
            <v/>
          </cell>
        </row>
        <row r="6605">
          <cell r="C6605" t="str">
            <v/>
          </cell>
        </row>
        <row r="6606">
          <cell r="C6606" t="str">
            <v/>
          </cell>
        </row>
        <row r="6607">
          <cell r="C6607" t="str">
            <v/>
          </cell>
        </row>
        <row r="6608">
          <cell r="C6608" t="str">
            <v/>
          </cell>
        </row>
        <row r="6609">
          <cell r="C6609" t="str">
            <v/>
          </cell>
        </row>
        <row r="6610">
          <cell r="C6610" t="str">
            <v/>
          </cell>
        </row>
        <row r="6611">
          <cell r="C6611" t="str">
            <v/>
          </cell>
        </row>
        <row r="6612">
          <cell r="C6612" t="str">
            <v/>
          </cell>
        </row>
        <row r="6613">
          <cell r="C6613" t="str">
            <v/>
          </cell>
        </row>
        <row r="6614">
          <cell r="C6614" t="str">
            <v/>
          </cell>
        </row>
        <row r="6615">
          <cell r="C6615" t="str">
            <v/>
          </cell>
        </row>
        <row r="6616">
          <cell r="C6616" t="str">
            <v/>
          </cell>
        </row>
        <row r="6617">
          <cell r="C6617" t="str">
            <v/>
          </cell>
        </row>
        <row r="6618">
          <cell r="C6618" t="str">
            <v/>
          </cell>
        </row>
        <row r="6619">
          <cell r="C6619" t="str">
            <v/>
          </cell>
        </row>
        <row r="6620">
          <cell r="C6620" t="str">
            <v/>
          </cell>
        </row>
        <row r="6621">
          <cell r="C6621" t="str">
            <v/>
          </cell>
        </row>
        <row r="6622">
          <cell r="C6622" t="str">
            <v/>
          </cell>
        </row>
        <row r="6623">
          <cell r="C6623" t="str">
            <v/>
          </cell>
        </row>
        <row r="6624">
          <cell r="C6624" t="str">
            <v/>
          </cell>
        </row>
        <row r="6625">
          <cell r="C6625" t="str">
            <v/>
          </cell>
        </row>
        <row r="6626">
          <cell r="C6626" t="str">
            <v/>
          </cell>
        </row>
        <row r="6627">
          <cell r="C6627" t="str">
            <v/>
          </cell>
        </row>
        <row r="6628">
          <cell r="C6628" t="str">
            <v/>
          </cell>
        </row>
        <row r="6629">
          <cell r="C6629" t="str">
            <v/>
          </cell>
        </row>
        <row r="6630">
          <cell r="C6630" t="str">
            <v/>
          </cell>
        </row>
        <row r="6631">
          <cell r="C6631" t="str">
            <v/>
          </cell>
        </row>
        <row r="6632">
          <cell r="C6632" t="str">
            <v/>
          </cell>
        </row>
        <row r="6633">
          <cell r="C6633" t="str">
            <v/>
          </cell>
        </row>
        <row r="6634">
          <cell r="C6634" t="str">
            <v/>
          </cell>
        </row>
        <row r="6635">
          <cell r="C6635" t="str">
            <v/>
          </cell>
        </row>
        <row r="6636">
          <cell r="C6636" t="str">
            <v/>
          </cell>
        </row>
        <row r="6637">
          <cell r="C6637" t="str">
            <v/>
          </cell>
        </row>
        <row r="6638">
          <cell r="C6638" t="str">
            <v/>
          </cell>
        </row>
        <row r="6639">
          <cell r="C6639" t="str">
            <v/>
          </cell>
        </row>
        <row r="6640">
          <cell r="C6640" t="str">
            <v/>
          </cell>
        </row>
        <row r="6641">
          <cell r="C6641" t="str">
            <v/>
          </cell>
        </row>
        <row r="6642">
          <cell r="C6642" t="str">
            <v/>
          </cell>
        </row>
        <row r="6643">
          <cell r="C6643" t="str">
            <v/>
          </cell>
        </row>
        <row r="6644">
          <cell r="C6644" t="str">
            <v/>
          </cell>
        </row>
        <row r="6645">
          <cell r="C6645" t="str">
            <v/>
          </cell>
        </row>
        <row r="6646">
          <cell r="C6646" t="str">
            <v/>
          </cell>
        </row>
        <row r="6647">
          <cell r="C6647" t="str">
            <v/>
          </cell>
        </row>
        <row r="6648">
          <cell r="C6648" t="str">
            <v/>
          </cell>
        </row>
        <row r="6649">
          <cell r="C6649" t="str">
            <v/>
          </cell>
        </row>
        <row r="6650">
          <cell r="C6650" t="str">
            <v/>
          </cell>
        </row>
        <row r="6651">
          <cell r="C6651" t="str">
            <v/>
          </cell>
        </row>
        <row r="6652">
          <cell r="C6652" t="str">
            <v/>
          </cell>
        </row>
        <row r="6653">
          <cell r="C6653" t="str">
            <v/>
          </cell>
        </row>
        <row r="6654">
          <cell r="C6654" t="str">
            <v/>
          </cell>
        </row>
        <row r="6655">
          <cell r="C6655" t="str">
            <v/>
          </cell>
        </row>
        <row r="6656">
          <cell r="C6656" t="str">
            <v/>
          </cell>
        </row>
        <row r="6657">
          <cell r="C6657" t="str">
            <v/>
          </cell>
        </row>
        <row r="6658">
          <cell r="C6658" t="str">
            <v/>
          </cell>
        </row>
        <row r="6659">
          <cell r="C6659" t="str">
            <v/>
          </cell>
        </row>
        <row r="6660">
          <cell r="C6660" t="str">
            <v/>
          </cell>
        </row>
        <row r="6661">
          <cell r="C6661" t="str">
            <v/>
          </cell>
        </row>
        <row r="6662">
          <cell r="C6662" t="str">
            <v/>
          </cell>
        </row>
        <row r="6663">
          <cell r="C6663" t="str">
            <v/>
          </cell>
        </row>
        <row r="6664">
          <cell r="C6664" t="str">
            <v/>
          </cell>
        </row>
        <row r="6665">
          <cell r="C6665" t="str">
            <v/>
          </cell>
        </row>
        <row r="6666">
          <cell r="C6666" t="str">
            <v/>
          </cell>
        </row>
        <row r="6667">
          <cell r="C6667" t="str">
            <v/>
          </cell>
        </row>
        <row r="6668">
          <cell r="C6668" t="str">
            <v/>
          </cell>
        </row>
        <row r="6669">
          <cell r="C6669" t="str">
            <v/>
          </cell>
        </row>
        <row r="6670">
          <cell r="C6670" t="str">
            <v/>
          </cell>
        </row>
        <row r="6671">
          <cell r="C6671" t="str">
            <v/>
          </cell>
        </row>
        <row r="6672">
          <cell r="C6672" t="str">
            <v/>
          </cell>
        </row>
        <row r="6673">
          <cell r="C6673" t="str">
            <v/>
          </cell>
        </row>
        <row r="6674">
          <cell r="C6674" t="str">
            <v/>
          </cell>
        </row>
        <row r="6675">
          <cell r="C6675" t="str">
            <v/>
          </cell>
        </row>
        <row r="6676">
          <cell r="C6676" t="str">
            <v/>
          </cell>
        </row>
        <row r="6677">
          <cell r="C6677" t="str">
            <v/>
          </cell>
        </row>
        <row r="6678">
          <cell r="C6678" t="str">
            <v/>
          </cell>
        </row>
        <row r="6679">
          <cell r="C6679" t="str">
            <v/>
          </cell>
        </row>
        <row r="6680">
          <cell r="C6680" t="str">
            <v/>
          </cell>
        </row>
        <row r="6681">
          <cell r="C6681" t="str">
            <v/>
          </cell>
        </row>
        <row r="6682">
          <cell r="C6682" t="str">
            <v/>
          </cell>
        </row>
        <row r="6683">
          <cell r="C6683" t="str">
            <v/>
          </cell>
        </row>
        <row r="6684">
          <cell r="C6684" t="str">
            <v/>
          </cell>
        </row>
        <row r="6685">
          <cell r="C6685" t="str">
            <v/>
          </cell>
        </row>
        <row r="6686">
          <cell r="C6686" t="str">
            <v/>
          </cell>
        </row>
        <row r="6687">
          <cell r="C6687" t="str">
            <v/>
          </cell>
        </row>
        <row r="6688">
          <cell r="C6688" t="str">
            <v/>
          </cell>
        </row>
        <row r="6689">
          <cell r="C6689" t="str">
            <v/>
          </cell>
        </row>
        <row r="6690">
          <cell r="C6690" t="str">
            <v/>
          </cell>
        </row>
        <row r="6691">
          <cell r="C6691" t="str">
            <v/>
          </cell>
        </row>
        <row r="6692">
          <cell r="C6692" t="str">
            <v/>
          </cell>
        </row>
        <row r="6693">
          <cell r="C6693" t="str">
            <v/>
          </cell>
        </row>
        <row r="6694">
          <cell r="C6694" t="str">
            <v/>
          </cell>
        </row>
        <row r="6695">
          <cell r="C6695" t="str">
            <v/>
          </cell>
        </row>
        <row r="6696">
          <cell r="C6696" t="str">
            <v/>
          </cell>
        </row>
        <row r="6697">
          <cell r="C6697" t="str">
            <v/>
          </cell>
        </row>
        <row r="6698">
          <cell r="C6698" t="str">
            <v/>
          </cell>
        </row>
        <row r="6699">
          <cell r="C6699" t="str">
            <v/>
          </cell>
        </row>
        <row r="6700">
          <cell r="C6700" t="str">
            <v/>
          </cell>
        </row>
        <row r="6701">
          <cell r="C6701" t="str">
            <v/>
          </cell>
        </row>
        <row r="6702">
          <cell r="C6702" t="str">
            <v/>
          </cell>
        </row>
        <row r="6703">
          <cell r="C6703" t="str">
            <v/>
          </cell>
        </row>
        <row r="6704">
          <cell r="C6704" t="str">
            <v/>
          </cell>
        </row>
        <row r="6705">
          <cell r="C6705" t="str">
            <v/>
          </cell>
        </row>
        <row r="6706">
          <cell r="C6706" t="str">
            <v/>
          </cell>
        </row>
        <row r="6707">
          <cell r="C6707" t="str">
            <v/>
          </cell>
        </row>
        <row r="6708">
          <cell r="C6708" t="str">
            <v/>
          </cell>
        </row>
        <row r="6709">
          <cell r="C6709" t="str">
            <v/>
          </cell>
        </row>
        <row r="6710">
          <cell r="C6710" t="str">
            <v/>
          </cell>
        </row>
        <row r="6711">
          <cell r="C6711" t="str">
            <v/>
          </cell>
        </row>
        <row r="6712">
          <cell r="C6712" t="str">
            <v/>
          </cell>
        </row>
        <row r="6713">
          <cell r="C6713" t="str">
            <v/>
          </cell>
        </row>
        <row r="6714">
          <cell r="C6714" t="str">
            <v/>
          </cell>
        </row>
        <row r="6715">
          <cell r="C6715" t="str">
            <v/>
          </cell>
        </row>
        <row r="6716">
          <cell r="C6716" t="str">
            <v/>
          </cell>
        </row>
        <row r="6717">
          <cell r="C6717" t="str">
            <v/>
          </cell>
        </row>
        <row r="6718">
          <cell r="C6718" t="str">
            <v/>
          </cell>
        </row>
        <row r="6719">
          <cell r="C6719" t="str">
            <v/>
          </cell>
        </row>
        <row r="6720">
          <cell r="C6720" t="str">
            <v/>
          </cell>
        </row>
        <row r="6721">
          <cell r="C6721" t="str">
            <v/>
          </cell>
        </row>
        <row r="6722">
          <cell r="C6722" t="str">
            <v/>
          </cell>
        </row>
        <row r="6723">
          <cell r="C6723" t="str">
            <v/>
          </cell>
        </row>
        <row r="6724">
          <cell r="C6724" t="str">
            <v/>
          </cell>
        </row>
        <row r="6725">
          <cell r="C6725" t="str">
            <v/>
          </cell>
        </row>
        <row r="6726">
          <cell r="C6726" t="str">
            <v/>
          </cell>
        </row>
        <row r="6727">
          <cell r="C6727" t="str">
            <v/>
          </cell>
        </row>
        <row r="6728">
          <cell r="C6728" t="str">
            <v/>
          </cell>
        </row>
        <row r="6729">
          <cell r="C6729" t="str">
            <v/>
          </cell>
        </row>
        <row r="6730">
          <cell r="C6730" t="str">
            <v/>
          </cell>
        </row>
        <row r="6731">
          <cell r="C6731" t="str">
            <v/>
          </cell>
        </row>
        <row r="6732">
          <cell r="C6732" t="str">
            <v/>
          </cell>
        </row>
        <row r="6733">
          <cell r="C6733" t="str">
            <v/>
          </cell>
        </row>
        <row r="6734">
          <cell r="C6734" t="str">
            <v/>
          </cell>
        </row>
        <row r="6735">
          <cell r="C6735" t="str">
            <v/>
          </cell>
        </row>
        <row r="6736">
          <cell r="C6736" t="str">
            <v/>
          </cell>
        </row>
        <row r="6737">
          <cell r="C6737" t="str">
            <v/>
          </cell>
        </row>
        <row r="6738">
          <cell r="C6738" t="str">
            <v/>
          </cell>
        </row>
        <row r="6739">
          <cell r="C6739" t="str">
            <v/>
          </cell>
        </row>
        <row r="6740">
          <cell r="C6740" t="str">
            <v/>
          </cell>
        </row>
        <row r="6741">
          <cell r="C6741" t="str">
            <v/>
          </cell>
        </row>
        <row r="6742">
          <cell r="C6742" t="str">
            <v/>
          </cell>
        </row>
        <row r="6743">
          <cell r="C6743" t="str">
            <v/>
          </cell>
        </row>
        <row r="6744">
          <cell r="C6744" t="str">
            <v/>
          </cell>
        </row>
        <row r="6745">
          <cell r="C6745" t="str">
            <v/>
          </cell>
        </row>
        <row r="6746">
          <cell r="C6746" t="str">
            <v/>
          </cell>
        </row>
        <row r="6747">
          <cell r="C6747" t="str">
            <v/>
          </cell>
        </row>
        <row r="6748">
          <cell r="C6748" t="str">
            <v/>
          </cell>
        </row>
        <row r="6749">
          <cell r="C6749" t="str">
            <v/>
          </cell>
        </row>
        <row r="6750">
          <cell r="C6750" t="str">
            <v/>
          </cell>
        </row>
        <row r="6751">
          <cell r="C6751" t="str">
            <v/>
          </cell>
        </row>
        <row r="6752">
          <cell r="C6752" t="str">
            <v/>
          </cell>
        </row>
        <row r="6753">
          <cell r="C6753" t="str">
            <v/>
          </cell>
        </row>
        <row r="6754">
          <cell r="C6754" t="str">
            <v/>
          </cell>
        </row>
        <row r="6755">
          <cell r="C6755" t="str">
            <v/>
          </cell>
        </row>
        <row r="6756">
          <cell r="C6756" t="str">
            <v/>
          </cell>
        </row>
        <row r="6757">
          <cell r="C6757" t="str">
            <v/>
          </cell>
        </row>
        <row r="6758">
          <cell r="C6758" t="str">
            <v/>
          </cell>
        </row>
        <row r="6759">
          <cell r="C6759" t="str">
            <v/>
          </cell>
        </row>
        <row r="6760">
          <cell r="C6760" t="str">
            <v/>
          </cell>
        </row>
        <row r="6761">
          <cell r="C6761" t="str">
            <v/>
          </cell>
        </row>
        <row r="6762">
          <cell r="C6762" t="str">
            <v/>
          </cell>
        </row>
        <row r="6763">
          <cell r="C6763" t="str">
            <v/>
          </cell>
        </row>
        <row r="6764">
          <cell r="C6764" t="str">
            <v/>
          </cell>
        </row>
        <row r="6765">
          <cell r="C6765" t="str">
            <v/>
          </cell>
        </row>
        <row r="6766">
          <cell r="C6766" t="str">
            <v/>
          </cell>
        </row>
        <row r="6767">
          <cell r="C6767" t="str">
            <v/>
          </cell>
        </row>
        <row r="6768">
          <cell r="C6768" t="str">
            <v/>
          </cell>
        </row>
        <row r="6769">
          <cell r="C6769" t="str">
            <v/>
          </cell>
        </row>
        <row r="6770">
          <cell r="C6770" t="str">
            <v/>
          </cell>
        </row>
        <row r="6771">
          <cell r="C6771" t="str">
            <v/>
          </cell>
        </row>
        <row r="6772">
          <cell r="C6772" t="str">
            <v/>
          </cell>
        </row>
        <row r="6773">
          <cell r="C6773" t="str">
            <v/>
          </cell>
        </row>
        <row r="6774">
          <cell r="C6774" t="str">
            <v/>
          </cell>
        </row>
        <row r="6775">
          <cell r="C6775" t="str">
            <v/>
          </cell>
        </row>
        <row r="6776">
          <cell r="C6776" t="str">
            <v/>
          </cell>
        </row>
        <row r="6777">
          <cell r="C6777" t="str">
            <v/>
          </cell>
        </row>
        <row r="6778">
          <cell r="C6778" t="str">
            <v/>
          </cell>
        </row>
        <row r="6779">
          <cell r="C6779" t="str">
            <v/>
          </cell>
        </row>
        <row r="6780">
          <cell r="C6780" t="str">
            <v/>
          </cell>
        </row>
        <row r="6781">
          <cell r="C6781" t="str">
            <v/>
          </cell>
        </row>
        <row r="6782">
          <cell r="C6782" t="str">
            <v/>
          </cell>
        </row>
        <row r="6783">
          <cell r="C6783" t="str">
            <v/>
          </cell>
        </row>
        <row r="6784">
          <cell r="C6784" t="str">
            <v/>
          </cell>
        </row>
        <row r="6785">
          <cell r="C6785" t="str">
            <v/>
          </cell>
        </row>
        <row r="6786">
          <cell r="C6786" t="str">
            <v/>
          </cell>
        </row>
        <row r="6787">
          <cell r="C6787" t="str">
            <v/>
          </cell>
        </row>
        <row r="6788">
          <cell r="C6788" t="str">
            <v/>
          </cell>
        </row>
        <row r="6789">
          <cell r="C6789" t="str">
            <v/>
          </cell>
        </row>
        <row r="6790">
          <cell r="C6790" t="str">
            <v/>
          </cell>
        </row>
        <row r="6791">
          <cell r="C6791" t="str">
            <v/>
          </cell>
        </row>
        <row r="6792">
          <cell r="C6792" t="str">
            <v/>
          </cell>
        </row>
        <row r="6793">
          <cell r="C6793" t="str">
            <v/>
          </cell>
        </row>
        <row r="6794">
          <cell r="C6794" t="str">
            <v/>
          </cell>
        </row>
        <row r="6795">
          <cell r="C6795" t="str">
            <v/>
          </cell>
        </row>
        <row r="6796">
          <cell r="C6796" t="str">
            <v/>
          </cell>
        </row>
        <row r="6797">
          <cell r="C6797" t="str">
            <v/>
          </cell>
        </row>
        <row r="6798">
          <cell r="C6798" t="str">
            <v/>
          </cell>
        </row>
        <row r="6799">
          <cell r="C6799" t="str">
            <v/>
          </cell>
        </row>
        <row r="6800">
          <cell r="C6800" t="str">
            <v/>
          </cell>
        </row>
        <row r="6801">
          <cell r="C6801" t="str">
            <v/>
          </cell>
        </row>
        <row r="6802">
          <cell r="C6802" t="str">
            <v/>
          </cell>
        </row>
        <row r="6803">
          <cell r="C6803" t="str">
            <v/>
          </cell>
        </row>
        <row r="6804">
          <cell r="C6804" t="str">
            <v/>
          </cell>
        </row>
        <row r="6805">
          <cell r="C6805" t="str">
            <v/>
          </cell>
        </row>
        <row r="6806">
          <cell r="C6806" t="str">
            <v/>
          </cell>
        </row>
        <row r="6807">
          <cell r="C6807" t="str">
            <v/>
          </cell>
        </row>
        <row r="6808">
          <cell r="C6808" t="str">
            <v/>
          </cell>
        </row>
        <row r="6809">
          <cell r="C6809" t="str">
            <v/>
          </cell>
        </row>
        <row r="6810">
          <cell r="C6810" t="str">
            <v/>
          </cell>
        </row>
        <row r="6811">
          <cell r="C6811" t="str">
            <v/>
          </cell>
        </row>
        <row r="6812">
          <cell r="C6812" t="str">
            <v/>
          </cell>
        </row>
        <row r="6813">
          <cell r="C6813" t="str">
            <v/>
          </cell>
        </row>
        <row r="6814">
          <cell r="C6814" t="str">
            <v/>
          </cell>
        </row>
        <row r="6815">
          <cell r="C6815" t="str">
            <v/>
          </cell>
        </row>
        <row r="6816">
          <cell r="C6816" t="str">
            <v/>
          </cell>
        </row>
        <row r="6817">
          <cell r="C6817" t="str">
            <v/>
          </cell>
        </row>
        <row r="6818">
          <cell r="C6818" t="str">
            <v/>
          </cell>
        </row>
        <row r="6819">
          <cell r="C6819" t="str">
            <v/>
          </cell>
        </row>
        <row r="6820">
          <cell r="C6820" t="str">
            <v/>
          </cell>
        </row>
        <row r="6821">
          <cell r="C6821" t="str">
            <v/>
          </cell>
        </row>
        <row r="6822">
          <cell r="C6822" t="str">
            <v/>
          </cell>
        </row>
        <row r="6823">
          <cell r="C6823" t="str">
            <v/>
          </cell>
        </row>
        <row r="6824">
          <cell r="C6824" t="str">
            <v/>
          </cell>
        </row>
        <row r="6825">
          <cell r="C6825" t="str">
            <v/>
          </cell>
        </row>
        <row r="6826">
          <cell r="C6826" t="str">
            <v/>
          </cell>
        </row>
        <row r="6827">
          <cell r="C6827" t="str">
            <v/>
          </cell>
        </row>
        <row r="6828">
          <cell r="C6828" t="str">
            <v/>
          </cell>
        </row>
        <row r="6829">
          <cell r="C6829" t="str">
            <v/>
          </cell>
        </row>
        <row r="6830">
          <cell r="C6830" t="str">
            <v/>
          </cell>
        </row>
        <row r="6831">
          <cell r="C6831" t="str">
            <v/>
          </cell>
        </row>
        <row r="6832">
          <cell r="C6832" t="str">
            <v/>
          </cell>
        </row>
        <row r="6833">
          <cell r="C6833" t="str">
            <v/>
          </cell>
        </row>
        <row r="6834">
          <cell r="C6834" t="str">
            <v/>
          </cell>
        </row>
        <row r="6835">
          <cell r="C6835" t="str">
            <v/>
          </cell>
        </row>
        <row r="6836">
          <cell r="C6836" t="str">
            <v/>
          </cell>
        </row>
        <row r="6837">
          <cell r="C6837" t="str">
            <v/>
          </cell>
        </row>
        <row r="6838">
          <cell r="C6838" t="str">
            <v/>
          </cell>
        </row>
        <row r="6839">
          <cell r="C6839" t="str">
            <v/>
          </cell>
        </row>
        <row r="6840">
          <cell r="C6840" t="str">
            <v/>
          </cell>
        </row>
        <row r="6841">
          <cell r="C6841" t="str">
            <v/>
          </cell>
        </row>
        <row r="6842">
          <cell r="C6842" t="str">
            <v/>
          </cell>
        </row>
        <row r="6843">
          <cell r="C6843" t="str">
            <v/>
          </cell>
        </row>
        <row r="6844">
          <cell r="C6844" t="str">
            <v/>
          </cell>
        </row>
        <row r="6845">
          <cell r="C6845" t="str">
            <v/>
          </cell>
        </row>
        <row r="6846">
          <cell r="C6846" t="str">
            <v/>
          </cell>
        </row>
        <row r="6847">
          <cell r="C6847" t="str">
            <v/>
          </cell>
        </row>
        <row r="6848">
          <cell r="C6848" t="str">
            <v/>
          </cell>
        </row>
        <row r="6849">
          <cell r="C6849" t="str">
            <v/>
          </cell>
        </row>
        <row r="6850">
          <cell r="C6850" t="str">
            <v/>
          </cell>
        </row>
        <row r="6851">
          <cell r="C6851" t="str">
            <v/>
          </cell>
        </row>
        <row r="6852">
          <cell r="C6852" t="str">
            <v/>
          </cell>
        </row>
        <row r="6853">
          <cell r="C6853" t="str">
            <v/>
          </cell>
        </row>
        <row r="6854">
          <cell r="C6854" t="str">
            <v/>
          </cell>
        </row>
        <row r="6855">
          <cell r="C6855" t="str">
            <v/>
          </cell>
        </row>
        <row r="6856">
          <cell r="C6856" t="str">
            <v/>
          </cell>
        </row>
        <row r="6857">
          <cell r="C6857" t="str">
            <v/>
          </cell>
        </row>
        <row r="6858">
          <cell r="C6858" t="str">
            <v/>
          </cell>
        </row>
        <row r="6859">
          <cell r="C6859" t="str">
            <v/>
          </cell>
        </row>
        <row r="6860">
          <cell r="C6860" t="str">
            <v/>
          </cell>
        </row>
        <row r="6861">
          <cell r="C6861" t="str">
            <v/>
          </cell>
        </row>
        <row r="6862">
          <cell r="C6862" t="str">
            <v/>
          </cell>
        </row>
        <row r="6863">
          <cell r="C6863" t="str">
            <v/>
          </cell>
        </row>
        <row r="6864">
          <cell r="C6864" t="str">
            <v/>
          </cell>
        </row>
        <row r="6865">
          <cell r="C6865" t="str">
            <v/>
          </cell>
        </row>
        <row r="6866">
          <cell r="C6866" t="str">
            <v/>
          </cell>
        </row>
        <row r="6867">
          <cell r="C6867" t="str">
            <v/>
          </cell>
        </row>
        <row r="6868">
          <cell r="C6868" t="str">
            <v/>
          </cell>
        </row>
        <row r="6869">
          <cell r="C6869" t="str">
            <v/>
          </cell>
        </row>
        <row r="6870">
          <cell r="C6870" t="str">
            <v/>
          </cell>
        </row>
        <row r="6871">
          <cell r="C6871" t="str">
            <v/>
          </cell>
        </row>
        <row r="6872">
          <cell r="C6872" t="str">
            <v/>
          </cell>
        </row>
        <row r="6873">
          <cell r="C6873" t="str">
            <v/>
          </cell>
        </row>
        <row r="6874">
          <cell r="C6874" t="str">
            <v/>
          </cell>
        </row>
        <row r="6875">
          <cell r="C6875" t="str">
            <v/>
          </cell>
        </row>
        <row r="6876">
          <cell r="C6876" t="str">
            <v/>
          </cell>
        </row>
        <row r="6877">
          <cell r="C6877" t="str">
            <v/>
          </cell>
        </row>
        <row r="6878">
          <cell r="C6878" t="str">
            <v/>
          </cell>
        </row>
        <row r="6879">
          <cell r="C6879" t="str">
            <v/>
          </cell>
        </row>
        <row r="6880">
          <cell r="C6880" t="str">
            <v/>
          </cell>
        </row>
        <row r="6881">
          <cell r="C6881" t="str">
            <v/>
          </cell>
        </row>
        <row r="6882">
          <cell r="C6882" t="str">
            <v/>
          </cell>
        </row>
        <row r="6883">
          <cell r="C6883" t="str">
            <v/>
          </cell>
        </row>
        <row r="6884">
          <cell r="C6884" t="str">
            <v/>
          </cell>
        </row>
        <row r="6885">
          <cell r="C6885" t="str">
            <v/>
          </cell>
        </row>
        <row r="6886">
          <cell r="C6886" t="str">
            <v/>
          </cell>
        </row>
        <row r="6887">
          <cell r="C6887" t="str">
            <v/>
          </cell>
        </row>
        <row r="6888">
          <cell r="C6888" t="str">
            <v/>
          </cell>
        </row>
        <row r="6889">
          <cell r="C6889" t="str">
            <v/>
          </cell>
        </row>
        <row r="6890">
          <cell r="C6890" t="str">
            <v/>
          </cell>
        </row>
        <row r="6891">
          <cell r="C6891" t="str">
            <v/>
          </cell>
        </row>
        <row r="6892">
          <cell r="C6892" t="str">
            <v/>
          </cell>
        </row>
        <row r="6893">
          <cell r="C6893" t="str">
            <v/>
          </cell>
        </row>
        <row r="6894">
          <cell r="C6894" t="str">
            <v/>
          </cell>
        </row>
        <row r="6895">
          <cell r="C6895" t="str">
            <v/>
          </cell>
        </row>
        <row r="6896">
          <cell r="C6896" t="str">
            <v/>
          </cell>
        </row>
        <row r="6897">
          <cell r="C6897" t="str">
            <v/>
          </cell>
        </row>
        <row r="6898">
          <cell r="C6898" t="str">
            <v/>
          </cell>
        </row>
        <row r="6899">
          <cell r="C6899" t="str">
            <v/>
          </cell>
        </row>
        <row r="6900">
          <cell r="C6900" t="str">
            <v/>
          </cell>
        </row>
        <row r="6901">
          <cell r="C6901" t="str">
            <v/>
          </cell>
        </row>
        <row r="6902">
          <cell r="C6902" t="str">
            <v/>
          </cell>
        </row>
        <row r="6903">
          <cell r="C6903" t="str">
            <v/>
          </cell>
        </row>
        <row r="6904">
          <cell r="C6904" t="str">
            <v/>
          </cell>
        </row>
        <row r="6905">
          <cell r="C6905" t="str">
            <v/>
          </cell>
        </row>
        <row r="6906">
          <cell r="C6906" t="str">
            <v/>
          </cell>
        </row>
        <row r="6907">
          <cell r="C6907" t="str">
            <v/>
          </cell>
        </row>
        <row r="6908">
          <cell r="C6908" t="str">
            <v/>
          </cell>
        </row>
        <row r="6909">
          <cell r="C6909" t="str">
            <v/>
          </cell>
        </row>
        <row r="6910">
          <cell r="C6910" t="str">
            <v/>
          </cell>
        </row>
        <row r="6911">
          <cell r="C6911" t="str">
            <v/>
          </cell>
        </row>
        <row r="6912">
          <cell r="C6912" t="str">
            <v/>
          </cell>
        </row>
        <row r="6913">
          <cell r="C6913" t="str">
            <v/>
          </cell>
        </row>
        <row r="6914">
          <cell r="C6914" t="str">
            <v/>
          </cell>
        </row>
        <row r="6915">
          <cell r="C6915" t="str">
            <v/>
          </cell>
        </row>
        <row r="6916">
          <cell r="C6916" t="str">
            <v/>
          </cell>
        </row>
        <row r="6917">
          <cell r="C6917" t="str">
            <v/>
          </cell>
        </row>
        <row r="6918">
          <cell r="C6918" t="str">
            <v/>
          </cell>
        </row>
        <row r="6919">
          <cell r="C6919" t="str">
            <v/>
          </cell>
        </row>
        <row r="6920">
          <cell r="C6920" t="str">
            <v/>
          </cell>
        </row>
        <row r="6921">
          <cell r="C6921" t="str">
            <v/>
          </cell>
        </row>
        <row r="6922">
          <cell r="C6922" t="str">
            <v/>
          </cell>
        </row>
        <row r="6923">
          <cell r="C6923" t="str">
            <v/>
          </cell>
        </row>
        <row r="6924">
          <cell r="C6924" t="str">
            <v/>
          </cell>
        </row>
        <row r="6925">
          <cell r="C6925" t="str">
            <v/>
          </cell>
        </row>
        <row r="6926">
          <cell r="C6926" t="str">
            <v/>
          </cell>
        </row>
        <row r="6927">
          <cell r="C6927" t="str">
            <v/>
          </cell>
        </row>
        <row r="6928">
          <cell r="C6928" t="str">
            <v/>
          </cell>
        </row>
        <row r="6929">
          <cell r="C6929" t="str">
            <v/>
          </cell>
        </row>
        <row r="6930">
          <cell r="C6930" t="str">
            <v/>
          </cell>
        </row>
        <row r="6931">
          <cell r="C6931" t="str">
            <v/>
          </cell>
        </row>
        <row r="6932">
          <cell r="C6932" t="str">
            <v/>
          </cell>
        </row>
        <row r="6933">
          <cell r="C6933" t="str">
            <v/>
          </cell>
        </row>
        <row r="6934">
          <cell r="C6934" t="str">
            <v/>
          </cell>
        </row>
        <row r="6935">
          <cell r="C6935" t="str">
            <v/>
          </cell>
        </row>
        <row r="6936">
          <cell r="C6936" t="str">
            <v/>
          </cell>
        </row>
        <row r="6937">
          <cell r="C6937" t="str">
            <v/>
          </cell>
        </row>
        <row r="6938">
          <cell r="C6938" t="str">
            <v/>
          </cell>
        </row>
        <row r="6939">
          <cell r="C6939" t="str">
            <v/>
          </cell>
        </row>
        <row r="6940">
          <cell r="C6940" t="str">
            <v/>
          </cell>
        </row>
        <row r="6941">
          <cell r="C6941" t="str">
            <v/>
          </cell>
        </row>
        <row r="6942">
          <cell r="C6942" t="str">
            <v/>
          </cell>
        </row>
        <row r="6943">
          <cell r="C6943" t="str">
            <v/>
          </cell>
        </row>
        <row r="6944">
          <cell r="C6944" t="str">
            <v/>
          </cell>
        </row>
        <row r="6945">
          <cell r="C6945" t="str">
            <v/>
          </cell>
        </row>
        <row r="6946">
          <cell r="C6946" t="str">
            <v/>
          </cell>
        </row>
        <row r="6947">
          <cell r="C6947" t="str">
            <v/>
          </cell>
        </row>
        <row r="6948">
          <cell r="C6948" t="str">
            <v/>
          </cell>
        </row>
        <row r="6949">
          <cell r="C6949" t="str">
            <v/>
          </cell>
        </row>
        <row r="6950">
          <cell r="C6950" t="str">
            <v/>
          </cell>
        </row>
        <row r="6951">
          <cell r="C6951" t="str">
            <v/>
          </cell>
        </row>
        <row r="6952">
          <cell r="C6952" t="str">
            <v/>
          </cell>
        </row>
        <row r="6953">
          <cell r="C6953" t="str">
            <v/>
          </cell>
        </row>
        <row r="6954">
          <cell r="C6954" t="str">
            <v/>
          </cell>
        </row>
        <row r="6955">
          <cell r="C6955" t="str">
            <v/>
          </cell>
        </row>
        <row r="6956">
          <cell r="C6956" t="str">
            <v/>
          </cell>
        </row>
        <row r="6957">
          <cell r="C6957" t="str">
            <v/>
          </cell>
        </row>
        <row r="6958">
          <cell r="C6958" t="str">
            <v/>
          </cell>
        </row>
        <row r="6959">
          <cell r="C6959" t="str">
            <v/>
          </cell>
        </row>
        <row r="6960">
          <cell r="C6960" t="str">
            <v/>
          </cell>
        </row>
        <row r="6961">
          <cell r="C6961" t="str">
            <v/>
          </cell>
        </row>
        <row r="6962">
          <cell r="C6962" t="str">
            <v/>
          </cell>
        </row>
        <row r="6963">
          <cell r="C6963" t="str">
            <v/>
          </cell>
        </row>
        <row r="6964">
          <cell r="C6964" t="str">
            <v/>
          </cell>
        </row>
        <row r="6965">
          <cell r="C6965" t="str">
            <v/>
          </cell>
        </row>
        <row r="6966">
          <cell r="C6966" t="str">
            <v/>
          </cell>
        </row>
        <row r="6967">
          <cell r="C6967" t="str">
            <v/>
          </cell>
        </row>
        <row r="6968">
          <cell r="C6968" t="str">
            <v/>
          </cell>
        </row>
        <row r="6969">
          <cell r="C6969" t="str">
            <v/>
          </cell>
        </row>
        <row r="6970">
          <cell r="C6970" t="str">
            <v/>
          </cell>
        </row>
        <row r="6971">
          <cell r="C6971" t="str">
            <v/>
          </cell>
        </row>
        <row r="6972">
          <cell r="C6972" t="str">
            <v/>
          </cell>
        </row>
        <row r="6973">
          <cell r="C6973" t="str">
            <v/>
          </cell>
        </row>
        <row r="6974">
          <cell r="C6974" t="str">
            <v/>
          </cell>
        </row>
        <row r="6975">
          <cell r="C6975" t="str">
            <v/>
          </cell>
        </row>
        <row r="6976">
          <cell r="C6976" t="str">
            <v/>
          </cell>
        </row>
        <row r="6977">
          <cell r="C6977" t="str">
            <v/>
          </cell>
        </row>
        <row r="6978">
          <cell r="C6978" t="str">
            <v/>
          </cell>
        </row>
        <row r="6979">
          <cell r="C6979" t="str">
            <v/>
          </cell>
        </row>
        <row r="6980">
          <cell r="C6980" t="str">
            <v/>
          </cell>
        </row>
        <row r="6981">
          <cell r="C6981" t="str">
            <v/>
          </cell>
        </row>
        <row r="6982">
          <cell r="C6982" t="str">
            <v/>
          </cell>
        </row>
        <row r="6983">
          <cell r="C6983" t="str">
            <v/>
          </cell>
        </row>
        <row r="6984">
          <cell r="C6984" t="str">
            <v/>
          </cell>
        </row>
        <row r="6985">
          <cell r="C6985" t="str">
            <v/>
          </cell>
        </row>
        <row r="6986">
          <cell r="C6986" t="str">
            <v/>
          </cell>
        </row>
        <row r="6987">
          <cell r="C6987" t="str">
            <v/>
          </cell>
        </row>
        <row r="6988">
          <cell r="C6988" t="str">
            <v/>
          </cell>
        </row>
        <row r="6989">
          <cell r="C6989" t="str">
            <v/>
          </cell>
        </row>
        <row r="6990">
          <cell r="C6990" t="str">
            <v/>
          </cell>
        </row>
        <row r="6991">
          <cell r="C6991" t="str">
            <v/>
          </cell>
        </row>
        <row r="6992">
          <cell r="C6992" t="str">
            <v/>
          </cell>
        </row>
        <row r="6993">
          <cell r="C6993" t="str">
            <v/>
          </cell>
        </row>
        <row r="6994">
          <cell r="C6994" t="str">
            <v/>
          </cell>
        </row>
        <row r="6995">
          <cell r="C6995" t="str">
            <v/>
          </cell>
        </row>
        <row r="6996">
          <cell r="C6996" t="str">
            <v/>
          </cell>
        </row>
        <row r="6997">
          <cell r="C6997" t="str">
            <v/>
          </cell>
        </row>
        <row r="6998">
          <cell r="C6998" t="str">
            <v/>
          </cell>
        </row>
        <row r="6999">
          <cell r="C6999" t="str">
            <v/>
          </cell>
        </row>
        <row r="7000">
          <cell r="C7000" t="str">
            <v/>
          </cell>
        </row>
        <row r="7001">
          <cell r="C7001" t="str">
            <v/>
          </cell>
        </row>
        <row r="7002">
          <cell r="C7002" t="str">
            <v/>
          </cell>
        </row>
        <row r="7003">
          <cell r="C7003" t="str">
            <v/>
          </cell>
        </row>
        <row r="7004">
          <cell r="C7004" t="str">
            <v/>
          </cell>
        </row>
        <row r="7005">
          <cell r="C7005" t="str">
            <v/>
          </cell>
        </row>
        <row r="7006">
          <cell r="C7006" t="str">
            <v/>
          </cell>
        </row>
        <row r="7007">
          <cell r="C7007" t="str">
            <v/>
          </cell>
        </row>
        <row r="7008">
          <cell r="C7008" t="str">
            <v/>
          </cell>
        </row>
        <row r="7009">
          <cell r="C7009" t="str">
            <v/>
          </cell>
        </row>
        <row r="7010">
          <cell r="C7010" t="str">
            <v/>
          </cell>
        </row>
        <row r="7011">
          <cell r="C7011" t="str">
            <v/>
          </cell>
        </row>
        <row r="7012">
          <cell r="C7012" t="str">
            <v/>
          </cell>
        </row>
        <row r="7013">
          <cell r="C7013" t="str">
            <v/>
          </cell>
        </row>
        <row r="7014">
          <cell r="C7014" t="str">
            <v/>
          </cell>
        </row>
        <row r="7015">
          <cell r="C7015" t="str">
            <v/>
          </cell>
        </row>
        <row r="7016">
          <cell r="C7016" t="str">
            <v/>
          </cell>
        </row>
        <row r="7017">
          <cell r="C7017" t="str">
            <v/>
          </cell>
        </row>
        <row r="7018">
          <cell r="C7018" t="str">
            <v/>
          </cell>
        </row>
        <row r="7019">
          <cell r="C7019" t="str">
            <v/>
          </cell>
        </row>
        <row r="7020">
          <cell r="C7020" t="str">
            <v/>
          </cell>
        </row>
        <row r="7021">
          <cell r="C7021" t="str">
            <v/>
          </cell>
        </row>
        <row r="7022">
          <cell r="C7022" t="str">
            <v/>
          </cell>
        </row>
        <row r="7023">
          <cell r="C7023" t="str">
            <v/>
          </cell>
        </row>
        <row r="7024">
          <cell r="C7024" t="str">
            <v/>
          </cell>
        </row>
        <row r="7025">
          <cell r="C7025" t="str">
            <v/>
          </cell>
        </row>
        <row r="7026">
          <cell r="C7026" t="str">
            <v/>
          </cell>
        </row>
        <row r="7027">
          <cell r="C7027" t="str">
            <v/>
          </cell>
        </row>
        <row r="7028">
          <cell r="C7028" t="str">
            <v/>
          </cell>
        </row>
        <row r="7029">
          <cell r="C7029" t="str">
            <v/>
          </cell>
        </row>
        <row r="7030">
          <cell r="C7030" t="str">
            <v/>
          </cell>
        </row>
        <row r="7031">
          <cell r="C7031" t="str">
            <v/>
          </cell>
        </row>
        <row r="7032">
          <cell r="C7032" t="str">
            <v/>
          </cell>
        </row>
        <row r="7033">
          <cell r="C7033" t="str">
            <v/>
          </cell>
        </row>
        <row r="7034">
          <cell r="C7034" t="str">
            <v/>
          </cell>
        </row>
        <row r="7035">
          <cell r="C7035" t="str">
            <v/>
          </cell>
        </row>
        <row r="7036">
          <cell r="C7036" t="str">
            <v/>
          </cell>
        </row>
        <row r="7037">
          <cell r="C7037" t="str">
            <v/>
          </cell>
        </row>
        <row r="7038">
          <cell r="C7038" t="str">
            <v/>
          </cell>
        </row>
        <row r="7039">
          <cell r="C7039" t="str">
            <v/>
          </cell>
        </row>
        <row r="7040">
          <cell r="C7040" t="str">
            <v/>
          </cell>
        </row>
        <row r="7041">
          <cell r="C7041" t="str">
            <v/>
          </cell>
        </row>
        <row r="7042">
          <cell r="C7042" t="str">
            <v/>
          </cell>
        </row>
        <row r="7043">
          <cell r="C7043" t="str">
            <v/>
          </cell>
        </row>
        <row r="7044">
          <cell r="C7044" t="str">
            <v/>
          </cell>
        </row>
        <row r="7045">
          <cell r="C7045" t="str">
            <v/>
          </cell>
        </row>
        <row r="7046">
          <cell r="C7046" t="str">
            <v/>
          </cell>
        </row>
        <row r="7047">
          <cell r="C7047" t="str">
            <v/>
          </cell>
        </row>
        <row r="7048">
          <cell r="C7048" t="str">
            <v/>
          </cell>
        </row>
        <row r="7049">
          <cell r="C7049" t="str">
            <v/>
          </cell>
        </row>
        <row r="7050">
          <cell r="C7050" t="str">
            <v/>
          </cell>
        </row>
        <row r="7051">
          <cell r="C7051" t="str">
            <v/>
          </cell>
        </row>
        <row r="7052">
          <cell r="C7052" t="str">
            <v/>
          </cell>
        </row>
        <row r="7053">
          <cell r="C7053" t="str">
            <v/>
          </cell>
        </row>
        <row r="7054">
          <cell r="C7054" t="str">
            <v/>
          </cell>
        </row>
        <row r="7055">
          <cell r="C7055" t="str">
            <v/>
          </cell>
        </row>
        <row r="7056">
          <cell r="C7056" t="str">
            <v/>
          </cell>
        </row>
        <row r="7057">
          <cell r="C7057" t="str">
            <v/>
          </cell>
        </row>
        <row r="7058">
          <cell r="C7058" t="str">
            <v/>
          </cell>
        </row>
        <row r="7059">
          <cell r="C7059" t="str">
            <v/>
          </cell>
        </row>
        <row r="7060">
          <cell r="C7060" t="str">
            <v/>
          </cell>
        </row>
        <row r="7061">
          <cell r="C7061" t="str">
            <v/>
          </cell>
        </row>
        <row r="7062">
          <cell r="C7062" t="str">
            <v/>
          </cell>
        </row>
        <row r="7063">
          <cell r="C7063" t="str">
            <v/>
          </cell>
        </row>
        <row r="7064">
          <cell r="C7064" t="str">
            <v/>
          </cell>
        </row>
        <row r="7065">
          <cell r="C7065" t="str">
            <v/>
          </cell>
        </row>
        <row r="7066">
          <cell r="C7066" t="str">
            <v/>
          </cell>
        </row>
        <row r="7067">
          <cell r="C7067" t="str">
            <v/>
          </cell>
        </row>
        <row r="7068">
          <cell r="C7068" t="str">
            <v/>
          </cell>
        </row>
        <row r="7069">
          <cell r="C7069" t="str">
            <v/>
          </cell>
        </row>
        <row r="7070">
          <cell r="C7070" t="str">
            <v/>
          </cell>
        </row>
        <row r="7071">
          <cell r="C7071" t="str">
            <v/>
          </cell>
        </row>
        <row r="7072">
          <cell r="C7072" t="str">
            <v/>
          </cell>
        </row>
        <row r="7073">
          <cell r="C7073" t="str">
            <v/>
          </cell>
        </row>
        <row r="7074">
          <cell r="C7074" t="str">
            <v/>
          </cell>
        </row>
        <row r="7075">
          <cell r="C7075" t="str">
            <v/>
          </cell>
        </row>
        <row r="7076">
          <cell r="C7076" t="str">
            <v/>
          </cell>
        </row>
        <row r="7077">
          <cell r="C7077" t="str">
            <v/>
          </cell>
        </row>
        <row r="7078">
          <cell r="C7078" t="str">
            <v/>
          </cell>
        </row>
        <row r="7079">
          <cell r="C7079" t="str">
            <v/>
          </cell>
        </row>
        <row r="7080">
          <cell r="C7080" t="str">
            <v/>
          </cell>
        </row>
        <row r="7081">
          <cell r="C7081" t="str">
            <v/>
          </cell>
        </row>
        <row r="7082">
          <cell r="C7082" t="str">
            <v/>
          </cell>
        </row>
        <row r="7083">
          <cell r="C7083" t="str">
            <v/>
          </cell>
        </row>
        <row r="7084">
          <cell r="C7084" t="str">
            <v/>
          </cell>
        </row>
        <row r="7085">
          <cell r="C7085" t="str">
            <v/>
          </cell>
        </row>
        <row r="7086">
          <cell r="C7086" t="str">
            <v/>
          </cell>
        </row>
        <row r="7087">
          <cell r="C7087" t="str">
            <v/>
          </cell>
        </row>
        <row r="7088">
          <cell r="C7088" t="str">
            <v/>
          </cell>
        </row>
        <row r="7089">
          <cell r="C7089" t="str">
            <v/>
          </cell>
        </row>
        <row r="7090">
          <cell r="C7090" t="str">
            <v/>
          </cell>
        </row>
        <row r="7091">
          <cell r="C7091" t="str">
            <v/>
          </cell>
        </row>
        <row r="7092">
          <cell r="C7092" t="str">
            <v/>
          </cell>
        </row>
        <row r="7093">
          <cell r="C7093" t="str">
            <v/>
          </cell>
        </row>
        <row r="7094">
          <cell r="C7094" t="str">
            <v/>
          </cell>
        </row>
        <row r="7095">
          <cell r="C7095" t="str">
            <v/>
          </cell>
        </row>
        <row r="7096">
          <cell r="C7096" t="str">
            <v/>
          </cell>
        </row>
        <row r="7097">
          <cell r="C7097" t="str">
            <v/>
          </cell>
        </row>
        <row r="7098">
          <cell r="C7098" t="str">
            <v/>
          </cell>
        </row>
        <row r="7099">
          <cell r="C7099" t="str">
            <v/>
          </cell>
        </row>
        <row r="7100">
          <cell r="C7100" t="str">
            <v/>
          </cell>
        </row>
        <row r="7101">
          <cell r="C7101" t="str">
            <v/>
          </cell>
        </row>
        <row r="7102">
          <cell r="C7102" t="str">
            <v/>
          </cell>
        </row>
        <row r="7103">
          <cell r="C7103" t="str">
            <v/>
          </cell>
        </row>
        <row r="7104">
          <cell r="C7104" t="str">
            <v/>
          </cell>
        </row>
        <row r="7105">
          <cell r="C7105" t="str">
            <v/>
          </cell>
        </row>
        <row r="7106">
          <cell r="C7106" t="str">
            <v/>
          </cell>
        </row>
        <row r="7107">
          <cell r="C7107" t="str">
            <v/>
          </cell>
        </row>
        <row r="7108">
          <cell r="C7108" t="str">
            <v/>
          </cell>
        </row>
        <row r="7109">
          <cell r="C7109" t="str">
            <v/>
          </cell>
        </row>
        <row r="7110">
          <cell r="C7110" t="str">
            <v/>
          </cell>
        </row>
        <row r="7111">
          <cell r="C7111" t="str">
            <v/>
          </cell>
        </row>
        <row r="7112">
          <cell r="C7112" t="str">
            <v/>
          </cell>
        </row>
        <row r="7113">
          <cell r="C7113" t="str">
            <v/>
          </cell>
        </row>
        <row r="7114">
          <cell r="C7114" t="str">
            <v/>
          </cell>
        </row>
        <row r="7115">
          <cell r="C7115" t="str">
            <v/>
          </cell>
        </row>
        <row r="7116">
          <cell r="C7116" t="str">
            <v/>
          </cell>
        </row>
        <row r="7117">
          <cell r="C7117" t="str">
            <v/>
          </cell>
        </row>
        <row r="7118">
          <cell r="C7118" t="str">
            <v/>
          </cell>
        </row>
        <row r="7119">
          <cell r="C7119" t="str">
            <v/>
          </cell>
        </row>
        <row r="7120">
          <cell r="C7120" t="str">
            <v/>
          </cell>
        </row>
        <row r="7121">
          <cell r="C7121" t="str">
            <v/>
          </cell>
        </row>
        <row r="7122">
          <cell r="C7122" t="str">
            <v/>
          </cell>
        </row>
        <row r="7123">
          <cell r="C7123" t="str">
            <v/>
          </cell>
        </row>
        <row r="7124">
          <cell r="C7124" t="str">
            <v/>
          </cell>
        </row>
        <row r="7125">
          <cell r="C7125" t="str">
            <v/>
          </cell>
        </row>
        <row r="7126">
          <cell r="C7126" t="str">
            <v/>
          </cell>
        </row>
        <row r="7127">
          <cell r="C7127" t="str">
            <v/>
          </cell>
        </row>
        <row r="7128">
          <cell r="C7128" t="str">
            <v/>
          </cell>
        </row>
        <row r="7129">
          <cell r="C7129" t="str">
            <v/>
          </cell>
        </row>
        <row r="7130">
          <cell r="C7130" t="str">
            <v/>
          </cell>
        </row>
        <row r="7131">
          <cell r="C7131" t="str">
            <v/>
          </cell>
        </row>
        <row r="7132">
          <cell r="C7132" t="str">
            <v/>
          </cell>
        </row>
        <row r="7133">
          <cell r="C7133" t="str">
            <v/>
          </cell>
        </row>
        <row r="7134">
          <cell r="C7134" t="str">
            <v/>
          </cell>
        </row>
        <row r="7135">
          <cell r="C7135" t="str">
            <v/>
          </cell>
        </row>
        <row r="7136">
          <cell r="C7136" t="str">
            <v/>
          </cell>
        </row>
        <row r="7137">
          <cell r="C7137" t="str">
            <v/>
          </cell>
        </row>
        <row r="7138">
          <cell r="C7138" t="str">
            <v/>
          </cell>
        </row>
        <row r="7139">
          <cell r="C7139" t="str">
            <v/>
          </cell>
        </row>
        <row r="7140">
          <cell r="C7140" t="str">
            <v/>
          </cell>
        </row>
        <row r="7141">
          <cell r="C7141" t="str">
            <v/>
          </cell>
        </row>
        <row r="7142">
          <cell r="C7142" t="str">
            <v/>
          </cell>
        </row>
        <row r="7143">
          <cell r="C7143" t="str">
            <v/>
          </cell>
        </row>
        <row r="7144">
          <cell r="C7144" t="str">
            <v/>
          </cell>
        </row>
        <row r="7145">
          <cell r="C7145" t="str">
            <v/>
          </cell>
        </row>
        <row r="7146">
          <cell r="C7146" t="str">
            <v/>
          </cell>
        </row>
        <row r="7147">
          <cell r="C7147" t="str">
            <v/>
          </cell>
        </row>
        <row r="7148">
          <cell r="C7148" t="str">
            <v/>
          </cell>
        </row>
        <row r="7149">
          <cell r="C7149" t="str">
            <v/>
          </cell>
        </row>
        <row r="7150">
          <cell r="C7150" t="str">
            <v/>
          </cell>
        </row>
        <row r="7151">
          <cell r="C7151" t="str">
            <v/>
          </cell>
        </row>
        <row r="7152">
          <cell r="C7152" t="str">
            <v/>
          </cell>
        </row>
        <row r="7153">
          <cell r="C7153" t="str">
            <v/>
          </cell>
        </row>
        <row r="7154">
          <cell r="C7154" t="str">
            <v/>
          </cell>
        </row>
        <row r="7155">
          <cell r="C7155" t="str">
            <v/>
          </cell>
        </row>
        <row r="7156">
          <cell r="C7156" t="str">
            <v/>
          </cell>
        </row>
        <row r="7157">
          <cell r="C7157" t="str">
            <v/>
          </cell>
        </row>
        <row r="7158">
          <cell r="C7158" t="str">
            <v/>
          </cell>
        </row>
        <row r="7159">
          <cell r="C7159" t="str">
            <v/>
          </cell>
        </row>
        <row r="7160">
          <cell r="C7160" t="str">
            <v/>
          </cell>
        </row>
        <row r="7161">
          <cell r="C7161" t="str">
            <v/>
          </cell>
        </row>
        <row r="7162">
          <cell r="C7162" t="str">
            <v/>
          </cell>
        </row>
        <row r="7163">
          <cell r="C7163" t="str">
            <v/>
          </cell>
        </row>
        <row r="7164">
          <cell r="C7164" t="str">
            <v/>
          </cell>
        </row>
        <row r="7165">
          <cell r="C7165" t="str">
            <v/>
          </cell>
        </row>
        <row r="7166">
          <cell r="C7166" t="str">
            <v/>
          </cell>
        </row>
        <row r="7167">
          <cell r="C7167" t="str">
            <v/>
          </cell>
        </row>
        <row r="7168">
          <cell r="C7168" t="str">
            <v/>
          </cell>
        </row>
        <row r="7169">
          <cell r="C7169" t="str">
            <v/>
          </cell>
        </row>
        <row r="7170">
          <cell r="C7170" t="str">
            <v/>
          </cell>
        </row>
        <row r="7171">
          <cell r="C7171" t="str">
            <v/>
          </cell>
        </row>
        <row r="7172">
          <cell r="C7172" t="str">
            <v/>
          </cell>
        </row>
        <row r="7173">
          <cell r="C7173" t="str">
            <v/>
          </cell>
        </row>
        <row r="7174">
          <cell r="C7174" t="str">
            <v/>
          </cell>
        </row>
        <row r="7175">
          <cell r="C7175" t="str">
            <v/>
          </cell>
        </row>
        <row r="7176">
          <cell r="C7176" t="str">
            <v/>
          </cell>
        </row>
        <row r="7177">
          <cell r="C7177" t="str">
            <v/>
          </cell>
        </row>
        <row r="7178">
          <cell r="C7178" t="str">
            <v/>
          </cell>
        </row>
        <row r="7179">
          <cell r="C7179" t="str">
            <v/>
          </cell>
        </row>
        <row r="7180">
          <cell r="C7180" t="str">
            <v/>
          </cell>
        </row>
        <row r="7181">
          <cell r="C7181" t="str">
            <v/>
          </cell>
        </row>
        <row r="7182">
          <cell r="C7182" t="str">
            <v/>
          </cell>
        </row>
        <row r="7183">
          <cell r="C7183" t="str">
            <v/>
          </cell>
        </row>
        <row r="7184">
          <cell r="C7184" t="str">
            <v/>
          </cell>
        </row>
        <row r="7185">
          <cell r="C7185" t="str">
            <v/>
          </cell>
        </row>
        <row r="7186">
          <cell r="C7186" t="str">
            <v/>
          </cell>
        </row>
        <row r="7187">
          <cell r="C7187" t="str">
            <v/>
          </cell>
        </row>
        <row r="7188">
          <cell r="C7188" t="str">
            <v/>
          </cell>
        </row>
        <row r="7189">
          <cell r="C7189" t="str">
            <v/>
          </cell>
        </row>
        <row r="7190">
          <cell r="C7190" t="str">
            <v/>
          </cell>
        </row>
        <row r="7191">
          <cell r="C7191" t="str">
            <v/>
          </cell>
        </row>
        <row r="7192">
          <cell r="C7192" t="str">
            <v/>
          </cell>
        </row>
        <row r="7193">
          <cell r="C7193" t="str">
            <v/>
          </cell>
        </row>
        <row r="7194">
          <cell r="C7194" t="str">
            <v/>
          </cell>
        </row>
        <row r="7195">
          <cell r="C7195" t="str">
            <v/>
          </cell>
        </row>
        <row r="7196">
          <cell r="C7196" t="str">
            <v/>
          </cell>
        </row>
        <row r="7197">
          <cell r="C7197" t="str">
            <v/>
          </cell>
        </row>
        <row r="7198">
          <cell r="C7198" t="str">
            <v/>
          </cell>
        </row>
        <row r="7199">
          <cell r="C7199" t="str">
            <v/>
          </cell>
        </row>
        <row r="7200">
          <cell r="C7200" t="str">
            <v/>
          </cell>
        </row>
        <row r="7201">
          <cell r="C7201" t="str">
            <v/>
          </cell>
        </row>
        <row r="7202">
          <cell r="C7202" t="str">
            <v/>
          </cell>
        </row>
        <row r="7203">
          <cell r="C7203" t="str">
            <v/>
          </cell>
        </row>
        <row r="7204">
          <cell r="C7204" t="str">
            <v/>
          </cell>
        </row>
        <row r="7205">
          <cell r="C7205" t="str">
            <v/>
          </cell>
        </row>
        <row r="7206">
          <cell r="C7206" t="str">
            <v/>
          </cell>
        </row>
        <row r="7207">
          <cell r="C7207" t="str">
            <v/>
          </cell>
        </row>
        <row r="7208">
          <cell r="C7208" t="str">
            <v/>
          </cell>
        </row>
        <row r="7209">
          <cell r="C7209" t="str">
            <v/>
          </cell>
        </row>
        <row r="7210">
          <cell r="C7210" t="str">
            <v/>
          </cell>
        </row>
        <row r="7211">
          <cell r="C7211" t="str">
            <v/>
          </cell>
        </row>
        <row r="7212">
          <cell r="C7212" t="str">
            <v/>
          </cell>
        </row>
        <row r="7213">
          <cell r="C7213" t="str">
            <v/>
          </cell>
        </row>
        <row r="7214">
          <cell r="C7214" t="str">
            <v/>
          </cell>
        </row>
        <row r="7215">
          <cell r="C7215" t="str">
            <v/>
          </cell>
        </row>
        <row r="7216">
          <cell r="C7216" t="str">
            <v/>
          </cell>
        </row>
        <row r="7217">
          <cell r="C7217" t="str">
            <v/>
          </cell>
        </row>
        <row r="7218">
          <cell r="C7218" t="str">
            <v/>
          </cell>
        </row>
        <row r="7219">
          <cell r="C7219" t="str">
            <v/>
          </cell>
        </row>
        <row r="7220">
          <cell r="C7220" t="str">
            <v/>
          </cell>
        </row>
        <row r="7221">
          <cell r="C7221" t="str">
            <v/>
          </cell>
        </row>
        <row r="7222">
          <cell r="C7222" t="str">
            <v/>
          </cell>
        </row>
        <row r="7223">
          <cell r="C7223" t="str">
            <v/>
          </cell>
        </row>
        <row r="7224">
          <cell r="C7224" t="str">
            <v/>
          </cell>
        </row>
        <row r="7225">
          <cell r="C7225" t="str">
            <v/>
          </cell>
        </row>
        <row r="7226">
          <cell r="C7226" t="str">
            <v/>
          </cell>
        </row>
        <row r="7227">
          <cell r="C7227" t="str">
            <v/>
          </cell>
        </row>
        <row r="7228">
          <cell r="C7228" t="str">
            <v/>
          </cell>
        </row>
        <row r="7229">
          <cell r="C7229" t="str">
            <v/>
          </cell>
        </row>
        <row r="7230">
          <cell r="C7230" t="str">
            <v/>
          </cell>
        </row>
        <row r="7231">
          <cell r="C7231" t="str">
            <v/>
          </cell>
        </row>
        <row r="7232">
          <cell r="C7232" t="str">
            <v/>
          </cell>
        </row>
        <row r="7233">
          <cell r="C7233" t="str">
            <v/>
          </cell>
        </row>
        <row r="7234">
          <cell r="C7234" t="str">
            <v/>
          </cell>
        </row>
        <row r="7235">
          <cell r="C7235" t="str">
            <v/>
          </cell>
        </row>
        <row r="7236">
          <cell r="C7236" t="str">
            <v/>
          </cell>
        </row>
        <row r="7237">
          <cell r="C7237" t="str">
            <v/>
          </cell>
        </row>
        <row r="7238">
          <cell r="C7238" t="str">
            <v/>
          </cell>
        </row>
        <row r="7239">
          <cell r="C7239" t="str">
            <v/>
          </cell>
        </row>
        <row r="7240">
          <cell r="C7240" t="str">
            <v/>
          </cell>
        </row>
        <row r="7241">
          <cell r="C7241" t="str">
            <v/>
          </cell>
        </row>
        <row r="7242">
          <cell r="C7242" t="str">
            <v/>
          </cell>
        </row>
        <row r="7243">
          <cell r="C7243" t="str">
            <v/>
          </cell>
        </row>
        <row r="7244">
          <cell r="C7244" t="str">
            <v/>
          </cell>
        </row>
        <row r="7245">
          <cell r="C7245" t="str">
            <v/>
          </cell>
        </row>
        <row r="7246">
          <cell r="C7246" t="str">
            <v/>
          </cell>
        </row>
        <row r="7247">
          <cell r="C7247" t="str">
            <v/>
          </cell>
        </row>
        <row r="7248">
          <cell r="C7248" t="str">
            <v/>
          </cell>
        </row>
        <row r="7249">
          <cell r="C7249" t="str">
            <v/>
          </cell>
        </row>
        <row r="7250">
          <cell r="C7250" t="str">
            <v/>
          </cell>
        </row>
        <row r="7251">
          <cell r="C7251" t="str">
            <v/>
          </cell>
        </row>
        <row r="7252">
          <cell r="C7252" t="str">
            <v/>
          </cell>
        </row>
        <row r="7253">
          <cell r="C7253" t="str">
            <v/>
          </cell>
        </row>
        <row r="7254">
          <cell r="C7254" t="str">
            <v/>
          </cell>
        </row>
        <row r="7255">
          <cell r="C7255" t="str">
            <v/>
          </cell>
        </row>
        <row r="7256">
          <cell r="C7256" t="str">
            <v/>
          </cell>
        </row>
        <row r="7257">
          <cell r="C7257" t="str">
            <v/>
          </cell>
        </row>
        <row r="7258">
          <cell r="C7258" t="str">
            <v/>
          </cell>
        </row>
        <row r="7259">
          <cell r="C7259" t="str">
            <v/>
          </cell>
        </row>
        <row r="7260">
          <cell r="C7260" t="str">
            <v/>
          </cell>
        </row>
        <row r="7261">
          <cell r="C7261" t="str">
            <v/>
          </cell>
        </row>
        <row r="7262">
          <cell r="C7262" t="str">
            <v/>
          </cell>
        </row>
        <row r="7263">
          <cell r="C7263" t="str">
            <v/>
          </cell>
        </row>
        <row r="7264">
          <cell r="C7264" t="str">
            <v/>
          </cell>
        </row>
        <row r="7265">
          <cell r="C7265" t="str">
            <v/>
          </cell>
        </row>
        <row r="7266">
          <cell r="C7266" t="str">
            <v/>
          </cell>
        </row>
        <row r="7267">
          <cell r="C7267" t="str">
            <v/>
          </cell>
        </row>
        <row r="7268">
          <cell r="C7268" t="str">
            <v/>
          </cell>
        </row>
        <row r="7269">
          <cell r="C7269" t="str">
            <v/>
          </cell>
        </row>
        <row r="7270">
          <cell r="C7270" t="str">
            <v/>
          </cell>
        </row>
        <row r="7271">
          <cell r="C7271" t="str">
            <v/>
          </cell>
        </row>
        <row r="7272">
          <cell r="C7272" t="str">
            <v/>
          </cell>
        </row>
        <row r="7273">
          <cell r="C7273" t="str">
            <v/>
          </cell>
        </row>
        <row r="7274">
          <cell r="C7274" t="str">
            <v/>
          </cell>
        </row>
        <row r="7275">
          <cell r="C7275" t="str">
            <v/>
          </cell>
        </row>
        <row r="7276">
          <cell r="C7276" t="str">
            <v/>
          </cell>
        </row>
        <row r="7277">
          <cell r="C7277" t="str">
            <v/>
          </cell>
        </row>
        <row r="7278">
          <cell r="C7278" t="str">
            <v/>
          </cell>
        </row>
        <row r="7279">
          <cell r="C7279" t="str">
            <v/>
          </cell>
        </row>
        <row r="7280">
          <cell r="C7280" t="str">
            <v/>
          </cell>
        </row>
        <row r="7281">
          <cell r="C7281" t="str">
            <v/>
          </cell>
        </row>
        <row r="7282">
          <cell r="C7282" t="str">
            <v/>
          </cell>
        </row>
        <row r="7283">
          <cell r="C7283" t="str">
            <v/>
          </cell>
        </row>
        <row r="7284">
          <cell r="C7284" t="str">
            <v/>
          </cell>
        </row>
        <row r="7285">
          <cell r="C7285" t="str">
            <v/>
          </cell>
        </row>
        <row r="7286">
          <cell r="C7286" t="str">
            <v/>
          </cell>
        </row>
        <row r="7287">
          <cell r="C7287" t="str">
            <v/>
          </cell>
        </row>
        <row r="7288">
          <cell r="C7288" t="str">
            <v/>
          </cell>
        </row>
        <row r="7289">
          <cell r="C7289" t="str">
            <v/>
          </cell>
        </row>
        <row r="7290">
          <cell r="C7290" t="str">
            <v/>
          </cell>
        </row>
        <row r="7291">
          <cell r="C7291" t="str">
            <v/>
          </cell>
        </row>
        <row r="7292">
          <cell r="C7292" t="str">
            <v/>
          </cell>
        </row>
        <row r="7293">
          <cell r="C7293" t="str">
            <v/>
          </cell>
        </row>
        <row r="7294">
          <cell r="C7294" t="str">
            <v/>
          </cell>
        </row>
        <row r="7295">
          <cell r="C7295" t="str">
            <v/>
          </cell>
        </row>
        <row r="7296">
          <cell r="C7296" t="str">
            <v/>
          </cell>
        </row>
        <row r="7297">
          <cell r="C7297" t="str">
            <v/>
          </cell>
        </row>
        <row r="7298">
          <cell r="C7298" t="str">
            <v/>
          </cell>
        </row>
        <row r="7299">
          <cell r="C7299" t="str">
            <v/>
          </cell>
        </row>
        <row r="7300">
          <cell r="C7300" t="str">
            <v/>
          </cell>
        </row>
        <row r="7301">
          <cell r="C7301" t="str">
            <v/>
          </cell>
        </row>
        <row r="7302">
          <cell r="C7302" t="str">
            <v/>
          </cell>
        </row>
        <row r="7303">
          <cell r="C7303" t="str">
            <v/>
          </cell>
        </row>
        <row r="7304">
          <cell r="C7304" t="str">
            <v/>
          </cell>
        </row>
        <row r="7305">
          <cell r="C7305" t="str">
            <v/>
          </cell>
        </row>
        <row r="7306">
          <cell r="C7306" t="str">
            <v/>
          </cell>
        </row>
        <row r="7307">
          <cell r="C7307" t="str">
            <v/>
          </cell>
        </row>
        <row r="7308">
          <cell r="C7308" t="str">
            <v/>
          </cell>
        </row>
        <row r="7309">
          <cell r="C7309" t="str">
            <v/>
          </cell>
        </row>
        <row r="7310">
          <cell r="C7310" t="str">
            <v/>
          </cell>
        </row>
        <row r="7311">
          <cell r="C7311" t="str">
            <v/>
          </cell>
        </row>
        <row r="7312">
          <cell r="C7312" t="str">
            <v/>
          </cell>
        </row>
        <row r="7313">
          <cell r="C7313" t="str">
            <v/>
          </cell>
        </row>
        <row r="7314">
          <cell r="C7314" t="str">
            <v/>
          </cell>
        </row>
        <row r="7315">
          <cell r="C7315" t="str">
            <v/>
          </cell>
        </row>
        <row r="7316">
          <cell r="C7316" t="str">
            <v/>
          </cell>
        </row>
        <row r="7317">
          <cell r="C7317" t="str">
            <v/>
          </cell>
        </row>
        <row r="7318">
          <cell r="C7318" t="str">
            <v/>
          </cell>
        </row>
        <row r="7319">
          <cell r="C7319" t="str">
            <v/>
          </cell>
        </row>
        <row r="7320">
          <cell r="C7320" t="str">
            <v/>
          </cell>
        </row>
        <row r="7321">
          <cell r="C7321" t="str">
            <v/>
          </cell>
        </row>
        <row r="7322">
          <cell r="C7322" t="str">
            <v/>
          </cell>
        </row>
        <row r="7323">
          <cell r="C7323" t="str">
            <v/>
          </cell>
        </row>
        <row r="7324">
          <cell r="C7324" t="str">
            <v/>
          </cell>
        </row>
        <row r="7325">
          <cell r="C7325" t="str">
            <v/>
          </cell>
        </row>
        <row r="7326">
          <cell r="C7326" t="str">
            <v/>
          </cell>
        </row>
        <row r="7327">
          <cell r="C7327" t="str">
            <v/>
          </cell>
        </row>
        <row r="7328">
          <cell r="C7328" t="str">
            <v/>
          </cell>
        </row>
        <row r="7329">
          <cell r="C7329" t="str">
            <v/>
          </cell>
        </row>
        <row r="7330">
          <cell r="C7330" t="str">
            <v/>
          </cell>
        </row>
        <row r="7331">
          <cell r="C7331" t="str">
            <v/>
          </cell>
        </row>
        <row r="7332">
          <cell r="C7332" t="str">
            <v/>
          </cell>
        </row>
        <row r="7333">
          <cell r="C7333" t="str">
            <v/>
          </cell>
        </row>
        <row r="7334">
          <cell r="C7334" t="str">
            <v/>
          </cell>
        </row>
        <row r="7335">
          <cell r="C7335" t="str">
            <v/>
          </cell>
        </row>
        <row r="7336">
          <cell r="C7336" t="str">
            <v/>
          </cell>
        </row>
        <row r="7337">
          <cell r="C7337" t="str">
            <v/>
          </cell>
        </row>
        <row r="7338">
          <cell r="C7338" t="str">
            <v/>
          </cell>
        </row>
        <row r="7339">
          <cell r="C7339" t="str">
            <v/>
          </cell>
        </row>
        <row r="7340">
          <cell r="C7340" t="str">
            <v/>
          </cell>
        </row>
        <row r="7341">
          <cell r="C7341" t="str">
            <v/>
          </cell>
        </row>
        <row r="7342">
          <cell r="C7342" t="str">
            <v/>
          </cell>
        </row>
        <row r="7343">
          <cell r="C7343" t="str">
            <v/>
          </cell>
        </row>
        <row r="7344">
          <cell r="C7344" t="str">
            <v/>
          </cell>
        </row>
        <row r="7345">
          <cell r="C7345" t="str">
            <v/>
          </cell>
        </row>
        <row r="7346">
          <cell r="C7346" t="str">
            <v/>
          </cell>
        </row>
        <row r="7347">
          <cell r="C7347" t="str">
            <v/>
          </cell>
        </row>
        <row r="7348">
          <cell r="C7348" t="str">
            <v/>
          </cell>
        </row>
        <row r="7349">
          <cell r="C7349" t="str">
            <v/>
          </cell>
        </row>
        <row r="7350">
          <cell r="C7350" t="str">
            <v/>
          </cell>
        </row>
        <row r="7351">
          <cell r="C7351" t="str">
            <v/>
          </cell>
        </row>
        <row r="7352">
          <cell r="C7352" t="str">
            <v/>
          </cell>
        </row>
        <row r="7353">
          <cell r="C7353" t="str">
            <v/>
          </cell>
        </row>
        <row r="7354">
          <cell r="C7354" t="str">
            <v/>
          </cell>
        </row>
        <row r="7355">
          <cell r="C7355" t="str">
            <v/>
          </cell>
        </row>
        <row r="7356">
          <cell r="C7356" t="str">
            <v/>
          </cell>
        </row>
        <row r="7357">
          <cell r="C7357" t="str">
            <v/>
          </cell>
        </row>
        <row r="7358">
          <cell r="C7358" t="str">
            <v/>
          </cell>
        </row>
        <row r="7359">
          <cell r="C7359" t="str">
            <v/>
          </cell>
        </row>
        <row r="7360">
          <cell r="C7360" t="str">
            <v/>
          </cell>
        </row>
        <row r="7361">
          <cell r="C7361" t="str">
            <v/>
          </cell>
        </row>
        <row r="7362">
          <cell r="C7362" t="str">
            <v/>
          </cell>
        </row>
        <row r="7363">
          <cell r="C7363" t="str">
            <v/>
          </cell>
        </row>
        <row r="7364">
          <cell r="C7364" t="str">
            <v/>
          </cell>
        </row>
        <row r="7365">
          <cell r="C7365" t="str">
            <v/>
          </cell>
        </row>
        <row r="7366">
          <cell r="C7366" t="str">
            <v/>
          </cell>
        </row>
        <row r="7367">
          <cell r="C7367" t="str">
            <v/>
          </cell>
        </row>
        <row r="7368">
          <cell r="C7368" t="str">
            <v/>
          </cell>
        </row>
        <row r="7369">
          <cell r="C7369" t="str">
            <v/>
          </cell>
        </row>
        <row r="7370">
          <cell r="C7370" t="str">
            <v/>
          </cell>
        </row>
        <row r="7371">
          <cell r="C7371" t="str">
            <v/>
          </cell>
        </row>
        <row r="7372">
          <cell r="C7372" t="str">
            <v/>
          </cell>
        </row>
        <row r="7373">
          <cell r="C7373" t="str">
            <v/>
          </cell>
        </row>
        <row r="7374">
          <cell r="C7374" t="str">
            <v/>
          </cell>
        </row>
        <row r="7375">
          <cell r="C7375" t="str">
            <v/>
          </cell>
        </row>
        <row r="7376">
          <cell r="C7376" t="str">
            <v/>
          </cell>
        </row>
        <row r="7377">
          <cell r="C7377" t="str">
            <v/>
          </cell>
        </row>
        <row r="7378">
          <cell r="C7378" t="str">
            <v/>
          </cell>
        </row>
        <row r="7379">
          <cell r="C7379" t="str">
            <v/>
          </cell>
        </row>
        <row r="7380">
          <cell r="C7380" t="str">
            <v/>
          </cell>
        </row>
        <row r="7381">
          <cell r="C7381" t="str">
            <v/>
          </cell>
        </row>
        <row r="7382">
          <cell r="C7382" t="str">
            <v/>
          </cell>
        </row>
        <row r="7383">
          <cell r="C7383" t="str">
            <v/>
          </cell>
        </row>
        <row r="7384">
          <cell r="C7384" t="str">
            <v/>
          </cell>
        </row>
        <row r="7385">
          <cell r="C7385" t="str">
            <v/>
          </cell>
        </row>
        <row r="7386">
          <cell r="C7386" t="str">
            <v/>
          </cell>
        </row>
        <row r="7387">
          <cell r="C7387" t="str">
            <v/>
          </cell>
        </row>
        <row r="7388">
          <cell r="C7388" t="str">
            <v/>
          </cell>
        </row>
        <row r="7389">
          <cell r="C7389" t="str">
            <v/>
          </cell>
        </row>
        <row r="7390">
          <cell r="C7390" t="str">
            <v/>
          </cell>
        </row>
        <row r="7391">
          <cell r="C7391" t="str">
            <v/>
          </cell>
        </row>
        <row r="7392">
          <cell r="C7392" t="str">
            <v/>
          </cell>
        </row>
        <row r="7393">
          <cell r="C7393" t="str">
            <v/>
          </cell>
        </row>
        <row r="7394">
          <cell r="C7394" t="str">
            <v/>
          </cell>
        </row>
        <row r="7395">
          <cell r="C7395" t="str">
            <v/>
          </cell>
        </row>
        <row r="7396">
          <cell r="C7396" t="str">
            <v/>
          </cell>
        </row>
        <row r="7397">
          <cell r="C7397" t="str">
            <v/>
          </cell>
        </row>
        <row r="7398">
          <cell r="C7398" t="str">
            <v/>
          </cell>
        </row>
        <row r="7399">
          <cell r="C7399" t="str">
            <v/>
          </cell>
        </row>
        <row r="7400">
          <cell r="C7400" t="str">
            <v/>
          </cell>
        </row>
        <row r="7401">
          <cell r="C7401" t="str">
            <v/>
          </cell>
        </row>
        <row r="7402">
          <cell r="C7402" t="str">
            <v/>
          </cell>
        </row>
        <row r="7403">
          <cell r="C7403" t="str">
            <v/>
          </cell>
        </row>
        <row r="7404">
          <cell r="C7404" t="str">
            <v/>
          </cell>
        </row>
        <row r="7405">
          <cell r="C7405" t="str">
            <v/>
          </cell>
        </row>
        <row r="7406">
          <cell r="C7406" t="str">
            <v/>
          </cell>
        </row>
        <row r="7407">
          <cell r="C7407" t="str">
            <v/>
          </cell>
        </row>
        <row r="7408">
          <cell r="C7408" t="str">
            <v/>
          </cell>
        </row>
        <row r="7409">
          <cell r="C7409" t="str">
            <v/>
          </cell>
        </row>
        <row r="7410">
          <cell r="C7410" t="str">
            <v/>
          </cell>
        </row>
        <row r="7411">
          <cell r="C7411" t="str">
            <v/>
          </cell>
        </row>
        <row r="7412">
          <cell r="C7412" t="str">
            <v/>
          </cell>
        </row>
        <row r="7413">
          <cell r="C7413" t="str">
            <v/>
          </cell>
        </row>
        <row r="7414">
          <cell r="C7414" t="str">
            <v/>
          </cell>
        </row>
        <row r="7415">
          <cell r="C7415" t="str">
            <v/>
          </cell>
        </row>
        <row r="7416">
          <cell r="C7416" t="str">
            <v/>
          </cell>
        </row>
        <row r="7417">
          <cell r="C7417" t="str">
            <v/>
          </cell>
        </row>
        <row r="7418">
          <cell r="C7418" t="str">
            <v/>
          </cell>
        </row>
        <row r="7419">
          <cell r="C7419" t="str">
            <v/>
          </cell>
        </row>
        <row r="7420">
          <cell r="C7420" t="str">
            <v/>
          </cell>
        </row>
        <row r="7421">
          <cell r="C7421" t="str">
            <v/>
          </cell>
        </row>
        <row r="7422">
          <cell r="C7422" t="str">
            <v/>
          </cell>
        </row>
        <row r="7423">
          <cell r="C7423" t="str">
            <v/>
          </cell>
        </row>
        <row r="7424">
          <cell r="C7424" t="str">
            <v/>
          </cell>
        </row>
        <row r="7425">
          <cell r="C7425" t="str">
            <v/>
          </cell>
        </row>
        <row r="7426">
          <cell r="C7426" t="str">
            <v/>
          </cell>
        </row>
        <row r="7427">
          <cell r="C7427" t="str">
            <v/>
          </cell>
        </row>
        <row r="7428">
          <cell r="C7428" t="str">
            <v/>
          </cell>
        </row>
        <row r="7429">
          <cell r="C7429" t="str">
            <v/>
          </cell>
        </row>
        <row r="7430">
          <cell r="C7430" t="str">
            <v/>
          </cell>
        </row>
        <row r="7431">
          <cell r="C7431" t="str">
            <v/>
          </cell>
        </row>
        <row r="7432">
          <cell r="C7432" t="str">
            <v/>
          </cell>
        </row>
        <row r="7433">
          <cell r="C7433" t="str">
            <v/>
          </cell>
        </row>
        <row r="7434">
          <cell r="C7434" t="str">
            <v/>
          </cell>
        </row>
        <row r="7435">
          <cell r="C7435" t="str">
            <v/>
          </cell>
        </row>
        <row r="7436">
          <cell r="C7436" t="str">
            <v/>
          </cell>
        </row>
        <row r="7437">
          <cell r="C7437" t="str">
            <v/>
          </cell>
        </row>
        <row r="7438">
          <cell r="C7438" t="str">
            <v/>
          </cell>
        </row>
        <row r="7439">
          <cell r="C7439" t="str">
            <v/>
          </cell>
        </row>
        <row r="7440">
          <cell r="C7440" t="str">
            <v/>
          </cell>
        </row>
        <row r="7441">
          <cell r="C7441" t="str">
            <v/>
          </cell>
        </row>
        <row r="7442">
          <cell r="C7442" t="str">
            <v/>
          </cell>
        </row>
        <row r="7443">
          <cell r="C7443" t="str">
            <v/>
          </cell>
        </row>
        <row r="7444">
          <cell r="C7444" t="str">
            <v/>
          </cell>
        </row>
        <row r="7445">
          <cell r="C7445" t="str">
            <v/>
          </cell>
        </row>
        <row r="7446">
          <cell r="C7446" t="str">
            <v/>
          </cell>
        </row>
        <row r="7447">
          <cell r="C7447" t="str">
            <v/>
          </cell>
        </row>
        <row r="7448">
          <cell r="C7448" t="str">
            <v/>
          </cell>
        </row>
        <row r="7449">
          <cell r="C7449" t="str">
            <v/>
          </cell>
        </row>
        <row r="7450">
          <cell r="C7450" t="str">
            <v/>
          </cell>
        </row>
        <row r="7451">
          <cell r="C7451" t="str">
            <v/>
          </cell>
        </row>
        <row r="7452">
          <cell r="C7452" t="str">
            <v/>
          </cell>
        </row>
        <row r="7453">
          <cell r="C7453" t="str">
            <v/>
          </cell>
        </row>
        <row r="7454">
          <cell r="C7454" t="str">
            <v/>
          </cell>
        </row>
        <row r="7455">
          <cell r="C7455" t="str">
            <v/>
          </cell>
        </row>
        <row r="7456">
          <cell r="C7456" t="str">
            <v/>
          </cell>
        </row>
        <row r="7457">
          <cell r="C7457" t="str">
            <v/>
          </cell>
        </row>
        <row r="7458">
          <cell r="C7458" t="str">
            <v/>
          </cell>
        </row>
        <row r="7459">
          <cell r="C7459" t="str">
            <v/>
          </cell>
        </row>
        <row r="7460">
          <cell r="C7460" t="str">
            <v/>
          </cell>
        </row>
        <row r="7461">
          <cell r="C7461" t="str">
            <v/>
          </cell>
        </row>
        <row r="7462">
          <cell r="C7462" t="str">
            <v/>
          </cell>
        </row>
        <row r="7463">
          <cell r="C7463" t="str">
            <v/>
          </cell>
        </row>
        <row r="7464">
          <cell r="C7464" t="str">
            <v/>
          </cell>
        </row>
        <row r="7465">
          <cell r="C7465" t="str">
            <v/>
          </cell>
        </row>
        <row r="7466">
          <cell r="C7466" t="str">
            <v/>
          </cell>
        </row>
        <row r="7467">
          <cell r="C7467" t="str">
            <v/>
          </cell>
        </row>
        <row r="7468">
          <cell r="C7468" t="str">
            <v/>
          </cell>
        </row>
        <row r="7469">
          <cell r="C7469" t="str">
            <v/>
          </cell>
        </row>
        <row r="7470">
          <cell r="C7470" t="str">
            <v/>
          </cell>
        </row>
        <row r="7471">
          <cell r="C7471" t="str">
            <v/>
          </cell>
        </row>
        <row r="7472">
          <cell r="C7472" t="str">
            <v/>
          </cell>
        </row>
        <row r="7473">
          <cell r="C7473" t="str">
            <v/>
          </cell>
        </row>
        <row r="7474">
          <cell r="C7474" t="str">
            <v/>
          </cell>
        </row>
        <row r="7475">
          <cell r="C7475" t="str">
            <v/>
          </cell>
        </row>
        <row r="7476">
          <cell r="C7476" t="str">
            <v/>
          </cell>
        </row>
        <row r="7477">
          <cell r="C7477" t="str">
            <v/>
          </cell>
        </row>
        <row r="7478">
          <cell r="C7478" t="str">
            <v/>
          </cell>
        </row>
        <row r="7479">
          <cell r="C7479" t="str">
            <v/>
          </cell>
        </row>
        <row r="7480">
          <cell r="C7480" t="str">
            <v/>
          </cell>
        </row>
        <row r="7481">
          <cell r="C7481" t="str">
            <v/>
          </cell>
        </row>
        <row r="7482">
          <cell r="C7482" t="str">
            <v/>
          </cell>
        </row>
        <row r="7483">
          <cell r="C7483" t="str">
            <v/>
          </cell>
        </row>
        <row r="7484">
          <cell r="C7484" t="str">
            <v/>
          </cell>
        </row>
        <row r="7485">
          <cell r="C7485" t="str">
            <v/>
          </cell>
        </row>
        <row r="7486">
          <cell r="C7486" t="str">
            <v/>
          </cell>
        </row>
        <row r="7487">
          <cell r="C7487" t="str">
            <v/>
          </cell>
        </row>
        <row r="7488">
          <cell r="C7488" t="str">
            <v/>
          </cell>
        </row>
        <row r="7489">
          <cell r="C7489" t="str">
            <v/>
          </cell>
        </row>
        <row r="7490">
          <cell r="C7490" t="str">
            <v/>
          </cell>
        </row>
        <row r="7491">
          <cell r="C7491" t="str">
            <v/>
          </cell>
        </row>
        <row r="7492">
          <cell r="C7492" t="str">
            <v/>
          </cell>
        </row>
        <row r="7493">
          <cell r="C7493" t="str">
            <v/>
          </cell>
        </row>
        <row r="7494">
          <cell r="C7494" t="str">
            <v/>
          </cell>
        </row>
        <row r="7495">
          <cell r="C7495" t="str">
            <v/>
          </cell>
        </row>
        <row r="7496">
          <cell r="C7496" t="str">
            <v/>
          </cell>
        </row>
        <row r="7497">
          <cell r="C7497" t="str">
            <v/>
          </cell>
        </row>
        <row r="7498">
          <cell r="C7498" t="str">
            <v/>
          </cell>
        </row>
        <row r="7499">
          <cell r="C7499" t="str">
            <v/>
          </cell>
        </row>
        <row r="7500">
          <cell r="C7500" t="str">
            <v/>
          </cell>
        </row>
        <row r="7501">
          <cell r="C7501" t="str">
            <v/>
          </cell>
        </row>
        <row r="7502">
          <cell r="C7502" t="str">
            <v/>
          </cell>
        </row>
        <row r="7503">
          <cell r="C7503" t="str">
            <v/>
          </cell>
        </row>
        <row r="7504">
          <cell r="C7504" t="str">
            <v/>
          </cell>
        </row>
        <row r="7505">
          <cell r="C7505" t="str">
            <v/>
          </cell>
        </row>
        <row r="7506">
          <cell r="C7506" t="str">
            <v/>
          </cell>
        </row>
        <row r="7507">
          <cell r="C7507" t="str">
            <v/>
          </cell>
        </row>
        <row r="7508">
          <cell r="C7508" t="str">
            <v/>
          </cell>
        </row>
        <row r="7509">
          <cell r="C7509" t="str">
            <v/>
          </cell>
        </row>
        <row r="7510">
          <cell r="C7510" t="str">
            <v/>
          </cell>
        </row>
        <row r="7511">
          <cell r="C7511" t="str">
            <v/>
          </cell>
        </row>
        <row r="7512">
          <cell r="C7512" t="str">
            <v/>
          </cell>
        </row>
        <row r="7513">
          <cell r="C7513" t="str">
            <v/>
          </cell>
        </row>
        <row r="7514">
          <cell r="C7514" t="str">
            <v/>
          </cell>
        </row>
        <row r="7515">
          <cell r="C7515" t="str">
            <v/>
          </cell>
        </row>
        <row r="7516">
          <cell r="C7516" t="str">
            <v/>
          </cell>
        </row>
        <row r="7517">
          <cell r="C7517" t="str">
            <v/>
          </cell>
        </row>
        <row r="7518">
          <cell r="C7518" t="str">
            <v/>
          </cell>
        </row>
        <row r="7519">
          <cell r="C7519" t="str">
            <v/>
          </cell>
        </row>
        <row r="7520">
          <cell r="C7520" t="str">
            <v/>
          </cell>
        </row>
        <row r="7521">
          <cell r="C7521" t="str">
            <v/>
          </cell>
        </row>
        <row r="7522">
          <cell r="C7522" t="str">
            <v/>
          </cell>
        </row>
        <row r="7523">
          <cell r="C7523" t="str">
            <v/>
          </cell>
        </row>
        <row r="7524">
          <cell r="C7524" t="str">
            <v/>
          </cell>
        </row>
        <row r="7525">
          <cell r="C7525" t="str">
            <v/>
          </cell>
        </row>
        <row r="7526">
          <cell r="C7526" t="str">
            <v/>
          </cell>
        </row>
        <row r="7527">
          <cell r="C7527" t="str">
            <v/>
          </cell>
        </row>
        <row r="7528">
          <cell r="C7528" t="str">
            <v/>
          </cell>
        </row>
        <row r="7529">
          <cell r="C7529" t="str">
            <v/>
          </cell>
        </row>
        <row r="7530">
          <cell r="C7530" t="str">
            <v/>
          </cell>
        </row>
        <row r="7531">
          <cell r="C7531" t="str">
            <v/>
          </cell>
        </row>
        <row r="7532">
          <cell r="C7532" t="str">
            <v/>
          </cell>
        </row>
        <row r="7533">
          <cell r="C7533" t="str">
            <v/>
          </cell>
        </row>
        <row r="7534">
          <cell r="C7534" t="str">
            <v/>
          </cell>
        </row>
        <row r="7535">
          <cell r="C7535" t="str">
            <v/>
          </cell>
        </row>
        <row r="7536">
          <cell r="C7536" t="str">
            <v/>
          </cell>
        </row>
        <row r="7537">
          <cell r="C7537" t="str">
            <v/>
          </cell>
        </row>
        <row r="7538">
          <cell r="C7538" t="str">
            <v/>
          </cell>
        </row>
        <row r="7539">
          <cell r="C7539" t="str">
            <v/>
          </cell>
        </row>
        <row r="7540">
          <cell r="C7540" t="str">
            <v/>
          </cell>
        </row>
        <row r="7541">
          <cell r="C7541" t="str">
            <v/>
          </cell>
        </row>
        <row r="7542">
          <cell r="C7542" t="str">
            <v/>
          </cell>
        </row>
        <row r="7543">
          <cell r="C7543" t="str">
            <v/>
          </cell>
        </row>
        <row r="7544">
          <cell r="C7544" t="str">
            <v/>
          </cell>
        </row>
        <row r="7545">
          <cell r="C7545" t="str">
            <v/>
          </cell>
        </row>
        <row r="7546">
          <cell r="C7546" t="str">
            <v/>
          </cell>
        </row>
        <row r="7547">
          <cell r="C7547" t="str">
            <v/>
          </cell>
        </row>
        <row r="7548">
          <cell r="C7548" t="str">
            <v/>
          </cell>
        </row>
        <row r="7549">
          <cell r="C7549" t="str">
            <v/>
          </cell>
        </row>
        <row r="7550">
          <cell r="C7550" t="str">
            <v/>
          </cell>
        </row>
        <row r="7551">
          <cell r="C7551" t="str">
            <v/>
          </cell>
        </row>
        <row r="7552">
          <cell r="C7552" t="str">
            <v/>
          </cell>
        </row>
        <row r="7553">
          <cell r="C7553" t="str">
            <v/>
          </cell>
        </row>
        <row r="7554">
          <cell r="C7554" t="str">
            <v/>
          </cell>
        </row>
        <row r="7555">
          <cell r="C7555" t="str">
            <v/>
          </cell>
        </row>
        <row r="7556">
          <cell r="C7556" t="str">
            <v/>
          </cell>
        </row>
        <row r="7557">
          <cell r="C7557" t="str">
            <v/>
          </cell>
        </row>
        <row r="7558">
          <cell r="C7558" t="str">
            <v/>
          </cell>
        </row>
        <row r="7559">
          <cell r="C7559" t="str">
            <v/>
          </cell>
        </row>
        <row r="7560">
          <cell r="C7560" t="str">
            <v/>
          </cell>
        </row>
        <row r="7561">
          <cell r="C7561" t="str">
            <v/>
          </cell>
        </row>
        <row r="7562">
          <cell r="C7562" t="str">
            <v/>
          </cell>
        </row>
        <row r="7563">
          <cell r="C7563" t="str">
            <v/>
          </cell>
        </row>
        <row r="7564">
          <cell r="C7564" t="str">
            <v/>
          </cell>
        </row>
        <row r="7565">
          <cell r="C7565" t="str">
            <v/>
          </cell>
        </row>
        <row r="7566">
          <cell r="C7566" t="str">
            <v/>
          </cell>
        </row>
        <row r="7567">
          <cell r="C7567" t="str">
            <v/>
          </cell>
        </row>
        <row r="7568">
          <cell r="C7568" t="str">
            <v/>
          </cell>
        </row>
        <row r="7569">
          <cell r="C7569" t="str">
            <v/>
          </cell>
        </row>
        <row r="7570">
          <cell r="C7570" t="str">
            <v/>
          </cell>
        </row>
        <row r="7571">
          <cell r="C7571" t="str">
            <v/>
          </cell>
        </row>
        <row r="7572">
          <cell r="C7572" t="str">
            <v/>
          </cell>
        </row>
        <row r="7573">
          <cell r="C7573" t="str">
            <v/>
          </cell>
        </row>
        <row r="7574">
          <cell r="C7574" t="str">
            <v/>
          </cell>
        </row>
        <row r="7575">
          <cell r="C7575" t="str">
            <v/>
          </cell>
        </row>
        <row r="7576">
          <cell r="C7576" t="str">
            <v/>
          </cell>
        </row>
        <row r="7577">
          <cell r="C7577" t="str">
            <v/>
          </cell>
        </row>
        <row r="7578">
          <cell r="C7578" t="str">
            <v/>
          </cell>
        </row>
        <row r="7579">
          <cell r="C7579" t="str">
            <v/>
          </cell>
        </row>
        <row r="7580">
          <cell r="C7580" t="str">
            <v/>
          </cell>
        </row>
        <row r="7581">
          <cell r="C7581" t="str">
            <v/>
          </cell>
        </row>
        <row r="7582">
          <cell r="C7582" t="str">
            <v/>
          </cell>
        </row>
        <row r="7583">
          <cell r="C7583" t="str">
            <v/>
          </cell>
        </row>
        <row r="7584">
          <cell r="C7584" t="str">
            <v/>
          </cell>
        </row>
        <row r="7585">
          <cell r="C7585" t="str">
            <v/>
          </cell>
        </row>
        <row r="7586">
          <cell r="C7586" t="str">
            <v/>
          </cell>
        </row>
        <row r="7587">
          <cell r="C7587" t="str">
            <v/>
          </cell>
        </row>
        <row r="7588">
          <cell r="C7588" t="str">
            <v/>
          </cell>
        </row>
        <row r="7589">
          <cell r="C7589" t="str">
            <v/>
          </cell>
        </row>
        <row r="7590">
          <cell r="C7590" t="str">
            <v/>
          </cell>
        </row>
        <row r="7591">
          <cell r="C7591" t="str">
            <v/>
          </cell>
        </row>
        <row r="7592">
          <cell r="C7592" t="str">
            <v/>
          </cell>
        </row>
        <row r="7593">
          <cell r="C7593" t="str">
            <v/>
          </cell>
        </row>
        <row r="7594">
          <cell r="C7594" t="str">
            <v/>
          </cell>
        </row>
        <row r="7595">
          <cell r="C7595" t="str">
            <v/>
          </cell>
        </row>
        <row r="7596">
          <cell r="C7596" t="str">
            <v/>
          </cell>
        </row>
        <row r="7597">
          <cell r="C7597" t="str">
            <v/>
          </cell>
        </row>
        <row r="7598">
          <cell r="C7598" t="str">
            <v/>
          </cell>
        </row>
        <row r="7599">
          <cell r="C7599" t="str">
            <v/>
          </cell>
        </row>
        <row r="7600">
          <cell r="C7600" t="str">
            <v/>
          </cell>
        </row>
        <row r="7601">
          <cell r="C7601" t="str">
            <v/>
          </cell>
        </row>
        <row r="7602">
          <cell r="C7602" t="str">
            <v/>
          </cell>
        </row>
        <row r="7603">
          <cell r="C7603" t="str">
            <v/>
          </cell>
        </row>
        <row r="7604">
          <cell r="C7604" t="str">
            <v/>
          </cell>
        </row>
        <row r="7605">
          <cell r="C7605" t="str">
            <v/>
          </cell>
        </row>
        <row r="7606">
          <cell r="C7606" t="str">
            <v/>
          </cell>
        </row>
        <row r="7607">
          <cell r="C7607" t="str">
            <v/>
          </cell>
        </row>
        <row r="7608">
          <cell r="C7608" t="str">
            <v/>
          </cell>
        </row>
        <row r="7609">
          <cell r="C7609" t="str">
            <v/>
          </cell>
        </row>
        <row r="7610">
          <cell r="C7610" t="str">
            <v/>
          </cell>
        </row>
        <row r="7611">
          <cell r="C7611" t="str">
            <v/>
          </cell>
        </row>
        <row r="7612">
          <cell r="C7612" t="str">
            <v/>
          </cell>
        </row>
        <row r="7613">
          <cell r="C7613" t="str">
            <v/>
          </cell>
        </row>
        <row r="7614">
          <cell r="C7614" t="str">
            <v/>
          </cell>
        </row>
        <row r="7615">
          <cell r="C7615" t="str">
            <v/>
          </cell>
        </row>
        <row r="7616">
          <cell r="C7616" t="str">
            <v/>
          </cell>
        </row>
        <row r="7617">
          <cell r="C7617" t="str">
            <v/>
          </cell>
        </row>
        <row r="7618">
          <cell r="C7618" t="str">
            <v/>
          </cell>
        </row>
        <row r="7619">
          <cell r="C7619" t="str">
            <v/>
          </cell>
        </row>
        <row r="7620">
          <cell r="C7620" t="str">
            <v/>
          </cell>
        </row>
        <row r="7621">
          <cell r="C7621" t="str">
            <v/>
          </cell>
        </row>
        <row r="7622">
          <cell r="C7622" t="str">
            <v/>
          </cell>
        </row>
        <row r="7623">
          <cell r="C7623" t="str">
            <v/>
          </cell>
        </row>
        <row r="7624">
          <cell r="C7624" t="str">
            <v/>
          </cell>
        </row>
        <row r="7625">
          <cell r="C7625" t="str">
            <v/>
          </cell>
        </row>
        <row r="7626">
          <cell r="C7626" t="str">
            <v/>
          </cell>
        </row>
        <row r="7627">
          <cell r="C7627" t="str">
            <v/>
          </cell>
        </row>
        <row r="7628">
          <cell r="C7628" t="str">
            <v/>
          </cell>
        </row>
        <row r="7629">
          <cell r="C7629" t="str">
            <v/>
          </cell>
        </row>
        <row r="7630">
          <cell r="C7630" t="str">
            <v/>
          </cell>
        </row>
        <row r="7631">
          <cell r="C7631" t="str">
            <v/>
          </cell>
        </row>
        <row r="7632">
          <cell r="C7632" t="str">
            <v/>
          </cell>
        </row>
        <row r="7633">
          <cell r="C7633" t="str">
            <v/>
          </cell>
        </row>
        <row r="7634">
          <cell r="C7634" t="str">
            <v/>
          </cell>
        </row>
        <row r="7635">
          <cell r="C7635" t="str">
            <v/>
          </cell>
        </row>
        <row r="7636">
          <cell r="C7636" t="str">
            <v/>
          </cell>
        </row>
        <row r="7637">
          <cell r="C7637" t="str">
            <v/>
          </cell>
        </row>
        <row r="7638">
          <cell r="C7638" t="str">
            <v/>
          </cell>
        </row>
        <row r="7639">
          <cell r="C7639" t="str">
            <v/>
          </cell>
        </row>
        <row r="7640">
          <cell r="C7640" t="str">
            <v/>
          </cell>
        </row>
        <row r="7641">
          <cell r="C7641" t="str">
            <v/>
          </cell>
        </row>
        <row r="7642">
          <cell r="C7642" t="str">
            <v/>
          </cell>
        </row>
        <row r="7643">
          <cell r="C7643" t="str">
            <v/>
          </cell>
        </row>
        <row r="7644">
          <cell r="C7644" t="str">
            <v/>
          </cell>
        </row>
        <row r="7645">
          <cell r="C7645" t="str">
            <v/>
          </cell>
        </row>
        <row r="7646">
          <cell r="C7646" t="str">
            <v/>
          </cell>
        </row>
        <row r="7647">
          <cell r="C7647" t="str">
            <v/>
          </cell>
        </row>
        <row r="7648">
          <cell r="C7648" t="str">
            <v/>
          </cell>
        </row>
        <row r="7649">
          <cell r="C7649" t="str">
            <v/>
          </cell>
        </row>
        <row r="7650">
          <cell r="C7650" t="str">
            <v/>
          </cell>
        </row>
        <row r="7651">
          <cell r="C7651" t="str">
            <v/>
          </cell>
        </row>
        <row r="7652">
          <cell r="C7652" t="str">
            <v/>
          </cell>
        </row>
        <row r="7653">
          <cell r="C7653" t="str">
            <v/>
          </cell>
        </row>
        <row r="7654">
          <cell r="C7654" t="str">
            <v/>
          </cell>
        </row>
        <row r="7655">
          <cell r="C7655" t="str">
            <v/>
          </cell>
        </row>
        <row r="7656">
          <cell r="C7656" t="str">
            <v/>
          </cell>
        </row>
        <row r="7657">
          <cell r="C7657" t="str">
            <v/>
          </cell>
        </row>
        <row r="7658">
          <cell r="C7658" t="str">
            <v/>
          </cell>
        </row>
        <row r="7659">
          <cell r="C7659" t="str">
            <v/>
          </cell>
        </row>
        <row r="7660">
          <cell r="C7660" t="str">
            <v/>
          </cell>
        </row>
        <row r="7661">
          <cell r="C7661" t="str">
            <v/>
          </cell>
        </row>
        <row r="7662">
          <cell r="C7662" t="str">
            <v/>
          </cell>
        </row>
        <row r="7663">
          <cell r="C7663" t="str">
            <v/>
          </cell>
        </row>
        <row r="7664">
          <cell r="C7664" t="str">
            <v/>
          </cell>
        </row>
        <row r="7665">
          <cell r="C7665" t="str">
            <v/>
          </cell>
        </row>
        <row r="7666">
          <cell r="C7666" t="str">
            <v/>
          </cell>
        </row>
        <row r="7667">
          <cell r="C7667" t="str">
            <v/>
          </cell>
        </row>
        <row r="7668">
          <cell r="C7668" t="str">
            <v/>
          </cell>
        </row>
        <row r="7669">
          <cell r="C7669" t="str">
            <v/>
          </cell>
        </row>
        <row r="7670">
          <cell r="C7670" t="str">
            <v/>
          </cell>
        </row>
        <row r="7671">
          <cell r="C7671" t="str">
            <v/>
          </cell>
        </row>
        <row r="7672">
          <cell r="C7672" t="str">
            <v/>
          </cell>
        </row>
        <row r="7673">
          <cell r="C7673" t="str">
            <v/>
          </cell>
        </row>
        <row r="7674">
          <cell r="C7674" t="str">
            <v/>
          </cell>
        </row>
        <row r="7675">
          <cell r="C7675" t="str">
            <v/>
          </cell>
        </row>
        <row r="7676">
          <cell r="C7676" t="str">
            <v/>
          </cell>
        </row>
        <row r="7677">
          <cell r="C7677" t="str">
            <v/>
          </cell>
        </row>
        <row r="7678">
          <cell r="C7678" t="str">
            <v/>
          </cell>
        </row>
        <row r="7679">
          <cell r="C7679" t="str">
            <v/>
          </cell>
        </row>
        <row r="7680">
          <cell r="C7680" t="str">
            <v/>
          </cell>
        </row>
        <row r="7681">
          <cell r="C7681" t="str">
            <v/>
          </cell>
        </row>
        <row r="7682">
          <cell r="C7682" t="str">
            <v/>
          </cell>
        </row>
        <row r="7683">
          <cell r="C7683" t="str">
            <v/>
          </cell>
        </row>
        <row r="7684">
          <cell r="C7684" t="str">
            <v/>
          </cell>
        </row>
        <row r="7685">
          <cell r="C7685" t="str">
            <v/>
          </cell>
        </row>
        <row r="7686">
          <cell r="C7686" t="str">
            <v/>
          </cell>
        </row>
        <row r="7687">
          <cell r="C7687" t="str">
            <v/>
          </cell>
        </row>
        <row r="7688">
          <cell r="C7688" t="str">
            <v/>
          </cell>
        </row>
        <row r="7689">
          <cell r="C7689" t="str">
            <v/>
          </cell>
        </row>
        <row r="7690">
          <cell r="C7690" t="str">
            <v/>
          </cell>
        </row>
        <row r="7691">
          <cell r="C7691" t="str">
            <v/>
          </cell>
        </row>
        <row r="7692">
          <cell r="C7692" t="str">
            <v/>
          </cell>
        </row>
        <row r="7693">
          <cell r="C7693" t="str">
            <v/>
          </cell>
        </row>
        <row r="7694">
          <cell r="C7694" t="str">
            <v/>
          </cell>
        </row>
        <row r="7695">
          <cell r="C7695" t="str">
            <v/>
          </cell>
        </row>
        <row r="7696">
          <cell r="C7696" t="str">
            <v/>
          </cell>
        </row>
        <row r="7697">
          <cell r="C7697" t="str">
            <v/>
          </cell>
        </row>
        <row r="7698">
          <cell r="C7698" t="str">
            <v/>
          </cell>
        </row>
        <row r="7699">
          <cell r="C7699" t="str">
            <v/>
          </cell>
        </row>
        <row r="7700">
          <cell r="C7700" t="str">
            <v/>
          </cell>
        </row>
        <row r="7701">
          <cell r="C7701" t="str">
            <v/>
          </cell>
        </row>
        <row r="7702">
          <cell r="C7702" t="str">
            <v/>
          </cell>
        </row>
        <row r="7703">
          <cell r="C7703" t="str">
            <v/>
          </cell>
        </row>
        <row r="7704">
          <cell r="C7704" t="str">
            <v/>
          </cell>
        </row>
        <row r="7705">
          <cell r="C7705" t="str">
            <v/>
          </cell>
        </row>
        <row r="7706">
          <cell r="C7706" t="str">
            <v/>
          </cell>
        </row>
        <row r="7707">
          <cell r="C7707" t="str">
            <v/>
          </cell>
        </row>
        <row r="7708">
          <cell r="C7708" t="str">
            <v/>
          </cell>
        </row>
        <row r="7709">
          <cell r="C7709" t="str">
            <v/>
          </cell>
        </row>
        <row r="7710">
          <cell r="C7710" t="str">
            <v/>
          </cell>
        </row>
        <row r="7711">
          <cell r="C7711" t="str">
            <v/>
          </cell>
        </row>
        <row r="7712">
          <cell r="C7712" t="str">
            <v/>
          </cell>
        </row>
        <row r="7713">
          <cell r="C7713" t="str">
            <v/>
          </cell>
        </row>
        <row r="7714">
          <cell r="C7714" t="str">
            <v/>
          </cell>
        </row>
        <row r="7715">
          <cell r="C7715" t="str">
            <v/>
          </cell>
        </row>
        <row r="7716">
          <cell r="C7716" t="str">
            <v/>
          </cell>
        </row>
        <row r="7717">
          <cell r="C7717" t="str">
            <v/>
          </cell>
        </row>
        <row r="7718">
          <cell r="C7718" t="str">
            <v/>
          </cell>
        </row>
        <row r="7719">
          <cell r="C7719" t="str">
            <v/>
          </cell>
        </row>
        <row r="7720">
          <cell r="C7720" t="str">
            <v/>
          </cell>
        </row>
        <row r="7721">
          <cell r="C7721" t="str">
            <v/>
          </cell>
        </row>
        <row r="7722">
          <cell r="C7722" t="str">
            <v/>
          </cell>
        </row>
        <row r="7723">
          <cell r="C7723" t="str">
            <v/>
          </cell>
        </row>
        <row r="7724">
          <cell r="C7724" t="str">
            <v/>
          </cell>
        </row>
        <row r="7725">
          <cell r="C7725" t="str">
            <v/>
          </cell>
        </row>
        <row r="7726">
          <cell r="C7726" t="str">
            <v/>
          </cell>
        </row>
        <row r="7727">
          <cell r="C7727" t="str">
            <v/>
          </cell>
        </row>
        <row r="7728">
          <cell r="C7728" t="str">
            <v/>
          </cell>
        </row>
        <row r="7729">
          <cell r="C7729" t="str">
            <v/>
          </cell>
        </row>
        <row r="7730">
          <cell r="C7730" t="str">
            <v/>
          </cell>
        </row>
        <row r="7731">
          <cell r="C7731" t="str">
            <v/>
          </cell>
        </row>
        <row r="7732">
          <cell r="C7732" t="str">
            <v/>
          </cell>
        </row>
        <row r="7733">
          <cell r="C7733" t="str">
            <v/>
          </cell>
        </row>
        <row r="7734">
          <cell r="C7734" t="str">
            <v/>
          </cell>
        </row>
        <row r="7735">
          <cell r="C7735" t="str">
            <v/>
          </cell>
        </row>
        <row r="7736">
          <cell r="C7736" t="str">
            <v/>
          </cell>
        </row>
        <row r="7737">
          <cell r="C7737" t="str">
            <v/>
          </cell>
        </row>
        <row r="7738">
          <cell r="C7738" t="str">
            <v/>
          </cell>
        </row>
        <row r="7739">
          <cell r="C7739" t="str">
            <v/>
          </cell>
        </row>
        <row r="7740">
          <cell r="C7740" t="str">
            <v/>
          </cell>
        </row>
        <row r="7741">
          <cell r="C7741" t="str">
            <v/>
          </cell>
        </row>
        <row r="7742">
          <cell r="C7742" t="str">
            <v/>
          </cell>
        </row>
        <row r="7743">
          <cell r="C7743" t="str">
            <v/>
          </cell>
        </row>
        <row r="7744">
          <cell r="C7744" t="str">
            <v/>
          </cell>
        </row>
        <row r="7745">
          <cell r="C7745" t="str">
            <v/>
          </cell>
        </row>
        <row r="7746">
          <cell r="C7746" t="str">
            <v/>
          </cell>
        </row>
        <row r="7747">
          <cell r="C7747" t="str">
            <v/>
          </cell>
        </row>
        <row r="7748">
          <cell r="C7748" t="str">
            <v/>
          </cell>
        </row>
        <row r="7749">
          <cell r="C7749" t="str">
            <v/>
          </cell>
        </row>
        <row r="7750">
          <cell r="C7750" t="str">
            <v/>
          </cell>
        </row>
        <row r="7751">
          <cell r="C7751" t="str">
            <v/>
          </cell>
        </row>
        <row r="7752">
          <cell r="C7752" t="str">
            <v/>
          </cell>
        </row>
        <row r="7753">
          <cell r="C7753" t="str">
            <v/>
          </cell>
        </row>
        <row r="7754">
          <cell r="C7754" t="str">
            <v/>
          </cell>
        </row>
        <row r="7755">
          <cell r="C7755" t="str">
            <v/>
          </cell>
        </row>
        <row r="7756">
          <cell r="C7756" t="str">
            <v/>
          </cell>
        </row>
        <row r="7757">
          <cell r="C7757" t="str">
            <v/>
          </cell>
        </row>
        <row r="7758">
          <cell r="C7758" t="str">
            <v/>
          </cell>
        </row>
        <row r="7759">
          <cell r="C7759" t="str">
            <v/>
          </cell>
        </row>
        <row r="7760">
          <cell r="C7760" t="str">
            <v/>
          </cell>
        </row>
        <row r="7761">
          <cell r="C7761" t="str">
            <v/>
          </cell>
        </row>
        <row r="7762">
          <cell r="C7762" t="str">
            <v/>
          </cell>
        </row>
        <row r="7763">
          <cell r="C7763" t="str">
            <v/>
          </cell>
        </row>
        <row r="7764">
          <cell r="C7764" t="str">
            <v/>
          </cell>
        </row>
        <row r="7765">
          <cell r="C7765" t="str">
            <v/>
          </cell>
        </row>
        <row r="7766">
          <cell r="C7766" t="str">
            <v/>
          </cell>
        </row>
        <row r="7767">
          <cell r="C7767" t="str">
            <v/>
          </cell>
        </row>
        <row r="7768">
          <cell r="C7768" t="str">
            <v/>
          </cell>
        </row>
        <row r="7769">
          <cell r="C7769" t="str">
            <v/>
          </cell>
        </row>
        <row r="7770">
          <cell r="C7770" t="str">
            <v/>
          </cell>
        </row>
        <row r="7771">
          <cell r="C7771" t="str">
            <v/>
          </cell>
        </row>
        <row r="7772">
          <cell r="C7772" t="str">
            <v/>
          </cell>
        </row>
        <row r="7773">
          <cell r="C7773" t="str">
            <v/>
          </cell>
        </row>
        <row r="7774">
          <cell r="C7774" t="str">
            <v/>
          </cell>
        </row>
        <row r="7775">
          <cell r="C7775" t="str">
            <v/>
          </cell>
        </row>
        <row r="7776">
          <cell r="C7776" t="str">
            <v/>
          </cell>
        </row>
        <row r="7777">
          <cell r="C7777" t="str">
            <v/>
          </cell>
        </row>
        <row r="7778">
          <cell r="C7778" t="str">
            <v/>
          </cell>
        </row>
        <row r="7779">
          <cell r="C7779" t="str">
            <v/>
          </cell>
        </row>
        <row r="7780">
          <cell r="C7780" t="str">
            <v/>
          </cell>
        </row>
        <row r="7781">
          <cell r="C7781" t="str">
            <v/>
          </cell>
        </row>
        <row r="7782">
          <cell r="C7782" t="str">
            <v/>
          </cell>
        </row>
        <row r="7783">
          <cell r="C7783" t="str">
            <v/>
          </cell>
        </row>
        <row r="7784">
          <cell r="C7784" t="str">
            <v/>
          </cell>
        </row>
        <row r="7785">
          <cell r="C7785" t="str">
            <v/>
          </cell>
        </row>
        <row r="7786">
          <cell r="C7786" t="str">
            <v/>
          </cell>
        </row>
        <row r="7787">
          <cell r="C7787" t="str">
            <v/>
          </cell>
        </row>
        <row r="7788">
          <cell r="C7788" t="str">
            <v/>
          </cell>
        </row>
        <row r="7789">
          <cell r="C7789" t="str">
            <v/>
          </cell>
        </row>
        <row r="7790">
          <cell r="C7790" t="str">
            <v/>
          </cell>
        </row>
        <row r="7791">
          <cell r="C7791" t="str">
            <v/>
          </cell>
        </row>
        <row r="7792">
          <cell r="C7792" t="str">
            <v/>
          </cell>
        </row>
        <row r="7793">
          <cell r="C7793" t="str">
            <v/>
          </cell>
        </row>
        <row r="7794">
          <cell r="C7794" t="str">
            <v/>
          </cell>
        </row>
        <row r="7795">
          <cell r="C7795" t="str">
            <v/>
          </cell>
        </row>
        <row r="7796">
          <cell r="C7796" t="str">
            <v/>
          </cell>
        </row>
        <row r="7797">
          <cell r="C7797" t="str">
            <v/>
          </cell>
        </row>
        <row r="7798">
          <cell r="C7798" t="str">
            <v/>
          </cell>
        </row>
        <row r="7799">
          <cell r="C7799" t="str">
            <v/>
          </cell>
        </row>
        <row r="7800">
          <cell r="C7800" t="str">
            <v/>
          </cell>
        </row>
        <row r="7801">
          <cell r="C7801" t="str">
            <v/>
          </cell>
        </row>
        <row r="7802">
          <cell r="C7802" t="str">
            <v/>
          </cell>
        </row>
        <row r="7803">
          <cell r="C7803" t="str">
            <v/>
          </cell>
        </row>
        <row r="7804">
          <cell r="C7804" t="str">
            <v/>
          </cell>
        </row>
        <row r="7805">
          <cell r="C7805" t="str">
            <v/>
          </cell>
        </row>
        <row r="7806">
          <cell r="C7806" t="str">
            <v/>
          </cell>
        </row>
        <row r="7807">
          <cell r="C7807" t="str">
            <v/>
          </cell>
        </row>
        <row r="7808">
          <cell r="C7808" t="str">
            <v/>
          </cell>
        </row>
        <row r="7809">
          <cell r="C7809" t="str">
            <v/>
          </cell>
        </row>
        <row r="7810">
          <cell r="C7810" t="str">
            <v/>
          </cell>
        </row>
        <row r="7811">
          <cell r="C7811" t="str">
            <v/>
          </cell>
        </row>
        <row r="7812">
          <cell r="C7812" t="str">
            <v/>
          </cell>
        </row>
        <row r="7813">
          <cell r="C7813" t="str">
            <v/>
          </cell>
        </row>
        <row r="7814">
          <cell r="C7814" t="str">
            <v/>
          </cell>
        </row>
        <row r="7815">
          <cell r="C7815" t="str">
            <v/>
          </cell>
        </row>
        <row r="7816">
          <cell r="C7816" t="str">
            <v/>
          </cell>
        </row>
        <row r="7817">
          <cell r="C7817" t="str">
            <v/>
          </cell>
        </row>
        <row r="7818">
          <cell r="C7818" t="str">
            <v/>
          </cell>
        </row>
        <row r="7819">
          <cell r="C7819" t="str">
            <v/>
          </cell>
        </row>
        <row r="7820">
          <cell r="C7820" t="str">
            <v/>
          </cell>
        </row>
        <row r="7821">
          <cell r="C7821" t="str">
            <v/>
          </cell>
        </row>
        <row r="7822">
          <cell r="C7822" t="str">
            <v/>
          </cell>
        </row>
        <row r="7823">
          <cell r="C7823" t="str">
            <v/>
          </cell>
        </row>
        <row r="7824">
          <cell r="C7824" t="str">
            <v/>
          </cell>
        </row>
        <row r="7825">
          <cell r="C7825" t="str">
            <v/>
          </cell>
        </row>
        <row r="7826">
          <cell r="C7826" t="str">
            <v/>
          </cell>
        </row>
        <row r="7827">
          <cell r="C7827" t="str">
            <v/>
          </cell>
        </row>
        <row r="7828">
          <cell r="C7828" t="str">
            <v/>
          </cell>
        </row>
        <row r="7829">
          <cell r="C7829" t="str">
            <v/>
          </cell>
        </row>
        <row r="7830">
          <cell r="C7830" t="str">
            <v/>
          </cell>
        </row>
        <row r="7831">
          <cell r="C7831" t="str">
            <v/>
          </cell>
        </row>
        <row r="7832">
          <cell r="C7832" t="str">
            <v/>
          </cell>
        </row>
        <row r="7833">
          <cell r="C7833" t="str">
            <v/>
          </cell>
        </row>
        <row r="7834">
          <cell r="C7834" t="str">
            <v/>
          </cell>
        </row>
        <row r="7835">
          <cell r="C7835" t="str">
            <v/>
          </cell>
        </row>
        <row r="7836">
          <cell r="C7836" t="str">
            <v/>
          </cell>
        </row>
        <row r="7837">
          <cell r="C7837" t="str">
            <v/>
          </cell>
        </row>
        <row r="7838">
          <cell r="C7838" t="str">
            <v/>
          </cell>
        </row>
        <row r="7839">
          <cell r="C7839" t="str">
            <v/>
          </cell>
        </row>
        <row r="7840">
          <cell r="C7840" t="str">
            <v/>
          </cell>
        </row>
        <row r="7841">
          <cell r="C7841" t="str">
            <v/>
          </cell>
        </row>
        <row r="7842">
          <cell r="C7842" t="str">
            <v/>
          </cell>
        </row>
        <row r="7843">
          <cell r="C7843" t="str">
            <v/>
          </cell>
        </row>
        <row r="7844">
          <cell r="C7844" t="str">
            <v/>
          </cell>
        </row>
        <row r="7845">
          <cell r="C7845" t="str">
            <v/>
          </cell>
        </row>
        <row r="7846">
          <cell r="C7846" t="str">
            <v/>
          </cell>
        </row>
        <row r="7847">
          <cell r="C7847" t="str">
            <v/>
          </cell>
        </row>
        <row r="7848">
          <cell r="C7848" t="str">
            <v/>
          </cell>
        </row>
        <row r="7849">
          <cell r="C7849" t="str">
            <v/>
          </cell>
        </row>
        <row r="7850">
          <cell r="C7850" t="str">
            <v/>
          </cell>
        </row>
        <row r="7851">
          <cell r="C7851" t="str">
            <v/>
          </cell>
        </row>
        <row r="7852">
          <cell r="C7852" t="str">
            <v/>
          </cell>
        </row>
        <row r="7853">
          <cell r="C7853" t="str">
            <v/>
          </cell>
        </row>
        <row r="7854">
          <cell r="C7854" t="str">
            <v/>
          </cell>
        </row>
        <row r="7855">
          <cell r="C7855" t="str">
            <v/>
          </cell>
        </row>
        <row r="7856">
          <cell r="C7856" t="str">
            <v/>
          </cell>
        </row>
        <row r="7857">
          <cell r="C7857" t="str">
            <v/>
          </cell>
        </row>
        <row r="7858">
          <cell r="C7858" t="str">
            <v/>
          </cell>
        </row>
        <row r="7859">
          <cell r="C7859" t="str">
            <v/>
          </cell>
        </row>
        <row r="7860">
          <cell r="C7860" t="str">
            <v/>
          </cell>
        </row>
        <row r="7861">
          <cell r="C7861" t="str">
            <v/>
          </cell>
        </row>
        <row r="7862">
          <cell r="C7862" t="str">
            <v/>
          </cell>
        </row>
        <row r="7863">
          <cell r="C7863" t="str">
            <v/>
          </cell>
        </row>
        <row r="7864">
          <cell r="C7864" t="str">
            <v/>
          </cell>
        </row>
        <row r="7865">
          <cell r="C7865" t="str">
            <v/>
          </cell>
        </row>
        <row r="7866">
          <cell r="C7866" t="str">
            <v/>
          </cell>
        </row>
        <row r="7867">
          <cell r="C7867" t="str">
            <v/>
          </cell>
        </row>
        <row r="7868">
          <cell r="C7868" t="str">
            <v/>
          </cell>
        </row>
        <row r="7869">
          <cell r="C7869" t="str">
            <v/>
          </cell>
        </row>
        <row r="7870">
          <cell r="C7870" t="str">
            <v/>
          </cell>
        </row>
        <row r="7871">
          <cell r="C7871" t="str">
            <v/>
          </cell>
        </row>
        <row r="7872">
          <cell r="C7872" t="str">
            <v/>
          </cell>
        </row>
        <row r="7873">
          <cell r="C7873" t="str">
            <v/>
          </cell>
        </row>
        <row r="7874">
          <cell r="C7874" t="str">
            <v/>
          </cell>
        </row>
        <row r="7875">
          <cell r="C7875" t="str">
            <v/>
          </cell>
        </row>
        <row r="7876">
          <cell r="C7876" t="str">
            <v/>
          </cell>
        </row>
        <row r="7877">
          <cell r="C7877" t="str">
            <v/>
          </cell>
        </row>
        <row r="7878">
          <cell r="C7878" t="str">
            <v/>
          </cell>
        </row>
        <row r="7879">
          <cell r="C7879" t="str">
            <v/>
          </cell>
        </row>
        <row r="7880">
          <cell r="C7880" t="str">
            <v/>
          </cell>
        </row>
        <row r="7881">
          <cell r="C7881" t="str">
            <v/>
          </cell>
        </row>
        <row r="7882">
          <cell r="C7882" t="str">
            <v/>
          </cell>
        </row>
        <row r="7883">
          <cell r="C7883" t="str">
            <v/>
          </cell>
        </row>
        <row r="7884">
          <cell r="C7884" t="str">
            <v/>
          </cell>
        </row>
        <row r="7885">
          <cell r="C7885" t="str">
            <v/>
          </cell>
        </row>
        <row r="7886">
          <cell r="C7886" t="str">
            <v/>
          </cell>
        </row>
        <row r="7887">
          <cell r="C7887" t="str">
            <v/>
          </cell>
        </row>
        <row r="7888">
          <cell r="C7888" t="str">
            <v/>
          </cell>
        </row>
        <row r="7889">
          <cell r="C7889" t="str">
            <v/>
          </cell>
        </row>
        <row r="7890">
          <cell r="C7890" t="str">
            <v/>
          </cell>
        </row>
        <row r="7891">
          <cell r="C7891" t="str">
            <v/>
          </cell>
        </row>
        <row r="7892">
          <cell r="C7892" t="str">
            <v/>
          </cell>
        </row>
        <row r="7893">
          <cell r="C7893" t="str">
            <v/>
          </cell>
        </row>
        <row r="7894">
          <cell r="C7894" t="str">
            <v/>
          </cell>
        </row>
        <row r="7895">
          <cell r="C7895" t="str">
            <v/>
          </cell>
        </row>
        <row r="7896">
          <cell r="C7896" t="str">
            <v/>
          </cell>
        </row>
        <row r="7897">
          <cell r="C7897" t="str">
            <v/>
          </cell>
        </row>
        <row r="7898">
          <cell r="C7898" t="str">
            <v/>
          </cell>
        </row>
        <row r="7899">
          <cell r="C7899" t="str">
            <v/>
          </cell>
        </row>
        <row r="7900">
          <cell r="C7900" t="str">
            <v/>
          </cell>
        </row>
        <row r="7901">
          <cell r="C7901" t="str">
            <v/>
          </cell>
        </row>
        <row r="7902">
          <cell r="C7902" t="str">
            <v/>
          </cell>
        </row>
        <row r="7903">
          <cell r="C7903" t="str">
            <v/>
          </cell>
        </row>
        <row r="7904">
          <cell r="C7904" t="str">
            <v/>
          </cell>
        </row>
        <row r="7905">
          <cell r="C7905" t="str">
            <v/>
          </cell>
        </row>
        <row r="7906">
          <cell r="C7906" t="str">
            <v/>
          </cell>
        </row>
        <row r="7907">
          <cell r="C7907" t="str">
            <v/>
          </cell>
        </row>
        <row r="7908">
          <cell r="C7908" t="str">
            <v/>
          </cell>
        </row>
        <row r="7909">
          <cell r="C7909" t="str">
            <v/>
          </cell>
        </row>
        <row r="7910">
          <cell r="C7910" t="str">
            <v/>
          </cell>
        </row>
        <row r="7911">
          <cell r="C7911" t="str">
            <v/>
          </cell>
        </row>
        <row r="7912">
          <cell r="C7912" t="str">
            <v/>
          </cell>
        </row>
        <row r="7913">
          <cell r="C7913" t="str">
            <v/>
          </cell>
        </row>
        <row r="7914">
          <cell r="C7914" t="str">
            <v/>
          </cell>
        </row>
        <row r="7915">
          <cell r="C7915" t="str">
            <v/>
          </cell>
        </row>
        <row r="7916">
          <cell r="C7916" t="str">
            <v/>
          </cell>
        </row>
        <row r="7917">
          <cell r="C7917" t="str">
            <v/>
          </cell>
        </row>
        <row r="7918">
          <cell r="C7918" t="str">
            <v/>
          </cell>
        </row>
        <row r="7919">
          <cell r="C7919" t="str">
            <v/>
          </cell>
        </row>
        <row r="7920">
          <cell r="C7920" t="str">
            <v/>
          </cell>
        </row>
        <row r="7921">
          <cell r="C7921" t="str">
            <v/>
          </cell>
        </row>
        <row r="7922">
          <cell r="C7922" t="str">
            <v/>
          </cell>
        </row>
        <row r="7923">
          <cell r="C7923" t="str">
            <v/>
          </cell>
        </row>
        <row r="7924">
          <cell r="C7924" t="str">
            <v/>
          </cell>
        </row>
        <row r="7925">
          <cell r="C7925" t="str">
            <v/>
          </cell>
        </row>
        <row r="7926">
          <cell r="C7926" t="str">
            <v/>
          </cell>
        </row>
        <row r="7927">
          <cell r="C7927" t="str">
            <v/>
          </cell>
        </row>
        <row r="7928">
          <cell r="C7928" t="str">
            <v/>
          </cell>
        </row>
        <row r="7929">
          <cell r="C7929" t="str">
            <v/>
          </cell>
        </row>
        <row r="7930">
          <cell r="C7930" t="str">
            <v/>
          </cell>
        </row>
        <row r="7931">
          <cell r="C7931" t="str">
            <v/>
          </cell>
        </row>
        <row r="7932">
          <cell r="C7932" t="str">
            <v/>
          </cell>
        </row>
        <row r="7933">
          <cell r="C7933" t="str">
            <v/>
          </cell>
        </row>
        <row r="7934">
          <cell r="C7934" t="str">
            <v/>
          </cell>
        </row>
        <row r="7935">
          <cell r="C7935" t="str">
            <v/>
          </cell>
        </row>
        <row r="7936">
          <cell r="C7936" t="str">
            <v/>
          </cell>
        </row>
        <row r="7937">
          <cell r="C7937" t="str">
            <v/>
          </cell>
        </row>
        <row r="7938">
          <cell r="C7938" t="str">
            <v/>
          </cell>
        </row>
        <row r="7939">
          <cell r="C7939" t="str">
            <v/>
          </cell>
        </row>
        <row r="7940">
          <cell r="C7940" t="str">
            <v/>
          </cell>
        </row>
        <row r="7941">
          <cell r="C7941" t="str">
            <v/>
          </cell>
        </row>
        <row r="7942">
          <cell r="C7942" t="str">
            <v/>
          </cell>
        </row>
        <row r="7943">
          <cell r="C7943" t="str">
            <v/>
          </cell>
        </row>
        <row r="7944">
          <cell r="C7944" t="str">
            <v/>
          </cell>
        </row>
        <row r="7945">
          <cell r="C7945" t="str">
            <v/>
          </cell>
        </row>
        <row r="7946">
          <cell r="C7946" t="str">
            <v/>
          </cell>
        </row>
        <row r="7947">
          <cell r="C7947" t="str">
            <v/>
          </cell>
        </row>
        <row r="7948">
          <cell r="C7948" t="str">
            <v/>
          </cell>
        </row>
        <row r="7949">
          <cell r="C7949" t="str">
            <v/>
          </cell>
        </row>
        <row r="7950">
          <cell r="C7950" t="str">
            <v/>
          </cell>
        </row>
        <row r="7951">
          <cell r="C7951" t="str">
            <v/>
          </cell>
        </row>
        <row r="7952">
          <cell r="C7952" t="str">
            <v/>
          </cell>
        </row>
        <row r="7953">
          <cell r="C7953" t="str">
            <v/>
          </cell>
        </row>
        <row r="7954">
          <cell r="C7954" t="str">
            <v/>
          </cell>
        </row>
        <row r="7955">
          <cell r="C7955" t="str">
            <v/>
          </cell>
        </row>
        <row r="7956">
          <cell r="C7956" t="str">
            <v/>
          </cell>
        </row>
        <row r="7957">
          <cell r="C7957" t="str">
            <v/>
          </cell>
        </row>
        <row r="7958">
          <cell r="C7958" t="str">
            <v/>
          </cell>
        </row>
        <row r="7959">
          <cell r="C7959" t="str">
            <v/>
          </cell>
        </row>
        <row r="7960">
          <cell r="C7960" t="str">
            <v/>
          </cell>
        </row>
        <row r="7961">
          <cell r="C7961" t="str">
            <v/>
          </cell>
        </row>
        <row r="7962">
          <cell r="C7962" t="str">
            <v/>
          </cell>
        </row>
        <row r="7963">
          <cell r="C7963" t="str">
            <v/>
          </cell>
        </row>
        <row r="7964">
          <cell r="C7964" t="str">
            <v/>
          </cell>
        </row>
        <row r="7965">
          <cell r="C7965" t="str">
            <v/>
          </cell>
        </row>
        <row r="7966">
          <cell r="C7966" t="str">
            <v/>
          </cell>
        </row>
        <row r="7967">
          <cell r="C7967" t="str">
            <v/>
          </cell>
        </row>
        <row r="7968">
          <cell r="C7968" t="str">
            <v/>
          </cell>
        </row>
        <row r="7969">
          <cell r="C7969" t="str">
            <v/>
          </cell>
        </row>
        <row r="7970">
          <cell r="C7970" t="str">
            <v/>
          </cell>
        </row>
        <row r="7971">
          <cell r="C7971" t="str">
            <v/>
          </cell>
        </row>
        <row r="7972">
          <cell r="C7972" t="str">
            <v/>
          </cell>
        </row>
        <row r="7973">
          <cell r="C7973" t="str">
            <v/>
          </cell>
        </row>
        <row r="7974">
          <cell r="C7974" t="str">
            <v/>
          </cell>
        </row>
        <row r="7975">
          <cell r="C7975" t="str">
            <v/>
          </cell>
        </row>
        <row r="7976">
          <cell r="C7976" t="str">
            <v/>
          </cell>
        </row>
        <row r="7977">
          <cell r="C7977" t="str">
            <v/>
          </cell>
        </row>
        <row r="7978">
          <cell r="C7978" t="str">
            <v/>
          </cell>
        </row>
        <row r="7979">
          <cell r="C7979" t="str">
            <v/>
          </cell>
        </row>
        <row r="7980">
          <cell r="C7980" t="str">
            <v/>
          </cell>
        </row>
        <row r="7981">
          <cell r="C7981" t="str">
            <v/>
          </cell>
        </row>
        <row r="7982">
          <cell r="C7982" t="str">
            <v/>
          </cell>
        </row>
        <row r="7983">
          <cell r="C7983" t="str">
            <v/>
          </cell>
        </row>
        <row r="7984">
          <cell r="C7984" t="str">
            <v/>
          </cell>
        </row>
        <row r="7985">
          <cell r="C7985" t="str">
            <v/>
          </cell>
        </row>
        <row r="7986">
          <cell r="C7986" t="str">
            <v/>
          </cell>
        </row>
        <row r="7987">
          <cell r="C7987" t="str">
            <v/>
          </cell>
        </row>
        <row r="7988">
          <cell r="C7988" t="str">
            <v/>
          </cell>
        </row>
        <row r="7989">
          <cell r="C7989" t="str">
            <v/>
          </cell>
        </row>
        <row r="7990">
          <cell r="C7990" t="str">
            <v/>
          </cell>
        </row>
        <row r="7991">
          <cell r="C7991" t="str">
            <v/>
          </cell>
        </row>
        <row r="7992">
          <cell r="C7992" t="str">
            <v/>
          </cell>
        </row>
        <row r="7993">
          <cell r="C7993" t="str">
            <v/>
          </cell>
        </row>
        <row r="7994">
          <cell r="C7994" t="str">
            <v/>
          </cell>
        </row>
        <row r="7995">
          <cell r="C7995" t="str">
            <v/>
          </cell>
        </row>
        <row r="7996">
          <cell r="C7996" t="str">
            <v/>
          </cell>
        </row>
        <row r="7997">
          <cell r="C7997" t="str">
            <v/>
          </cell>
        </row>
        <row r="7998">
          <cell r="C7998" t="str">
            <v/>
          </cell>
        </row>
        <row r="7999">
          <cell r="C7999" t="str">
            <v/>
          </cell>
        </row>
        <row r="8000">
          <cell r="C8000" t="str">
            <v/>
          </cell>
        </row>
        <row r="8001">
          <cell r="C8001" t="str">
            <v/>
          </cell>
        </row>
        <row r="8002">
          <cell r="C8002" t="str">
            <v/>
          </cell>
        </row>
        <row r="8003">
          <cell r="C8003" t="str">
            <v/>
          </cell>
        </row>
        <row r="8004">
          <cell r="C8004" t="str">
            <v/>
          </cell>
        </row>
        <row r="8005">
          <cell r="C8005" t="str">
            <v/>
          </cell>
        </row>
        <row r="8006">
          <cell r="C8006" t="str">
            <v/>
          </cell>
        </row>
        <row r="8007">
          <cell r="C8007" t="str">
            <v/>
          </cell>
        </row>
        <row r="8008">
          <cell r="C8008" t="str">
            <v/>
          </cell>
        </row>
        <row r="8009">
          <cell r="C8009" t="str">
            <v/>
          </cell>
        </row>
        <row r="8010">
          <cell r="C8010" t="str">
            <v/>
          </cell>
        </row>
        <row r="8011">
          <cell r="C8011" t="str">
            <v/>
          </cell>
        </row>
        <row r="8012">
          <cell r="C8012" t="str">
            <v/>
          </cell>
        </row>
        <row r="8013">
          <cell r="C8013" t="str">
            <v/>
          </cell>
        </row>
        <row r="8014">
          <cell r="C8014" t="str">
            <v/>
          </cell>
        </row>
        <row r="8015">
          <cell r="C8015" t="str">
            <v/>
          </cell>
        </row>
        <row r="8016">
          <cell r="C8016" t="str">
            <v/>
          </cell>
        </row>
        <row r="8017">
          <cell r="C8017" t="str">
            <v/>
          </cell>
        </row>
        <row r="8018">
          <cell r="C8018" t="str">
            <v/>
          </cell>
        </row>
        <row r="8019">
          <cell r="C8019" t="str">
            <v/>
          </cell>
        </row>
        <row r="8020">
          <cell r="C8020" t="str">
            <v/>
          </cell>
        </row>
        <row r="8021">
          <cell r="C8021" t="str">
            <v/>
          </cell>
        </row>
        <row r="8022">
          <cell r="C8022" t="str">
            <v/>
          </cell>
        </row>
        <row r="8023">
          <cell r="C8023" t="str">
            <v/>
          </cell>
        </row>
        <row r="8024">
          <cell r="C8024" t="str">
            <v/>
          </cell>
        </row>
        <row r="8025">
          <cell r="C8025" t="str">
            <v/>
          </cell>
        </row>
        <row r="8026">
          <cell r="C8026" t="str">
            <v/>
          </cell>
        </row>
        <row r="8027">
          <cell r="C8027" t="str">
            <v/>
          </cell>
        </row>
        <row r="8028">
          <cell r="C8028" t="str">
            <v/>
          </cell>
        </row>
        <row r="8029">
          <cell r="C8029" t="str">
            <v/>
          </cell>
        </row>
        <row r="8030">
          <cell r="C8030" t="str">
            <v/>
          </cell>
        </row>
        <row r="8031">
          <cell r="C8031" t="str">
            <v/>
          </cell>
        </row>
        <row r="8032">
          <cell r="C8032" t="str">
            <v/>
          </cell>
        </row>
        <row r="8033">
          <cell r="C8033" t="str">
            <v/>
          </cell>
        </row>
        <row r="8034">
          <cell r="C8034" t="str">
            <v/>
          </cell>
        </row>
        <row r="8035">
          <cell r="C8035" t="str">
            <v/>
          </cell>
        </row>
        <row r="8036">
          <cell r="C8036" t="str">
            <v/>
          </cell>
        </row>
        <row r="8037">
          <cell r="C8037" t="str">
            <v/>
          </cell>
        </row>
        <row r="8038">
          <cell r="C8038" t="str">
            <v/>
          </cell>
        </row>
        <row r="8039">
          <cell r="C8039" t="str">
            <v/>
          </cell>
        </row>
        <row r="8040">
          <cell r="C8040" t="str">
            <v/>
          </cell>
        </row>
        <row r="8041">
          <cell r="C8041" t="str">
            <v/>
          </cell>
        </row>
        <row r="8042">
          <cell r="C8042" t="str">
            <v/>
          </cell>
        </row>
        <row r="8043">
          <cell r="C8043" t="str">
            <v/>
          </cell>
        </row>
        <row r="8044">
          <cell r="C8044" t="str">
            <v/>
          </cell>
        </row>
        <row r="8045">
          <cell r="C8045" t="str">
            <v/>
          </cell>
        </row>
        <row r="8046">
          <cell r="C8046" t="str">
            <v/>
          </cell>
        </row>
        <row r="8047">
          <cell r="C8047" t="str">
            <v/>
          </cell>
        </row>
        <row r="8048">
          <cell r="C8048" t="str">
            <v/>
          </cell>
        </row>
        <row r="8049">
          <cell r="C8049" t="str">
            <v/>
          </cell>
        </row>
        <row r="8050">
          <cell r="C8050" t="str">
            <v/>
          </cell>
        </row>
        <row r="8051">
          <cell r="C8051" t="str">
            <v/>
          </cell>
        </row>
        <row r="8052">
          <cell r="C8052" t="str">
            <v/>
          </cell>
        </row>
        <row r="8053">
          <cell r="C8053" t="str">
            <v/>
          </cell>
        </row>
        <row r="8054">
          <cell r="C8054" t="str">
            <v/>
          </cell>
        </row>
        <row r="8055">
          <cell r="C8055" t="str">
            <v/>
          </cell>
        </row>
        <row r="8056">
          <cell r="C8056" t="str">
            <v/>
          </cell>
        </row>
        <row r="8057">
          <cell r="C8057" t="str">
            <v/>
          </cell>
        </row>
        <row r="8058">
          <cell r="C8058" t="str">
            <v/>
          </cell>
        </row>
        <row r="8059">
          <cell r="C8059" t="str">
            <v/>
          </cell>
        </row>
        <row r="8060">
          <cell r="C8060" t="str">
            <v/>
          </cell>
        </row>
        <row r="8061">
          <cell r="C8061" t="str">
            <v/>
          </cell>
        </row>
        <row r="8062">
          <cell r="C8062" t="str">
            <v/>
          </cell>
        </row>
        <row r="8063">
          <cell r="C8063" t="str">
            <v/>
          </cell>
        </row>
        <row r="8064">
          <cell r="C8064" t="str">
            <v/>
          </cell>
        </row>
        <row r="8065">
          <cell r="C8065" t="str">
            <v/>
          </cell>
        </row>
        <row r="8066">
          <cell r="C8066" t="str">
            <v/>
          </cell>
        </row>
        <row r="8067">
          <cell r="C8067" t="str">
            <v/>
          </cell>
        </row>
        <row r="8068">
          <cell r="C8068" t="str">
            <v/>
          </cell>
        </row>
        <row r="8069">
          <cell r="C8069" t="str">
            <v/>
          </cell>
        </row>
        <row r="8070">
          <cell r="C8070" t="str">
            <v/>
          </cell>
        </row>
        <row r="8071">
          <cell r="C8071" t="str">
            <v/>
          </cell>
        </row>
        <row r="8072">
          <cell r="C8072" t="str">
            <v/>
          </cell>
        </row>
        <row r="8073">
          <cell r="C8073" t="str">
            <v/>
          </cell>
        </row>
        <row r="8074">
          <cell r="C8074" t="str">
            <v/>
          </cell>
        </row>
        <row r="8075">
          <cell r="C8075" t="str">
            <v/>
          </cell>
        </row>
        <row r="8076">
          <cell r="C8076" t="str">
            <v/>
          </cell>
        </row>
        <row r="8077">
          <cell r="C8077" t="str">
            <v/>
          </cell>
        </row>
        <row r="8078">
          <cell r="C8078" t="str">
            <v/>
          </cell>
        </row>
        <row r="8079">
          <cell r="C8079" t="str">
            <v/>
          </cell>
        </row>
        <row r="8080">
          <cell r="C8080" t="str">
            <v/>
          </cell>
        </row>
        <row r="8081">
          <cell r="C8081" t="str">
            <v/>
          </cell>
        </row>
        <row r="8082">
          <cell r="C8082" t="str">
            <v/>
          </cell>
        </row>
        <row r="8083">
          <cell r="C8083" t="str">
            <v/>
          </cell>
        </row>
        <row r="8084">
          <cell r="C8084" t="str">
            <v/>
          </cell>
        </row>
        <row r="8085">
          <cell r="C8085" t="str">
            <v/>
          </cell>
        </row>
        <row r="8086">
          <cell r="C8086" t="str">
            <v/>
          </cell>
        </row>
        <row r="8087">
          <cell r="C8087" t="str">
            <v/>
          </cell>
        </row>
        <row r="8088">
          <cell r="C8088" t="str">
            <v/>
          </cell>
        </row>
        <row r="8089">
          <cell r="C8089" t="str">
            <v/>
          </cell>
        </row>
        <row r="8090">
          <cell r="C8090" t="str">
            <v/>
          </cell>
        </row>
        <row r="8091">
          <cell r="C8091" t="str">
            <v/>
          </cell>
        </row>
        <row r="8092">
          <cell r="C8092" t="str">
            <v/>
          </cell>
        </row>
        <row r="8093">
          <cell r="C8093" t="str">
            <v/>
          </cell>
        </row>
        <row r="8094">
          <cell r="C8094" t="str">
            <v/>
          </cell>
        </row>
        <row r="8095">
          <cell r="C8095" t="str">
            <v/>
          </cell>
        </row>
        <row r="8096">
          <cell r="C8096" t="str">
            <v/>
          </cell>
        </row>
        <row r="8097">
          <cell r="C8097" t="str">
            <v/>
          </cell>
        </row>
        <row r="8098">
          <cell r="C8098" t="str">
            <v/>
          </cell>
        </row>
        <row r="8099">
          <cell r="C8099" t="str">
            <v/>
          </cell>
        </row>
        <row r="8100">
          <cell r="C8100" t="str">
            <v/>
          </cell>
        </row>
        <row r="8101">
          <cell r="C8101" t="str">
            <v/>
          </cell>
        </row>
        <row r="8102">
          <cell r="C8102" t="str">
            <v/>
          </cell>
        </row>
        <row r="8103">
          <cell r="C8103" t="str">
            <v/>
          </cell>
        </row>
        <row r="8104">
          <cell r="C8104" t="str">
            <v/>
          </cell>
        </row>
        <row r="8105">
          <cell r="C8105" t="str">
            <v/>
          </cell>
        </row>
        <row r="8106">
          <cell r="C8106" t="str">
            <v/>
          </cell>
        </row>
        <row r="8107">
          <cell r="C8107" t="str">
            <v/>
          </cell>
        </row>
        <row r="8108">
          <cell r="C8108" t="str">
            <v/>
          </cell>
        </row>
        <row r="8109">
          <cell r="C8109" t="str">
            <v/>
          </cell>
        </row>
        <row r="8110">
          <cell r="C8110" t="str">
            <v/>
          </cell>
        </row>
        <row r="8111">
          <cell r="C8111" t="str">
            <v/>
          </cell>
        </row>
        <row r="8112">
          <cell r="C8112" t="str">
            <v/>
          </cell>
        </row>
        <row r="8113">
          <cell r="C8113" t="str">
            <v/>
          </cell>
        </row>
        <row r="8114">
          <cell r="C8114" t="str">
            <v/>
          </cell>
        </row>
        <row r="8115">
          <cell r="C8115" t="str">
            <v/>
          </cell>
        </row>
        <row r="8116">
          <cell r="C8116" t="str">
            <v/>
          </cell>
        </row>
        <row r="8117">
          <cell r="C8117" t="str">
            <v/>
          </cell>
        </row>
        <row r="8118">
          <cell r="C8118" t="str">
            <v/>
          </cell>
        </row>
        <row r="8119">
          <cell r="C8119" t="str">
            <v/>
          </cell>
        </row>
        <row r="8120">
          <cell r="C8120" t="str">
            <v/>
          </cell>
        </row>
        <row r="8121">
          <cell r="C8121" t="str">
            <v/>
          </cell>
        </row>
        <row r="8122">
          <cell r="C8122" t="str">
            <v/>
          </cell>
        </row>
        <row r="8123">
          <cell r="C8123" t="str">
            <v/>
          </cell>
        </row>
        <row r="8124">
          <cell r="C8124" t="str">
            <v/>
          </cell>
        </row>
        <row r="8125">
          <cell r="C8125" t="str">
            <v/>
          </cell>
        </row>
        <row r="8126">
          <cell r="C8126" t="str">
            <v/>
          </cell>
        </row>
        <row r="8127">
          <cell r="C8127" t="str">
            <v/>
          </cell>
        </row>
        <row r="8128">
          <cell r="C8128" t="str">
            <v/>
          </cell>
        </row>
        <row r="8129">
          <cell r="C8129" t="str">
            <v/>
          </cell>
        </row>
        <row r="8130">
          <cell r="C8130" t="str">
            <v/>
          </cell>
        </row>
        <row r="8131">
          <cell r="C8131" t="str">
            <v/>
          </cell>
        </row>
        <row r="8132">
          <cell r="C8132" t="str">
            <v/>
          </cell>
        </row>
        <row r="8133">
          <cell r="C8133" t="str">
            <v/>
          </cell>
        </row>
        <row r="8134">
          <cell r="C8134" t="str">
            <v/>
          </cell>
        </row>
        <row r="8135">
          <cell r="C8135" t="str">
            <v/>
          </cell>
        </row>
        <row r="8136">
          <cell r="C8136" t="str">
            <v/>
          </cell>
        </row>
        <row r="8137">
          <cell r="C8137" t="str">
            <v/>
          </cell>
        </row>
        <row r="8138">
          <cell r="C8138" t="str">
            <v/>
          </cell>
        </row>
        <row r="8139">
          <cell r="C8139" t="str">
            <v/>
          </cell>
        </row>
        <row r="8140">
          <cell r="C8140" t="str">
            <v/>
          </cell>
        </row>
        <row r="8141">
          <cell r="C8141" t="str">
            <v/>
          </cell>
        </row>
        <row r="8142">
          <cell r="C8142" t="str">
            <v/>
          </cell>
        </row>
        <row r="8143">
          <cell r="C8143" t="str">
            <v/>
          </cell>
        </row>
        <row r="8144">
          <cell r="C8144" t="str">
            <v/>
          </cell>
        </row>
        <row r="8145">
          <cell r="C8145" t="str">
            <v/>
          </cell>
        </row>
        <row r="8146">
          <cell r="C8146" t="str">
            <v/>
          </cell>
        </row>
        <row r="8147">
          <cell r="C8147" t="str">
            <v/>
          </cell>
        </row>
        <row r="8148">
          <cell r="C8148" t="str">
            <v/>
          </cell>
        </row>
        <row r="8149">
          <cell r="C8149" t="str">
            <v/>
          </cell>
        </row>
        <row r="8150">
          <cell r="C8150" t="str">
            <v/>
          </cell>
        </row>
        <row r="8151">
          <cell r="C8151" t="str">
            <v/>
          </cell>
        </row>
        <row r="8152">
          <cell r="C8152" t="str">
            <v/>
          </cell>
        </row>
        <row r="8153">
          <cell r="C8153" t="str">
            <v/>
          </cell>
        </row>
        <row r="8154">
          <cell r="C8154" t="str">
            <v/>
          </cell>
        </row>
        <row r="8155">
          <cell r="C8155" t="str">
            <v/>
          </cell>
        </row>
        <row r="8156">
          <cell r="C8156" t="str">
            <v/>
          </cell>
        </row>
        <row r="8157">
          <cell r="C8157" t="str">
            <v/>
          </cell>
        </row>
        <row r="8158">
          <cell r="C8158" t="str">
            <v/>
          </cell>
        </row>
        <row r="8159">
          <cell r="C8159" t="str">
            <v/>
          </cell>
        </row>
        <row r="8160">
          <cell r="C8160" t="str">
            <v/>
          </cell>
        </row>
        <row r="8161">
          <cell r="C8161" t="str">
            <v/>
          </cell>
        </row>
        <row r="8162">
          <cell r="C8162" t="str">
            <v/>
          </cell>
        </row>
        <row r="8163">
          <cell r="C8163" t="str">
            <v/>
          </cell>
        </row>
        <row r="8164">
          <cell r="C8164" t="str">
            <v/>
          </cell>
        </row>
        <row r="8165">
          <cell r="C8165" t="str">
            <v/>
          </cell>
        </row>
        <row r="8166">
          <cell r="C8166" t="str">
            <v/>
          </cell>
        </row>
        <row r="8167">
          <cell r="C8167" t="str">
            <v/>
          </cell>
        </row>
        <row r="8168">
          <cell r="C8168" t="str">
            <v/>
          </cell>
        </row>
        <row r="8169">
          <cell r="C8169" t="str">
            <v/>
          </cell>
        </row>
        <row r="8170">
          <cell r="C8170" t="str">
            <v/>
          </cell>
        </row>
        <row r="8171">
          <cell r="C8171" t="str">
            <v/>
          </cell>
        </row>
        <row r="8172">
          <cell r="C8172" t="str">
            <v/>
          </cell>
        </row>
        <row r="8173">
          <cell r="C8173" t="str">
            <v/>
          </cell>
        </row>
        <row r="8174">
          <cell r="C8174" t="str">
            <v/>
          </cell>
        </row>
        <row r="8175">
          <cell r="C8175" t="str">
            <v/>
          </cell>
        </row>
        <row r="8176">
          <cell r="C8176" t="str">
            <v/>
          </cell>
        </row>
        <row r="8177">
          <cell r="C8177" t="str">
            <v/>
          </cell>
        </row>
        <row r="8178">
          <cell r="C8178" t="str">
            <v/>
          </cell>
        </row>
        <row r="8179">
          <cell r="C8179" t="str">
            <v/>
          </cell>
        </row>
        <row r="8180">
          <cell r="C8180" t="str">
            <v/>
          </cell>
        </row>
        <row r="8181">
          <cell r="C8181" t="str">
            <v/>
          </cell>
        </row>
        <row r="8182">
          <cell r="C8182" t="str">
            <v/>
          </cell>
        </row>
        <row r="8183">
          <cell r="C8183" t="str">
            <v/>
          </cell>
        </row>
        <row r="8184">
          <cell r="C8184" t="str">
            <v/>
          </cell>
        </row>
        <row r="8185">
          <cell r="C8185" t="str">
            <v/>
          </cell>
        </row>
        <row r="8186">
          <cell r="C8186" t="str">
            <v/>
          </cell>
        </row>
        <row r="8187">
          <cell r="C8187" t="str">
            <v/>
          </cell>
        </row>
        <row r="8188">
          <cell r="C8188" t="str">
            <v/>
          </cell>
        </row>
        <row r="8189">
          <cell r="C8189" t="str">
            <v/>
          </cell>
        </row>
        <row r="8190">
          <cell r="C8190" t="str">
            <v/>
          </cell>
        </row>
        <row r="8191">
          <cell r="C8191" t="str">
            <v/>
          </cell>
        </row>
        <row r="8192">
          <cell r="C8192" t="str">
            <v/>
          </cell>
        </row>
        <row r="8193">
          <cell r="C8193" t="str">
            <v/>
          </cell>
        </row>
        <row r="8194">
          <cell r="C8194" t="str">
            <v/>
          </cell>
        </row>
        <row r="8195">
          <cell r="C8195" t="str">
            <v/>
          </cell>
        </row>
        <row r="8196">
          <cell r="C8196" t="str">
            <v/>
          </cell>
        </row>
        <row r="8197">
          <cell r="C8197" t="str">
            <v/>
          </cell>
        </row>
        <row r="8198">
          <cell r="C8198" t="str">
            <v/>
          </cell>
        </row>
        <row r="8199">
          <cell r="C8199" t="str">
            <v/>
          </cell>
        </row>
        <row r="8200">
          <cell r="C8200" t="str">
            <v/>
          </cell>
        </row>
        <row r="8201">
          <cell r="C8201" t="str">
            <v/>
          </cell>
        </row>
        <row r="8202">
          <cell r="C8202" t="str">
            <v/>
          </cell>
        </row>
        <row r="8203">
          <cell r="C8203" t="str">
            <v/>
          </cell>
        </row>
        <row r="8204">
          <cell r="C8204" t="str">
            <v/>
          </cell>
        </row>
        <row r="8205">
          <cell r="C8205" t="str">
            <v/>
          </cell>
        </row>
        <row r="8206">
          <cell r="C8206" t="str">
            <v/>
          </cell>
        </row>
        <row r="8207">
          <cell r="C8207" t="str">
            <v/>
          </cell>
        </row>
        <row r="8208">
          <cell r="C8208" t="str">
            <v/>
          </cell>
        </row>
        <row r="8209">
          <cell r="C8209" t="str">
            <v/>
          </cell>
        </row>
        <row r="8210">
          <cell r="C8210" t="str">
            <v/>
          </cell>
        </row>
        <row r="8211">
          <cell r="C8211" t="str">
            <v/>
          </cell>
        </row>
        <row r="8212">
          <cell r="C8212" t="str">
            <v/>
          </cell>
        </row>
        <row r="8213">
          <cell r="C8213" t="str">
            <v/>
          </cell>
        </row>
        <row r="8214">
          <cell r="C8214" t="str">
            <v/>
          </cell>
        </row>
        <row r="8215">
          <cell r="C8215" t="str">
            <v/>
          </cell>
        </row>
        <row r="8216">
          <cell r="C8216" t="str">
            <v/>
          </cell>
        </row>
        <row r="8217">
          <cell r="C8217" t="str">
            <v/>
          </cell>
        </row>
        <row r="8218">
          <cell r="C8218" t="str">
            <v/>
          </cell>
        </row>
        <row r="8219">
          <cell r="C8219" t="str">
            <v/>
          </cell>
        </row>
        <row r="8220">
          <cell r="C8220" t="str">
            <v/>
          </cell>
        </row>
        <row r="8221">
          <cell r="C8221" t="str">
            <v/>
          </cell>
        </row>
        <row r="8222">
          <cell r="C8222" t="str">
            <v/>
          </cell>
        </row>
        <row r="8223">
          <cell r="C8223" t="str">
            <v/>
          </cell>
        </row>
        <row r="8224">
          <cell r="C8224" t="str">
            <v/>
          </cell>
        </row>
        <row r="8225">
          <cell r="C8225" t="str">
            <v/>
          </cell>
        </row>
        <row r="8226">
          <cell r="C8226" t="str">
            <v/>
          </cell>
        </row>
        <row r="8227">
          <cell r="C8227" t="str">
            <v/>
          </cell>
        </row>
        <row r="8228">
          <cell r="C8228" t="str">
            <v/>
          </cell>
        </row>
        <row r="8229">
          <cell r="C8229" t="str">
            <v/>
          </cell>
        </row>
        <row r="8230">
          <cell r="C8230" t="str">
            <v/>
          </cell>
        </row>
        <row r="8231">
          <cell r="C8231" t="str">
            <v/>
          </cell>
        </row>
        <row r="8232">
          <cell r="C8232" t="str">
            <v/>
          </cell>
        </row>
        <row r="8233">
          <cell r="C8233" t="str">
            <v/>
          </cell>
        </row>
        <row r="8234">
          <cell r="C8234" t="str">
            <v/>
          </cell>
        </row>
        <row r="8235">
          <cell r="C8235" t="str">
            <v/>
          </cell>
        </row>
        <row r="8236">
          <cell r="C8236" t="str">
            <v/>
          </cell>
        </row>
        <row r="8237">
          <cell r="C8237" t="str">
            <v/>
          </cell>
        </row>
        <row r="8238">
          <cell r="C8238" t="str">
            <v/>
          </cell>
        </row>
        <row r="8239">
          <cell r="C8239" t="str">
            <v/>
          </cell>
        </row>
        <row r="8240">
          <cell r="C8240" t="str">
            <v/>
          </cell>
        </row>
        <row r="8241">
          <cell r="C8241" t="str">
            <v/>
          </cell>
        </row>
        <row r="8242">
          <cell r="C8242" t="str">
            <v/>
          </cell>
        </row>
        <row r="8243">
          <cell r="C8243" t="str">
            <v/>
          </cell>
        </row>
        <row r="8244">
          <cell r="C8244" t="str">
            <v/>
          </cell>
        </row>
        <row r="8245">
          <cell r="C8245" t="str">
            <v/>
          </cell>
        </row>
        <row r="8246">
          <cell r="C8246" t="str">
            <v/>
          </cell>
        </row>
        <row r="8247">
          <cell r="C8247" t="str">
            <v/>
          </cell>
        </row>
        <row r="8248">
          <cell r="C8248" t="str">
            <v/>
          </cell>
        </row>
        <row r="8249">
          <cell r="C8249" t="str">
            <v/>
          </cell>
        </row>
        <row r="8250">
          <cell r="C8250" t="str">
            <v/>
          </cell>
        </row>
        <row r="8251">
          <cell r="C8251" t="str">
            <v/>
          </cell>
        </row>
        <row r="8252">
          <cell r="C8252" t="str">
            <v/>
          </cell>
        </row>
        <row r="8253">
          <cell r="C8253" t="str">
            <v/>
          </cell>
        </row>
        <row r="8254">
          <cell r="C8254" t="str">
            <v/>
          </cell>
        </row>
        <row r="8255">
          <cell r="C8255" t="str">
            <v/>
          </cell>
        </row>
        <row r="8256">
          <cell r="C8256" t="str">
            <v/>
          </cell>
        </row>
        <row r="8257">
          <cell r="C8257" t="str">
            <v/>
          </cell>
        </row>
        <row r="8258">
          <cell r="C8258" t="str">
            <v/>
          </cell>
        </row>
        <row r="8259">
          <cell r="C8259" t="str">
            <v/>
          </cell>
        </row>
        <row r="8260">
          <cell r="C8260" t="str">
            <v/>
          </cell>
        </row>
        <row r="8261">
          <cell r="C8261" t="str">
            <v/>
          </cell>
        </row>
        <row r="8262">
          <cell r="C8262" t="str">
            <v/>
          </cell>
        </row>
        <row r="8263">
          <cell r="C8263" t="str">
            <v/>
          </cell>
        </row>
        <row r="8264">
          <cell r="C8264" t="str">
            <v/>
          </cell>
        </row>
        <row r="8265">
          <cell r="C8265" t="str">
            <v/>
          </cell>
        </row>
        <row r="8266">
          <cell r="C8266" t="str">
            <v/>
          </cell>
        </row>
        <row r="8267">
          <cell r="C8267" t="str">
            <v/>
          </cell>
        </row>
        <row r="8268">
          <cell r="C8268" t="str">
            <v/>
          </cell>
        </row>
        <row r="8269">
          <cell r="C8269" t="str">
            <v/>
          </cell>
        </row>
        <row r="8270">
          <cell r="C8270" t="str">
            <v/>
          </cell>
        </row>
        <row r="8271">
          <cell r="C8271" t="str">
            <v/>
          </cell>
        </row>
        <row r="8272">
          <cell r="C8272" t="str">
            <v/>
          </cell>
        </row>
        <row r="8273">
          <cell r="C8273" t="str">
            <v/>
          </cell>
        </row>
        <row r="8274">
          <cell r="C8274" t="str">
            <v/>
          </cell>
        </row>
        <row r="8275">
          <cell r="C8275" t="str">
            <v/>
          </cell>
        </row>
        <row r="8276">
          <cell r="C8276" t="str">
            <v/>
          </cell>
        </row>
        <row r="8277">
          <cell r="C8277" t="str">
            <v/>
          </cell>
        </row>
        <row r="8278">
          <cell r="C8278" t="str">
            <v/>
          </cell>
        </row>
        <row r="8279">
          <cell r="C8279" t="str">
            <v/>
          </cell>
        </row>
        <row r="8280">
          <cell r="C8280" t="str">
            <v/>
          </cell>
        </row>
        <row r="8281">
          <cell r="C8281" t="str">
            <v/>
          </cell>
        </row>
        <row r="8282">
          <cell r="C8282" t="str">
            <v/>
          </cell>
        </row>
        <row r="8283">
          <cell r="C8283" t="str">
            <v/>
          </cell>
        </row>
        <row r="8284">
          <cell r="C8284" t="str">
            <v/>
          </cell>
        </row>
        <row r="8285">
          <cell r="C8285" t="str">
            <v/>
          </cell>
        </row>
        <row r="8286">
          <cell r="C8286" t="str">
            <v/>
          </cell>
        </row>
        <row r="8287">
          <cell r="C8287" t="str">
            <v/>
          </cell>
        </row>
        <row r="8288">
          <cell r="C8288" t="str">
            <v/>
          </cell>
        </row>
        <row r="8289">
          <cell r="C8289" t="str">
            <v/>
          </cell>
        </row>
        <row r="8290">
          <cell r="C8290" t="str">
            <v/>
          </cell>
        </row>
        <row r="8291">
          <cell r="C8291" t="str">
            <v/>
          </cell>
        </row>
        <row r="8292">
          <cell r="C8292" t="str">
            <v/>
          </cell>
        </row>
        <row r="8293">
          <cell r="C8293" t="str">
            <v/>
          </cell>
        </row>
        <row r="8294">
          <cell r="C8294" t="str">
            <v/>
          </cell>
        </row>
        <row r="8295">
          <cell r="C8295" t="str">
            <v/>
          </cell>
        </row>
        <row r="8296">
          <cell r="C8296" t="str">
            <v/>
          </cell>
        </row>
        <row r="8297">
          <cell r="C8297" t="str">
            <v/>
          </cell>
        </row>
        <row r="8298">
          <cell r="C8298" t="str">
            <v/>
          </cell>
        </row>
        <row r="8299">
          <cell r="C8299" t="str">
            <v/>
          </cell>
        </row>
        <row r="8300">
          <cell r="C8300" t="str">
            <v/>
          </cell>
        </row>
        <row r="8301">
          <cell r="C8301" t="str">
            <v/>
          </cell>
        </row>
        <row r="8302">
          <cell r="C8302" t="str">
            <v/>
          </cell>
        </row>
        <row r="8303">
          <cell r="C8303" t="str">
            <v/>
          </cell>
        </row>
        <row r="8304">
          <cell r="C8304" t="str">
            <v/>
          </cell>
        </row>
        <row r="8305">
          <cell r="C8305" t="str">
            <v/>
          </cell>
        </row>
        <row r="8306">
          <cell r="C8306" t="str">
            <v/>
          </cell>
        </row>
        <row r="8307">
          <cell r="C8307" t="str">
            <v/>
          </cell>
        </row>
        <row r="8308">
          <cell r="C8308" t="str">
            <v/>
          </cell>
        </row>
        <row r="8309">
          <cell r="C8309" t="str">
            <v/>
          </cell>
        </row>
        <row r="8310">
          <cell r="C8310" t="str">
            <v/>
          </cell>
        </row>
        <row r="8311">
          <cell r="C8311" t="str">
            <v/>
          </cell>
        </row>
        <row r="8312">
          <cell r="C8312" t="str">
            <v/>
          </cell>
        </row>
        <row r="8313">
          <cell r="C8313" t="str">
            <v/>
          </cell>
        </row>
        <row r="8314">
          <cell r="C8314" t="str">
            <v/>
          </cell>
        </row>
        <row r="8315">
          <cell r="C8315" t="str">
            <v/>
          </cell>
        </row>
        <row r="8316">
          <cell r="C8316" t="str">
            <v/>
          </cell>
        </row>
        <row r="8317">
          <cell r="C8317" t="str">
            <v/>
          </cell>
        </row>
        <row r="8318">
          <cell r="C8318" t="str">
            <v/>
          </cell>
        </row>
        <row r="8319">
          <cell r="C8319" t="str">
            <v/>
          </cell>
        </row>
        <row r="8320">
          <cell r="C8320" t="str">
            <v/>
          </cell>
        </row>
        <row r="8321">
          <cell r="C8321" t="str">
            <v/>
          </cell>
        </row>
        <row r="8322">
          <cell r="C8322" t="str">
            <v/>
          </cell>
        </row>
        <row r="8323">
          <cell r="C8323" t="str">
            <v/>
          </cell>
        </row>
        <row r="8324">
          <cell r="C8324" t="str">
            <v/>
          </cell>
        </row>
        <row r="8325">
          <cell r="C8325" t="str">
            <v/>
          </cell>
        </row>
        <row r="8326">
          <cell r="C8326" t="str">
            <v/>
          </cell>
        </row>
        <row r="8327">
          <cell r="C8327" t="str">
            <v/>
          </cell>
        </row>
        <row r="8328">
          <cell r="C8328" t="str">
            <v/>
          </cell>
        </row>
        <row r="8329">
          <cell r="C8329" t="str">
            <v/>
          </cell>
        </row>
        <row r="8330">
          <cell r="C8330" t="str">
            <v/>
          </cell>
        </row>
        <row r="8331">
          <cell r="C8331" t="str">
            <v/>
          </cell>
        </row>
        <row r="8332">
          <cell r="C8332" t="str">
            <v/>
          </cell>
        </row>
        <row r="8333">
          <cell r="C8333" t="str">
            <v/>
          </cell>
        </row>
        <row r="8334">
          <cell r="C8334" t="str">
            <v/>
          </cell>
        </row>
        <row r="8335">
          <cell r="C8335" t="str">
            <v/>
          </cell>
        </row>
        <row r="8336">
          <cell r="C8336" t="str">
            <v/>
          </cell>
        </row>
        <row r="8337">
          <cell r="C8337" t="str">
            <v/>
          </cell>
        </row>
        <row r="8338">
          <cell r="C8338" t="str">
            <v/>
          </cell>
        </row>
        <row r="8339">
          <cell r="C8339" t="str">
            <v/>
          </cell>
        </row>
        <row r="8340">
          <cell r="C8340" t="str">
            <v/>
          </cell>
        </row>
        <row r="8341">
          <cell r="C8341" t="str">
            <v/>
          </cell>
        </row>
        <row r="8342">
          <cell r="C8342" t="str">
            <v/>
          </cell>
        </row>
        <row r="8343">
          <cell r="C8343" t="str">
            <v/>
          </cell>
        </row>
        <row r="8344">
          <cell r="C8344" t="str">
            <v/>
          </cell>
        </row>
        <row r="8345">
          <cell r="C8345" t="str">
            <v/>
          </cell>
        </row>
        <row r="8346">
          <cell r="C8346" t="str">
            <v/>
          </cell>
        </row>
        <row r="8347">
          <cell r="C8347" t="str">
            <v/>
          </cell>
        </row>
        <row r="8348">
          <cell r="C8348" t="str">
            <v/>
          </cell>
        </row>
        <row r="8349">
          <cell r="C8349" t="str">
            <v/>
          </cell>
        </row>
        <row r="8350">
          <cell r="C8350" t="str">
            <v/>
          </cell>
        </row>
        <row r="8351">
          <cell r="C8351" t="str">
            <v/>
          </cell>
        </row>
        <row r="8352">
          <cell r="C8352" t="str">
            <v/>
          </cell>
        </row>
        <row r="8353">
          <cell r="C8353" t="str">
            <v/>
          </cell>
        </row>
        <row r="8354">
          <cell r="C8354" t="str">
            <v/>
          </cell>
        </row>
        <row r="8355">
          <cell r="C8355" t="str">
            <v/>
          </cell>
        </row>
        <row r="8356">
          <cell r="C8356" t="str">
            <v/>
          </cell>
        </row>
        <row r="8357">
          <cell r="C8357" t="str">
            <v/>
          </cell>
        </row>
        <row r="8358">
          <cell r="C8358" t="str">
            <v/>
          </cell>
        </row>
        <row r="8359">
          <cell r="C8359" t="str">
            <v/>
          </cell>
        </row>
      </sheetData>
      <sheetData sheetId="2">
        <row r="2">
          <cell r="I2">
            <v>304</v>
          </cell>
        </row>
        <row r="3">
          <cell r="I3">
            <v>51</v>
          </cell>
        </row>
        <row r="9">
          <cell r="E9">
            <v>1</v>
          </cell>
          <cell r="F9" t="str">
            <v/>
          </cell>
        </row>
      </sheetData>
      <sheetData sheetId="3"/>
      <sheetData sheetId="4"/>
      <sheetData sheetId="5"/>
      <sheetData sheetId="6"/>
      <sheetData sheetId="7"/>
      <sheetData sheetId="8"/>
      <sheetData sheetId="9">
        <row r="5">
          <cell r="E5">
            <v>51</v>
          </cell>
        </row>
        <row r="9">
          <cell r="C9">
            <v>1</v>
          </cell>
          <cell r="L9">
            <v>1</v>
          </cell>
          <cell r="M9" t="str">
            <v>D33HTMMINA1</v>
          </cell>
        </row>
      </sheetData>
      <sheetData sheetId="10"/>
      <sheetData sheetId="11"/>
      <sheetData sheetId="12">
        <row r="2">
          <cell r="E2">
            <v>291</v>
          </cell>
        </row>
        <row r="3">
          <cell r="E3">
            <v>0</v>
          </cell>
        </row>
        <row r="9">
          <cell r="C9" t="str">
            <v/>
          </cell>
          <cell r="D9" t="str">
            <v/>
          </cell>
        </row>
      </sheetData>
      <sheetData sheetId="13">
        <row r="5">
          <cell r="A5">
            <v>1</v>
          </cell>
          <cell r="D5">
            <v>0</v>
          </cell>
        </row>
        <row r="9">
          <cell r="B9" t="str">
            <v/>
          </cell>
        </row>
      </sheetData>
      <sheetData sheetId="14">
        <row r="9">
          <cell r="D9" t="str">
            <v/>
          </cell>
        </row>
      </sheetData>
      <sheetData sheetId="15">
        <row r="5">
          <cell r="A5">
            <v>106</v>
          </cell>
        </row>
        <row r="9">
          <cell r="C9" t="str">
            <v>LW-Q-23-018D33H57605-BZ210-00TMMIN</v>
          </cell>
        </row>
      </sheetData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7" tint="-0.249977111117893"/>
    <pageSetUpPr fitToPage="1"/>
  </sheetPr>
  <dimension ref="A1:AF1225"/>
  <sheetViews>
    <sheetView tabSelected="1" topLeftCell="D1" zoomScale="70" zoomScaleNormal="70" workbookViewId="0">
      <pane ySplit="7" topLeftCell="A1047" activePane="bottomLeft" state="frozen"/>
      <selection activeCell="B1" sqref="B1"/>
      <selection pane="bottomLeft" activeCell="K1082" sqref="K1082"/>
    </sheetView>
  </sheetViews>
  <sheetFormatPr defaultColWidth="9" defaultRowHeight="11.25" x14ac:dyDescent="0.15"/>
  <cols>
    <col min="1" max="1" width="2.625" style="1" hidden="1" customWidth="1"/>
    <col min="2" max="2" width="5.75" style="4" customWidth="1"/>
    <col min="3" max="3" width="7.375" style="4" customWidth="1"/>
    <col min="4" max="4" width="5.375" style="1" customWidth="1"/>
    <col min="5" max="5" width="7.875" style="1" customWidth="1"/>
    <col min="6" max="6" width="9.625" style="5" customWidth="1"/>
    <col min="7" max="7" width="20.125" style="9" customWidth="1"/>
    <col min="8" max="8" width="5.125" style="9" bestFit="1" customWidth="1"/>
    <col min="9" max="9" width="7.625" style="9" customWidth="1"/>
    <col min="10" max="10" width="13.5" style="9" bestFit="1" customWidth="1"/>
    <col min="11" max="11" width="39.5" style="10" customWidth="1"/>
    <col min="12" max="12" width="10.625" style="9" customWidth="1"/>
    <col min="13" max="13" width="6.125" style="9" customWidth="1"/>
    <col min="14" max="14" width="9.625" style="8" customWidth="1"/>
    <col min="15" max="15" width="7.5" style="8" customWidth="1"/>
    <col min="16" max="16" width="7.625" style="9" customWidth="1"/>
    <col min="17" max="17" width="10.625" style="8" customWidth="1"/>
    <col min="18" max="18" width="10.625" style="7" customWidth="1"/>
    <col min="19" max="19" width="2.625" style="1" customWidth="1"/>
    <col min="20" max="20" width="12.625" style="5" customWidth="1"/>
    <col min="21" max="21" width="3.25" style="1" customWidth="1"/>
    <col min="22" max="22" width="12" style="6" customWidth="1"/>
    <col min="23" max="23" width="10" style="5" customWidth="1"/>
    <col min="24" max="24" width="6.625" style="4" customWidth="1"/>
    <col min="25" max="25" width="48.625" style="3" customWidth="1"/>
    <col min="26" max="26" width="2.5" style="1" customWidth="1"/>
    <col min="27" max="27" width="9.625" style="2" customWidth="1"/>
    <col min="28" max="28" width="15.625" style="1" customWidth="1"/>
    <col min="29" max="29" width="2" style="1" customWidth="1"/>
    <col min="30" max="30" width="6.125" style="1" customWidth="1"/>
    <col min="31" max="31" width="7.125" style="1" customWidth="1"/>
    <col min="32" max="32" width="11.375" style="1" bestFit="1" customWidth="1"/>
    <col min="33" max="16384" width="9" style="1"/>
  </cols>
  <sheetData>
    <row r="1" spans="1:31" ht="6.95" customHeight="1" x14ac:dyDescent="0.15">
      <c r="F1" s="6"/>
    </row>
    <row r="2" spans="1:31" ht="15.75" customHeight="1" x14ac:dyDescent="0.15"/>
    <row r="3" spans="1:31" ht="15.75" customHeight="1" x14ac:dyDescent="0.15"/>
    <row r="4" spans="1:31" ht="6" customHeight="1" x14ac:dyDescent="0.15">
      <c r="Q4" s="7"/>
    </row>
    <row r="5" spans="1:31" x14ac:dyDescent="0.15">
      <c r="A5" s="54">
        <f>MAX(B:B)</f>
        <v>1063</v>
      </c>
      <c r="Q5" s="8" t="s">
        <v>2431</v>
      </c>
    </row>
    <row r="6" spans="1:31" ht="20.25" customHeight="1" x14ac:dyDescent="0.15">
      <c r="F6" s="53" t="s">
        <v>2461</v>
      </c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1"/>
      <c r="T6" s="45" t="s">
        <v>2460</v>
      </c>
      <c r="V6" s="50" t="s">
        <v>2459</v>
      </c>
      <c r="W6" s="49"/>
      <c r="X6" s="49"/>
      <c r="Y6" s="49"/>
    </row>
    <row r="7" spans="1:31" s="44" customFormat="1" ht="38.25" customHeight="1" x14ac:dyDescent="0.15">
      <c r="A7" s="1"/>
      <c r="B7" s="46" t="s">
        <v>2458</v>
      </c>
      <c r="C7" s="46" t="s">
        <v>2457</v>
      </c>
      <c r="D7" s="48" t="s">
        <v>2456</v>
      </c>
      <c r="E7" s="48"/>
      <c r="F7" s="48" t="s">
        <v>2455</v>
      </c>
      <c r="G7" s="46" t="s">
        <v>2454</v>
      </c>
      <c r="H7" s="46" t="s">
        <v>2453</v>
      </c>
      <c r="I7" s="46" t="s">
        <v>2452</v>
      </c>
      <c r="J7" s="46" t="s">
        <v>2451</v>
      </c>
      <c r="K7" s="46" t="s">
        <v>2450</v>
      </c>
      <c r="L7" s="46" t="s">
        <v>2449</v>
      </c>
      <c r="M7" s="46" t="s">
        <v>2448</v>
      </c>
      <c r="N7" s="48" t="s">
        <v>2447</v>
      </c>
      <c r="O7" s="48" t="s">
        <v>2446</v>
      </c>
      <c r="P7" s="46" t="s">
        <v>2445</v>
      </c>
      <c r="Q7" s="48" t="s">
        <v>2444</v>
      </c>
      <c r="R7" s="47" t="s">
        <v>2443</v>
      </c>
      <c r="T7" s="48" t="s">
        <v>2442</v>
      </c>
      <c r="V7" s="47" t="s">
        <v>2441</v>
      </c>
      <c r="W7" s="48" t="s">
        <v>2440</v>
      </c>
      <c r="X7" s="46" t="s">
        <v>2439</v>
      </c>
      <c r="Y7" s="46" t="s">
        <v>2438</v>
      </c>
      <c r="AA7" s="47" t="s">
        <v>2437</v>
      </c>
      <c r="AB7" s="46" t="s">
        <v>2436</v>
      </c>
      <c r="AD7" s="45" t="s">
        <v>2435</v>
      </c>
      <c r="AE7" s="45" t="s">
        <v>2434</v>
      </c>
    </row>
    <row r="8" spans="1:31" ht="8.1" customHeight="1" x14ac:dyDescent="0.15">
      <c r="H8" s="9" t="s">
        <v>2433</v>
      </c>
      <c r="I8" s="9" t="s">
        <v>2431</v>
      </c>
      <c r="J8" s="9" t="s">
        <v>2431</v>
      </c>
      <c r="K8" s="10" t="s">
        <v>2431</v>
      </c>
      <c r="L8" s="43" t="s">
        <v>2432</v>
      </c>
      <c r="V8" s="6" t="s">
        <v>2431</v>
      </c>
      <c r="Y8" s="3" t="s">
        <v>2431</v>
      </c>
      <c r="AA8" s="42"/>
      <c r="AB8" s="5"/>
    </row>
    <row r="9" spans="1:31" ht="15" customHeight="1" x14ac:dyDescent="0.15">
      <c r="B9" s="41">
        <f t="shared" ref="B9:B72" si="0">IF(J9=0,"",B8+1)</f>
        <v>1</v>
      </c>
      <c r="C9" s="41" t="str">
        <f t="shared" ref="C9:C72" si="1">IF(L9=0,"",G9&amp;H9&amp;J9&amp;I9)</f>
        <v>PCD-22-11-02-06835W89170-0DB10-00TLI</v>
      </c>
      <c r="D9" s="41" t="e">
        <f ca="1">_xlfn.XLOOKUP(IF(ISERROR(FIND("-",J9)),LEFT(J9,5)&amp;"-"&amp;MID(J9,6,5)&amp;"-"&amp;RIGHT(J9,2),J9)&amp;H9,[1]CPL!C:C,[1]CPL!F:F)</f>
        <v>#NAME?</v>
      </c>
      <c r="E9" s="41"/>
      <c r="F9" s="12">
        <v>44867</v>
      </c>
      <c r="G9" s="17" t="s">
        <v>2430</v>
      </c>
      <c r="H9" s="17" t="s">
        <v>849</v>
      </c>
      <c r="I9" s="17" t="s">
        <v>914</v>
      </c>
      <c r="J9" s="17" t="s">
        <v>2429</v>
      </c>
      <c r="K9" s="18" t="s">
        <v>2428</v>
      </c>
      <c r="L9" s="17" t="s">
        <v>2421</v>
      </c>
      <c r="M9" s="17">
        <v>48</v>
      </c>
      <c r="N9" s="16">
        <v>44867</v>
      </c>
      <c r="O9" s="16" t="s">
        <v>22</v>
      </c>
      <c r="P9" s="17" t="s">
        <v>4</v>
      </c>
      <c r="Q9" s="16">
        <v>44873</v>
      </c>
      <c r="R9" s="12"/>
      <c r="T9" s="12"/>
      <c r="V9" s="15">
        <v>22016392</v>
      </c>
      <c r="W9" s="12">
        <v>44875</v>
      </c>
      <c r="X9" s="15"/>
      <c r="Y9" s="14" t="s">
        <v>1691</v>
      </c>
      <c r="AA9" s="13" t="s">
        <v>2</v>
      </c>
      <c r="AB9" s="12" t="s">
        <v>958</v>
      </c>
      <c r="AD9" s="41">
        <f t="shared" ref="AD9:AD72" ca="1" si="2">IF(B9="","",SUMIF(OFFSET($C$9,0,0,$A$5,1),C9,OFFSET($M$9,0,0,$A$5,1)))</f>
        <v>48</v>
      </c>
      <c r="AE9" s="41">
        <f t="shared" ref="AE9:AE72" ca="1" si="3">IF(B9="","",SUMIF(OFFSET($C$9,0,0,$A$5,1),C9,OFFSET($X$9,0,0,$A$5,1)))</f>
        <v>0</v>
      </c>
    </row>
    <row r="10" spans="1:31" ht="15" customHeight="1" x14ac:dyDescent="0.15">
      <c r="B10" s="11">
        <f t="shared" si="0"/>
        <v>2</v>
      </c>
      <c r="C10" s="11" t="str">
        <f t="shared" si="1"/>
        <v>PCD-22-11-02-07835W47110-0D400-00TLI</v>
      </c>
      <c r="D10" s="11" t="e">
        <f ca="1">_xlfn.XLOOKUP(IF(ISERROR(FIND("-",J10)),LEFT(J10,5)&amp;"-"&amp;MID(J10,6,5)&amp;"-"&amp;RIGHT(J10,2),J10)&amp;H10,[1]CPL!C:C,[1]CPL!F:F)</f>
        <v>#NAME?</v>
      </c>
      <c r="E10" s="11"/>
      <c r="F10" s="12">
        <v>44867</v>
      </c>
      <c r="G10" s="17" t="s">
        <v>2427</v>
      </c>
      <c r="H10" s="17" t="s">
        <v>849</v>
      </c>
      <c r="I10" s="17" t="s">
        <v>914</v>
      </c>
      <c r="J10" s="17" t="s">
        <v>2426</v>
      </c>
      <c r="K10" s="18" t="s">
        <v>2425</v>
      </c>
      <c r="L10" s="17" t="s">
        <v>2421</v>
      </c>
      <c r="M10" s="17">
        <v>54</v>
      </c>
      <c r="N10" s="16">
        <v>44867</v>
      </c>
      <c r="O10" s="16" t="s">
        <v>22</v>
      </c>
      <c r="P10" s="17" t="s">
        <v>4</v>
      </c>
      <c r="Q10" s="16">
        <v>44873</v>
      </c>
      <c r="R10" s="12"/>
      <c r="T10" s="12"/>
      <c r="V10" s="15">
        <v>22016392</v>
      </c>
      <c r="W10" s="12">
        <v>44875</v>
      </c>
      <c r="X10" s="15"/>
      <c r="Y10" s="14" t="s">
        <v>1691</v>
      </c>
      <c r="AA10" s="13" t="s">
        <v>2</v>
      </c>
      <c r="AB10" s="12" t="s">
        <v>958</v>
      </c>
      <c r="AD10" s="11">
        <f t="shared" ca="1" si="2"/>
        <v>54</v>
      </c>
      <c r="AE10" s="11">
        <f t="shared" ca="1" si="3"/>
        <v>0</v>
      </c>
    </row>
    <row r="11" spans="1:31" ht="15" customHeight="1" x14ac:dyDescent="0.15">
      <c r="B11" s="11">
        <f t="shared" si="0"/>
        <v>3</v>
      </c>
      <c r="C11" s="11" t="str">
        <f t="shared" si="1"/>
        <v>PCD-22-11-02-08835W84140-0DA60-00TLI</v>
      </c>
      <c r="D11" s="11" t="e">
        <f ca="1">_xlfn.XLOOKUP(IF(ISERROR(FIND("-",J11)),LEFT(J11,5)&amp;"-"&amp;MID(J11,6,5)&amp;"-"&amp;RIGHT(J11,2),J11)&amp;H11,[1]CPL!C:C,[1]CPL!F:F)</f>
        <v>#NAME?</v>
      </c>
      <c r="E11" s="11"/>
      <c r="F11" s="12">
        <v>44867</v>
      </c>
      <c r="G11" s="17" t="s">
        <v>2424</v>
      </c>
      <c r="H11" s="17" t="s">
        <v>849</v>
      </c>
      <c r="I11" s="17" t="s">
        <v>914</v>
      </c>
      <c r="J11" s="17" t="s">
        <v>2423</v>
      </c>
      <c r="K11" s="18" t="s">
        <v>2422</v>
      </c>
      <c r="L11" s="17" t="s">
        <v>2421</v>
      </c>
      <c r="M11" s="17">
        <v>56</v>
      </c>
      <c r="N11" s="16">
        <v>44867</v>
      </c>
      <c r="O11" s="16" t="s">
        <v>22</v>
      </c>
      <c r="P11" s="17" t="s">
        <v>4</v>
      </c>
      <c r="Q11" s="16">
        <v>44873</v>
      </c>
      <c r="R11" s="12"/>
      <c r="T11" s="12"/>
      <c r="V11" s="15">
        <v>22016392</v>
      </c>
      <c r="W11" s="12">
        <v>44875</v>
      </c>
      <c r="X11" s="15"/>
      <c r="Y11" s="14" t="s">
        <v>1691</v>
      </c>
      <c r="AA11" s="13" t="s">
        <v>2</v>
      </c>
      <c r="AB11" s="12" t="s">
        <v>958</v>
      </c>
      <c r="AD11" s="11">
        <f t="shared" ca="1" si="2"/>
        <v>56</v>
      </c>
      <c r="AE11" s="11">
        <f t="shared" ca="1" si="3"/>
        <v>0</v>
      </c>
    </row>
    <row r="12" spans="1:31" ht="15" customHeight="1" x14ac:dyDescent="0.15">
      <c r="B12" s="11">
        <f t="shared" si="0"/>
        <v>4</v>
      </c>
      <c r="C12" s="11" t="str">
        <f t="shared" si="1"/>
        <v>PCD-22-11-02-02835W87209-0D320-00TMT</v>
      </c>
      <c r="D12" s="11" t="e">
        <f ca="1">_xlfn.XLOOKUP(IF(ISERROR(FIND("-",J12)),LEFT(J12,5)&amp;"-"&amp;MID(J12,6,5)&amp;"-"&amp;RIGHT(J12,2),J12)&amp;H12,[1]CPL!C:C,[1]CPL!F:F)</f>
        <v>#NAME?</v>
      </c>
      <c r="E12" s="11"/>
      <c r="F12" s="12">
        <v>44867</v>
      </c>
      <c r="G12" s="17" t="s">
        <v>2420</v>
      </c>
      <c r="H12" s="17" t="s">
        <v>849</v>
      </c>
      <c r="I12" s="17" t="s">
        <v>9</v>
      </c>
      <c r="J12" s="17" t="s">
        <v>2419</v>
      </c>
      <c r="K12" s="18" t="s">
        <v>2414</v>
      </c>
      <c r="L12" s="17" t="s">
        <v>2412</v>
      </c>
      <c r="M12" s="17">
        <v>50</v>
      </c>
      <c r="N12" s="16">
        <v>44867</v>
      </c>
      <c r="O12" s="16" t="s">
        <v>22</v>
      </c>
      <c r="P12" s="17" t="s">
        <v>4</v>
      </c>
      <c r="Q12" s="16">
        <v>44873</v>
      </c>
      <c r="R12" s="12"/>
      <c r="T12" s="12"/>
      <c r="V12" s="15">
        <v>22016595</v>
      </c>
      <c r="W12" s="12">
        <v>44876</v>
      </c>
      <c r="X12" s="15"/>
      <c r="Y12" s="14" t="s">
        <v>1691</v>
      </c>
      <c r="AA12" s="13" t="s">
        <v>2</v>
      </c>
      <c r="AB12" s="12" t="s">
        <v>958</v>
      </c>
      <c r="AD12" s="11">
        <f t="shared" ca="1" si="2"/>
        <v>50</v>
      </c>
      <c r="AE12" s="11">
        <f t="shared" ca="1" si="3"/>
        <v>0</v>
      </c>
    </row>
    <row r="13" spans="1:31" ht="15" customHeight="1" x14ac:dyDescent="0.15">
      <c r="B13" s="11">
        <f t="shared" si="0"/>
        <v>5</v>
      </c>
      <c r="C13" s="11" t="str">
        <f t="shared" si="1"/>
        <v>PCD-22-11-02-03835W87209-0D330-00TMT</v>
      </c>
      <c r="D13" s="11" t="e">
        <f ca="1">_xlfn.XLOOKUP(IF(ISERROR(FIND("-",J13)),LEFT(J13,5)&amp;"-"&amp;MID(J13,6,5)&amp;"-"&amp;RIGHT(J13,2),J13)&amp;H13,[1]CPL!C:C,[1]CPL!F:F)</f>
        <v>#NAME?</v>
      </c>
      <c r="E13" s="11"/>
      <c r="F13" s="12">
        <v>44867</v>
      </c>
      <c r="G13" s="17" t="s">
        <v>2418</v>
      </c>
      <c r="H13" s="17" t="s">
        <v>849</v>
      </c>
      <c r="I13" s="17" t="s">
        <v>9</v>
      </c>
      <c r="J13" s="17" t="s">
        <v>2417</v>
      </c>
      <c r="K13" s="18" t="s">
        <v>2414</v>
      </c>
      <c r="L13" s="17" t="s">
        <v>2412</v>
      </c>
      <c r="M13" s="17">
        <v>50</v>
      </c>
      <c r="N13" s="16">
        <v>44867</v>
      </c>
      <c r="O13" s="16" t="s">
        <v>22</v>
      </c>
      <c r="P13" s="17" t="s">
        <v>4</v>
      </c>
      <c r="Q13" s="16">
        <v>44873</v>
      </c>
      <c r="R13" s="12"/>
      <c r="T13" s="12"/>
      <c r="V13" s="15">
        <v>22016595</v>
      </c>
      <c r="W13" s="12">
        <v>44876</v>
      </c>
      <c r="X13" s="15"/>
      <c r="Y13" s="14" t="s">
        <v>1691</v>
      </c>
      <c r="AA13" s="13" t="s">
        <v>2</v>
      </c>
      <c r="AB13" s="12" t="s">
        <v>958</v>
      </c>
      <c r="AD13" s="11">
        <f t="shared" ca="1" si="2"/>
        <v>50</v>
      </c>
      <c r="AE13" s="11">
        <f t="shared" ca="1" si="3"/>
        <v>0</v>
      </c>
    </row>
    <row r="14" spans="1:31" ht="15" customHeight="1" x14ac:dyDescent="0.15">
      <c r="B14" s="11">
        <f t="shared" si="0"/>
        <v>6</v>
      </c>
      <c r="C14" s="11" t="str">
        <f t="shared" si="1"/>
        <v>PCD-22-11-02-04835W87209-0D350-00TMT</v>
      </c>
      <c r="D14" s="11" t="e">
        <f ca="1">_xlfn.XLOOKUP(IF(ISERROR(FIND("-",J14)),LEFT(J14,5)&amp;"-"&amp;MID(J14,6,5)&amp;"-"&amp;RIGHT(J14,2),J14)&amp;H14,[1]CPL!C:C,[1]CPL!F:F)</f>
        <v>#NAME?</v>
      </c>
      <c r="E14" s="11"/>
      <c r="F14" s="12">
        <v>44867</v>
      </c>
      <c r="G14" s="17" t="s">
        <v>2416</v>
      </c>
      <c r="H14" s="17" t="s">
        <v>849</v>
      </c>
      <c r="I14" s="17" t="s">
        <v>9</v>
      </c>
      <c r="J14" s="17" t="s">
        <v>2415</v>
      </c>
      <c r="K14" s="18" t="s">
        <v>2414</v>
      </c>
      <c r="L14" s="17" t="s">
        <v>2412</v>
      </c>
      <c r="M14" s="17">
        <v>10</v>
      </c>
      <c r="N14" s="16">
        <v>44867</v>
      </c>
      <c r="O14" s="16" t="s">
        <v>22</v>
      </c>
      <c r="P14" s="17" t="s">
        <v>4</v>
      </c>
      <c r="Q14" s="16">
        <v>44873</v>
      </c>
      <c r="R14" s="12"/>
      <c r="T14" s="12"/>
      <c r="V14" s="15">
        <v>22016595</v>
      </c>
      <c r="W14" s="12">
        <v>44876</v>
      </c>
      <c r="X14" s="15"/>
      <c r="Y14" s="14" t="s">
        <v>1691</v>
      </c>
      <c r="AA14" s="13" t="s">
        <v>2</v>
      </c>
      <c r="AB14" s="12" t="s">
        <v>958</v>
      </c>
      <c r="AD14" s="11">
        <f t="shared" ca="1" si="2"/>
        <v>10</v>
      </c>
      <c r="AE14" s="11">
        <f t="shared" ca="1" si="3"/>
        <v>0</v>
      </c>
    </row>
    <row r="15" spans="1:31" ht="15" customHeight="1" x14ac:dyDescent="0.15">
      <c r="B15" s="11">
        <f t="shared" si="0"/>
        <v>7</v>
      </c>
      <c r="C15" s="11" t="str">
        <f t="shared" si="1"/>
        <v>PCD-22-11-02-05835W69206-0D330-A0TMT</v>
      </c>
      <c r="D15" s="11" t="e">
        <f ca="1">_xlfn.XLOOKUP(IF(ISERROR(FIND("-",J15)),LEFT(J15,5)&amp;"-"&amp;MID(J15,6,5)&amp;"-"&amp;RIGHT(J15,2),J15)&amp;H15,[1]CPL!C:C,[1]CPL!F:F)</f>
        <v>#NAME?</v>
      </c>
      <c r="E15" s="11"/>
      <c r="F15" s="12">
        <v>44867</v>
      </c>
      <c r="G15" s="17" t="s">
        <v>2413</v>
      </c>
      <c r="H15" s="17" t="s">
        <v>849</v>
      </c>
      <c r="I15" s="17" t="s">
        <v>9</v>
      </c>
      <c r="J15" s="17" t="s">
        <v>1130</v>
      </c>
      <c r="K15" s="18" t="s">
        <v>1062</v>
      </c>
      <c r="L15" s="17" t="s">
        <v>2412</v>
      </c>
      <c r="M15" s="17">
        <v>45</v>
      </c>
      <c r="N15" s="16">
        <v>44867</v>
      </c>
      <c r="O15" s="16" t="s">
        <v>22</v>
      </c>
      <c r="P15" s="17" t="s">
        <v>4</v>
      </c>
      <c r="Q15" s="16">
        <v>44873</v>
      </c>
      <c r="R15" s="12"/>
      <c r="T15" s="12"/>
      <c r="V15" s="15">
        <v>22016595</v>
      </c>
      <c r="W15" s="12">
        <v>44876</v>
      </c>
      <c r="X15" s="15"/>
      <c r="Y15" s="14" t="s">
        <v>1691</v>
      </c>
      <c r="AA15" s="13" t="s">
        <v>2</v>
      </c>
      <c r="AB15" s="12" t="s">
        <v>958</v>
      </c>
      <c r="AD15" s="11">
        <f t="shared" ca="1" si="2"/>
        <v>45</v>
      </c>
      <c r="AE15" s="11">
        <f t="shared" ca="1" si="3"/>
        <v>0</v>
      </c>
    </row>
    <row r="16" spans="1:31" ht="15" customHeight="1" x14ac:dyDescent="0.15">
      <c r="B16" s="11">
        <f t="shared" si="0"/>
        <v>8</v>
      </c>
      <c r="C16" s="11" t="str">
        <f t="shared" si="1"/>
        <v>PCD-22-11-02-09835W55480-0D040-A0TMT</v>
      </c>
      <c r="D16" s="11" t="e">
        <f ca="1">_xlfn.XLOOKUP(IF(ISERROR(FIND("-",J16)),LEFT(J16,5)&amp;"-"&amp;MID(J16,6,5)&amp;"-"&amp;RIGHT(J16,2),J16)&amp;H16,[1]CPL!C:C,[1]CPL!F:F)</f>
        <v>#NAME?</v>
      </c>
      <c r="E16" s="11"/>
      <c r="F16" s="12">
        <v>44867</v>
      </c>
      <c r="G16" s="17" t="s">
        <v>2411</v>
      </c>
      <c r="H16" s="17" t="s">
        <v>849</v>
      </c>
      <c r="I16" s="17" t="s">
        <v>9</v>
      </c>
      <c r="J16" s="17" t="s">
        <v>2410</v>
      </c>
      <c r="K16" s="18" t="s">
        <v>2409</v>
      </c>
      <c r="L16" s="17" t="s">
        <v>2399</v>
      </c>
      <c r="M16" s="17">
        <v>10</v>
      </c>
      <c r="N16" s="16">
        <v>44867</v>
      </c>
      <c r="O16" s="16" t="s">
        <v>5</v>
      </c>
      <c r="P16" s="17" t="s">
        <v>4</v>
      </c>
      <c r="Q16" s="16">
        <v>44880</v>
      </c>
      <c r="R16" s="12"/>
      <c r="T16" s="12"/>
      <c r="V16" s="15">
        <v>22016973</v>
      </c>
      <c r="W16" s="12">
        <v>44894</v>
      </c>
      <c r="X16" s="15"/>
      <c r="Y16" s="14" t="s">
        <v>1691</v>
      </c>
      <c r="AA16" s="13" t="s">
        <v>2</v>
      </c>
      <c r="AB16" s="12" t="s">
        <v>958</v>
      </c>
      <c r="AD16" s="11">
        <f t="shared" ca="1" si="2"/>
        <v>10</v>
      </c>
      <c r="AE16" s="11">
        <f t="shared" ca="1" si="3"/>
        <v>0</v>
      </c>
    </row>
    <row r="17" spans="1:32" ht="15" customHeight="1" x14ac:dyDescent="0.15">
      <c r="B17" s="11">
        <f t="shared" si="0"/>
        <v>9</v>
      </c>
      <c r="C17" s="11" t="str">
        <f t="shared" si="1"/>
        <v>PCD-22-11-02-10835W86160-0K270-00TMT</v>
      </c>
      <c r="D17" s="11" t="e">
        <f ca="1">_xlfn.XLOOKUP(IF(ISERROR(FIND("-",J17)),LEFT(J17,5)&amp;"-"&amp;MID(J17,6,5)&amp;"-"&amp;RIGHT(J17,2),J17)&amp;H17,[1]CPL!C:C,[1]CPL!F:F)</f>
        <v>#NAME?</v>
      </c>
      <c r="E17" s="11" t="s">
        <v>2462</v>
      </c>
      <c r="F17" s="12">
        <v>44867</v>
      </c>
      <c r="G17" s="17" t="s">
        <v>2408</v>
      </c>
      <c r="H17" s="17" t="s">
        <v>849</v>
      </c>
      <c r="I17" s="17" t="s">
        <v>9</v>
      </c>
      <c r="J17" s="17" t="s">
        <v>2407</v>
      </c>
      <c r="K17" s="18" t="s">
        <v>2406</v>
      </c>
      <c r="L17" s="17" t="s">
        <v>2399</v>
      </c>
      <c r="M17" s="17">
        <v>20</v>
      </c>
      <c r="N17" s="16">
        <v>44867</v>
      </c>
      <c r="O17" s="16" t="s">
        <v>5</v>
      </c>
      <c r="P17" s="17" t="s">
        <v>4</v>
      </c>
      <c r="Q17" s="16">
        <v>44880</v>
      </c>
      <c r="R17" s="12"/>
      <c r="T17" s="12"/>
      <c r="V17" s="15">
        <v>22016973</v>
      </c>
      <c r="W17" s="12">
        <v>44894</v>
      </c>
      <c r="X17" s="15"/>
      <c r="Y17" s="14" t="s">
        <v>1691</v>
      </c>
      <c r="AA17" s="13" t="s">
        <v>2</v>
      </c>
      <c r="AB17" s="12" t="s">
        <v>958</v>
      </c>
      <c r="AD17" s="11">
        <f t="shared" ca="1" si="2"/>
        <v>20</v>
      </c>
      <c r="AE17" s="11">
        <f t="shared" ca="1" si="3"/>
        <v>0</v>
      </c>
    </row>
    <row r="18" spans="1:32" s="40" customFormat="1" ht="16.5" customHeight="1" x14ac:dyDescent="0.15">
      <c r="A18" s="1"/>
      <c r="B18" s="11">
        <f t="shared" si="0"/>
        <v>10</v>
      </c>
      <c r="C18" s="11" t="str">
        <f t="shared" si="1"/>
        <v>PCD-22-11-02-11835W69005-0DJ20-00TMT</v>
      </c>
      <c r="D18" s="11" t="e">
        <f ca="1">_xlfn.XLOOKUP(IF(ISERROR(FIND("-",J18)),LEFT(J18,5)&amp;"-"&amp;MID(J18,6,5)&amp;"-"&amp;RIGHT(J18,2),J18)&amp;H18,[1]CPL!C:C,[1]CPL!F:F)</f>
        <v>#NAME?</v>
      </c>
      <c r="E18" s="11" t="s">
        <v>2462</v>
      </c>
      <c r="F18" s="12">
        <v>44867</v>
      </c>
      <c r="G18" s="17" t="s">
        <v>2405</v>
      </c>
      <c r="H18" s="17" t="s">
        <v>849</v>
      </c>
      <c r="I18" s="17" t="s">
        <v>9</v>
      </c>
      <c r="J18" s="17" t="s">
        <v>2404</v>
      </c>
      <c r="K18" s="18" t="s">
        <v>2403</v>
      </c>
      <c r="L18" s="17" t="s">
        <v>2399</v>
      </c>
      <c r="M18" s="17">
        <v>12</v>
      </c>
      <c r="N18" s="16">
        <v>44867</v>
      </c>
      <c r="O18" s="16" t="s">
        <v>5</v>
      </c>
      <c r="P18" s="17" t="s">
        <v>4</v>
      </c>
      <c r="Q18" s="16">
        <v>44880</v>
      </c>
      <c r="R18" s="12"/>
      <c r="S18" s="1"/>
      <c r="T18" s="12"/>
      <c r="U18" s="1"/>
      <c r="V18" s="15">
        <v>22016973</v>
      </c>
      <c r="W18" s="12">
        <v>44894</v>
      </c>
      <c r="X18" s="15"/>
      <c r="Y18" s="14" t="s">
        <v>1691</v>
      </c>
      <c r="Z18" s="1"/>
      <c r="AA18" s="13" t="s">
        <v>2</v>
      </c>
      <c r="AB18" s="12" t="s">
        <v>958</v>
      </c>
      <c r="AD18" s="11">
        <f t="shared" ca="1" si="2"/>
        <v>12</v>
      </c>
      <c r="AE18" s="11">
        <f t="shared" ca="1" si="3"/>
        <v>0</v>
      </c>
      <c r="AF18" s="1"/>
    </row>
    <row r="19" spans="1:32" ht="15" customHeight="1" x14ac:dyDescent="0.15">
      <c r="B19" s="11">
        <f t="shared" si="0"/>
        <v>11</v>
      </c>
      <c r="C19" s="11" t="str">
        <f t="shared" si="1"/>
        <v>PCD-22-11-02-12835W89831-02260-00TMT</v>
      </c>
      <c r="D19" s="11" t="e">
        <f ca="1">_xlfn.XLOOKUP(IF(ISERROR(FIND("-",J19)),LEFT(J19,5)&amp;"-"&amp;MID(J19,6,5)&amp;"-"&amp;RIGHT(J19,2),J19)&amp;H19,[1]CPL!C:C,[1]CPL!F:F)</f>
        <v>#NAME?</v>
      </c>
      <c r="E19" s="11" t="s">
        <v>2462</v>
      </c>
      <c r="F19" s="12">
        <v>44867</v>
      </c>
      <c r="G19" s="17" t="s">
        <v>2402</v>
      </c>
      <c r="H19" s="17" t="s">
        <v>849</v>
      </c>
      <c r="I19" s="17" t="s">
        <v>9</v>
      </c>
      <c r="J19" s="17" t="s">
        <v>2401</v>
      </c>
      <c r="K19" s="18" t="s">
        <v>2400</v>
      </c>
      <c r="L19" s="17" t="s">
        <v>2399</v>
      </c>
      <c r="M19" s="17">
        <v>80</v>
      </c>
      <c r="N19" s="16">
        <v>44867</v>
      </c>
      <c r="O19" s="16" t="s">
        <v>5</v>
      </c>
      <c r="P19" s="17" t="s">
        <v>4</v>
      </c>
      <c r="Q19" s="16">
        <v>44880</v>
      </c>
      <c r="R19" s="12"/>
      <c r="T19" s="12"/>
      <c r="V19" s="15">
        <v>22016973</v>
      </c>
      <c r="W19" s="12">
        <v>44894</v>
      </c>
      <c r="X19" s="15"/>
      <c r="Y19" s="14" t="s">
        <v>1691</v>
      </c>
      <c r="AA19" s="13" t="s">
        <v>2</v>
      </c>
      <c r="AB19" s="12" t="s">
        <v>958</v>
      </c>
      <c r="AD19" s="11">
        <f t="shared" ca="1" si="2"/>
        <v>80</v>
      </c>
      <c r="AE19" s="11">
        <f t="shared" ca="1" si="3"/>
        <v>0</v>
      </c>
    </row>
    <row r="20" spans="1:32" ht="15" customHeight="1" x14ac:dyDescent="0.15">
      <c r="B20" s="11">
        <f t="shared" si="0"/>
        <v>12</v>
      </c>
      <c r="C20" s="11" t="str">
        <f t="shared" si="1"/>
        <v>PCD-22-11-02-01835W89340-0D080-00TMMIN</v>
      </c>
      <c r="D20" s="11" t="e">
        <f ca="1">_xlfn.XLOOKUP(IF(ISERROR(FIND("-",J20)),LEFT(J20,5)&amp;"-"&amp;MID(J20,6,5)&amp;"-"&amp;RIGHT(J20,2),J20)&amp;H20,[1]CPL!C:C,[1]CPL!F:F)</f>
        <v>#NAME?</v>
      </c>
      <c r="E20" s="11" t="s">
        <v>2462</v>
      </c>
      <c r="F20" s="12">
        <v>44867</v>
      </c>
      <c r="G20" s="17" t="s">
        <v>2398</v>
      </c>
      <c r="H20" s="17" t="s">
        <v>849</v>
      </c>
      <c r="I20" s="17" t="s">
        <v>331</v>
      </c>
      <c r="J20" s="17" t="s">
        <v>2397</v>
      </c>
      <c r="K20" s="18" t="s">
        <v>2396</v>
      </c>
      <c r="L20" s="17" t="s">
        <v>2395</v>
      </c>
      <c r="M20" s="17">
        <v>48</v>
      </c>
      <c r="N20" s="16">
        <v>44867</v>
      </c>
      <c r="O20" s="16" t="s">
        <v>22</v>
      </c>
      <c r="P20" s="17" t="s">
        <v>4</v>
      </c>
      <c r="Q20" s="16">
        <v>44873</v>
      </c>
      <c r="R20" s="12"/>
      <c r="T20" s="12"/>
      <c r="V20" s="15">
        <v>22016501</v>
      </c>
      <c r="W20" s="12">
        <v>44879</v>
      </c>
      <c r="X20" s="15"/>
      <c r="Y20" s="14" t="s">
        <v>1691</v>
      </c>
      <c r="AA20" s="13" t="s">
        <v>2</v>
      </c>
      <c r="AB20" s="12" t="s">
        <v>958</v>
      </c>
      <c r="AD20" s="11">
        <f t="shared" ca="1" si="2"/>
        <v>48</v>
      </c>
      <c r="AE20" s="11">
        <f t="shared" ca="1" si="3"/>
        <v>0</v>
      </c>
    </row>
    <row r="21" spans="1:32" ht="15" customHeight="1" x14ac:dyDescent="0.15">
      <c r="B21" s="11">
        <f t="shared" si="0"/>
        <v>13</v>
      </c>
      <c r="C21" s="11" t="str">
        <f t="shared" si="1"/>
        <v>PCD-22-11-02-13758W89221-0K061-00TMT</v>
      </c>
      <c r="D21" s="11" t="e">
        <f ca="1">_xlfn.XLOOKUP(IF(ISERROR(FIND("-",J21)),LEFT(J21,5)&amp;"-"&amp;MID(J21,6,5)&amp;"-"&amp;RIGHT(J21,2),J21)&amp;H21,[1]CPL!C:C,[1]CPL!F:F)</f>
        <v>#NAME?</v>
      </c>
      <c r="E21" s="11" t="s">
        <v>2462</v>
      </c>
      <c r="F21" s="12">
        <v>44867</v>
      </c>
      <c r="G21" s="17" t="s">
        <v>2394</v>
      </c>
      <c r="H21" s="17" t="s">
        <v>16</v>
      </c>
      <c r="I21" s="17" t="s">
        <v>9</v>
      </c>
      <c r="J21" s="17" t="s">
        <v>1399</v>
      </c>
      <c r="K21" s="18" t="s">
        <v>1620</v>
      </c>
      <c r="L21" s="17" t="s">
        <v>2392</v>
      </c>
      <c r="M21" s="17">
        <v>90</v>
      </c>
      <c r="N21" s="16">
        <v>44867</v>
      </c>
      <c r="O21" s="16" t="s">
        <v>22</v>
      </c>
      <c r="P21" s="17" t="s">
        <v>773</v>
      </c>
      <c r="Q21" s="16">
        <v>44884</v>
      </c>
      <c r="R21" s="12"/>
      <c r="T21" s="12"/>
      <c r="V21" s="15">
        <v>22017439</v>
      </c>
      <c r="W21" s="12">
        <v>44886</v>
      </c>
      <c r="X21" s="15"/>
      <c r="Y21" s="14" t="s">
        <v>1691</v>
      </c>
      <c r="AA21" s="13" t="s">
        <v>2</v>
      </c>
      <c r="AB21" s="12" t="s">
        <v>12</v>
      </c>
      <c r="AD21" s="11">
        <f t="shared" ca="1" si="2"/>
        <v>90</v>
      </c>
      <c r="AE21" s="11">
        <f t="shared" ca="1" si="3"/>
        <v>0</v>
      </c>
    </row>
    <row r="22" spans="1:32" ht="15" customHeight="1" x14ac:dyDescent="0.15">
      <c r="B22" s="11">
        <f t="shared" si="0"/>
        <v>14</v>
      </c>
      <c r="C22" s="11" t="str">
        <f t="shared" si="1"/>
        <v>PCD-22-11-02-14758W89221-0KA21-00TMT</v>
      </c>
      <c r="D22" s="11" t="e">
        <f ca="1">_xlfn.XLOOKUP(IF(ISERROR(FIND("-",J22)),LEFT(J22,5)&amp;"-"&amp;MID(J22,6,5)&amp;"-"&amp;RIGHT(J22,2),J22)&amp;H22,[1]CPL!C:C,[1]CPL!F:F)</f>
        <v>#NAME?</v>
      </c>
      <c r="E22" s="11" t="s">
        <v>2462</v>
      </c>
      <c r="F22" s="12">
        <v>44867</v>
      </c>
      <c r="G22" s="17" t="s">
        <v>2393</v>
      </c>
      <c r="H22" s="17" t="s">
        <v>16</v>
      </c>
      <c r="I22" s="17" t="s">
        <v>9</v>
      </c>
      <c r="J22" s="17" t="s">
        <v>1404</v>
      </c>
      <c r="K22" s="18" t="s">
        <v>1620</v>
      </c>
      <c r="L22" s="17" t="s">
        <v>2392</v>
      </c>
      <c r="M22" s="17">
        <v>60</v>
      </c>
      <c r="N22" s="16">
        <v>44867</v>
      </c>
      <c r="O22" s="16" t="s">
        <v>22</v>
      </c>
      <c r="P22" s="17" t="s">
        <v>773</v>
      </c>
      <c r="Q22" s="16">
        <v>44884</v>
      </c>
      <c r="R22" s="12"/>
      <c r="T22" s="12"/>
      <c r="V22" s="15">
        <v>22017439</v>
      </c>
      <c r="W22" s="12">
        <v>44886</v>
      </c>
      <c r="X22" s="15"/>
      <c r="Y22" s="14" t="s">
        <v>1691</v>
      </c>
      <c r="AA22" s="13" t="s">
        <v>2</v>
      </c>
      <c r="AB22" s="12" t="s">
        <v>12</v>
      </c>
      <c r="AD22" s="11">
        <f t="shared" ca="1" si="2"/>
        <v>60</v>
      </c>
      <c r="AE22" s="11">
        <f t="shared" ca="1" si="3"/>
        <v>0</v>
      </c>
    </row>
    <row r="23" spans="1:32" ht="15" customHeight="1" x14ac:dyDescent="0.15">
      <c r="B23" s="11">
        <f t="shared" si="0"/>
        <v>15</v>
      </c>
      <c r="C23" s="11" t="str">
        <f t="shared" si="1"/>
        <v>PCD-22-11-02-15889W89221-0KA22-00TMT</v>
      </c>
      <c r="D23" s="11" t="e">
        <f ca="1">_xlfn.XLOOKUP(IF(ISERROR(FIND("-",J23)),LEFT(J23,5)&amp;"-"&amp;MID(J23,6,5)&amp;"-"&amp;RIGHT(J23,2),J23)&amp;H23,[1]CPL!C:C,[1]CPL!F:F)</f>
        <v>#NAME?</v>
      </c>
      <c r="E23" s="11" t="s">
        <v>2462</v>
      </c>
      <c r="F23" s="12">
        <v>44867</v>
      </c>
      <c r="G23" s="17" t="s">
        <v>2391</v>
      </c>
      <c r="H23" s="17" t="s">
        <v>10</v>
      </c>
      <c r="I23" s="17" t="s">
        <v>9</v>
      </c>
      <c r="J23" s="17" t="s">
        <v>1566</v>
      </c>
      <c r="K23" s="18" t="s">
        <v>1620</v>
      </c>
      <c r="L23" s="17" t="s">
        <v>2390</v>
      </c>
      <c r="M23" s="17">
        <v>150</v>
      </c>
      <c r="N23" s="16">
        <v>44867</v>
      </c>
      <c r="O23" s="16" t="s">
        <v>22</v>
      </c>
      <c r="P23" s="17" t="s">
        <v>773</v>
      </c>
      <c r="Q23" s="16">
        <v>44884</v>
      </c>
      <c r="R23" s="12"/>
      <c r="T23" s="12"/>
      <c r="V23" s="15">
        <v>22017448</v>
      </c>
      <c r="W23" s="12">
        <v>44886</v>
      </c>
      <c r="X23" s="15"/>
      <c r="Y23" s="14" t="s">
        <v>1691</v>
      </c>
      <c r="AA23" s="13" t="s">
        <v>2</v>
      </c>
      <c r="AB23" s="12" t="s">
        <v>1</v>
      </c>
      <c r="AD23" s="11">
        <f t="shared" ca="1" si="2"/>
        <v>150</v>
      </c>
      <c r="AE23" s="11">
        <f t="shared" ca="1" si="3"/>
        <v>0</v>
      </c>
    </row>
    <row r="24" spans="1:32" ht="15" customHeight="1" x14ac:dyDescent="0.15">
      <c r="B24" s="11">
        <f t="shared" si="0"/>
        <v>16</v>
      </c>
      <c r="C24" s="11" t="str">
        <f t="shared" si="1"/>
        <v>PCD-22-11-02-18889W89221-0KA22-00TMT</v>
      </c>
      <c r="D24" s="11" t="e">
        <f ca="1">_xlfn.XLOOKUP(IF(ISERROR(FIND("-",J24)),LEFT(J24,5)&amp;"-"&amp;MID(J24,6,5)&amp;"-"&amp;RIGHT(J24,2),J24)&amp;H24,[1]CPL!C:C,[1]CPL!F:F)</f>
        <v>#NAME?</v>
      </c>
      <c r="E24" s="11" t="s">
        <v>2462</v>
      </c>
      <c r="F24" s="12">
        <v>44867</v>
      </c>
      <c r="G24" s="17" t="s">
        <v>2389</v>
      </c>
      <c r="H24" s="17" t="s">
        <v>10</v>
      </c>
      <c r="I24" s="17" t="s">
        <v>9</v>
      </c>
      <c r="J24" s="17" t="s">
        <v>1566</v>
      </c>
      <c r="K24" s="18" t="s">
        <v>1620</v>
      </c>
      <c r="L24" s="17" t="s">
        <v>2388</v>
      </c>
      <c r="M24" s="17">
        <v>0</v>
      </c>
      <c r="N24" s="16">
        <v>44867</v>
      </c>
      <c r="O24" s="16" t="s">
        <v>22</v>
      </c>
      <c r="P24" s="17" t="s">
        <v>773</v>
      </c>
      <c r="Q24" s="16">
        <v>44892</v>
      </c>
      <c r="R24" s="12"/>
      <c r="T24" s="12"/>
      <c r="V24" s="15"/>
      <c r="W24" s="12"/>
      <c r="X24" s="15"/>
      <c r="Y24" s="14" t="s">
        <v>1691</v>
      </c>
      <c r="AA24" s="13" t="s">
        <v>2</v>
      </c>
      <c r="AB24" s="12" t="s">
        <v>1</v>
      </c>
      <c r="AD24" s="11">
        <f t="shared" ca="1" si="2"/>
        <v>0</v>
      </c>
      <c r="AE24" s="11">
        <f t="shared" ca="1" si="3"/>
        <v>0</v>
      </c>
    </row>
    <row r="25" spans="1:32" ht="15" customHeight="1" x14ac:dyDescent="0.15">
      <c r="B25" s="11">
        <f t="shared" si="0"/>
        <v>17</v>
      </c>
      <c r="C25" s="11" t="str">
        <f t="shared" si="1"/>
        <v>PCD-22-11-02-16758W89221-0K061-00TMT</v>
      </c>
      <c r="D25" s="11" t="e">
        <f ca="1">_xlfn.XLOOKUP(IF(ISERROR(FIND("-",J25)),LEFT(J25,5)&amp;"-"&amp;MID(J25,6,5)&amp;"-"&amp;RIGHT(J25,2),J25)&amp;H25,[1]CPL!C:C,[1]CPL!F:F)</f>
        <v>#NAME?</v>
      </c>
      <c r="E25" s="11" t="s">
        <v>2462</v>
      </c>
      <c r="F25" s="12">
        <v>44867</v>
      </c>
      <c r="G25" s="17" t="s">
        <v>2387</v>
      </c>
      <c r="H25" s="17" t="s">
        <v>16</v>
      </c>
      <c r="I25" s="17" t="s">
        <v>9</v>
      </c>
      <c r="J25" s="17" t="s">
        <v>1399</v>
      </c>
      <c r="K25" s="18" t="s">
        <v>1620</v>
      </c>
      <c r="L25" s="17" t="s">
        <v>2385</v>
      </c>
      <c r="M25" s="17">
        <v>0</v>
      </c>
      <c r="N25" s="16">
        <v>44867</v>
      </c>
      <c r="O25" s="16" t="s">
        <v>22</v>
      </c>
      <c r="P25" s="17" t="s">
        <v>773</v>
      </c>
      <c r="Q25" s="16">
        <v>44892</v>
      </c>
      <c r="R25" s="12"/>
      <c r="T25" s="12"/>
      <c r="V25" s="15"/>
      <c r="W25" s="12"/>
      <c r="X25" s="15"/>
      <c r="Y25" s="14" t="s">
        <v>1691</v>
      </c>
      <c r="AA25" s="13" t="s">
        <v>2</v>
      </c>
      <c r="AB25" s="12" t="s">
        <v>12</v>
      </c>
      <c r="AD25" s="11">
        <f t="shared" ca="1" si="2"/>
        <v>0</v>
      </c>
      <c r="AE25" s="11">
        <f t="shared" ca="1" si="3"/>
        <v>0</v>
      </c>
    </row>
    <row r="26" spans="1:32" ht="15" customHeight="1" x14ac:dyDescent="0.15">
      <c r="B26" s="11">
        <f t="shared" si="0"/>
        <v>18</v>
      </c>
      <c r="C26" s="11" t="str">
        <f t="shared" si="1"/>
        <v>PCD-22-11-02-17758W89221-0KA21-00TMT</v>
      </c>
      <c r="D26" s="11" t="e">
        <f ca="1">_xlfn.XLOOKUP(IF(ISERROR(FIND("-",J26)),LEFT(J26,5)&amp;"-"&amp;MID(J26,6,5)&amp;"-"&amp;RIGHT(J26,2),J26)&amp;H26,[1]CPL!C:C,[1]CPL!F:F)</f>
        <v>#NAME?</v>
      </c>
      <c r="E26" s="11" t="s">
        <v>2462</v>
      </c>
      <c r="F26" s="12">
        <v>44867</v>
      </c>
      <c r="G26" s="17" t="s">
        <v>2386</v>
      </c>
      <c r="H26" s="17" t="s">
        <v>16</v>
      </c>
      <c r="I26" s="17" t="s">
        <v>9</v>
      </c>
      <c r="J26" s="17" t="s">
        <v>1404</v>
      </c>
      <c r="K26" s="18" t="s">
        <v>1620</v>
      </c>
      <c r="L26" s="17" t="s">
        <v>2385</v>
      </c>
      <c r="M26" s="17">
        <v>0</v>
      </c>
      <c r="N26" s="16">
        <v>44867</v>
      </c>
      <c r="O26" s="16" t="s">
        <v>22</v>
      </c>
      <c r="P26" s="17" t="s">
        <v>773</v>
      </c>
      <c r="Q26" s="16">
        <v>44892</v>
      </c>
      <c r="R26" s="12"/>
      <c r="T26" s="12"/>
      <c r="V26" s="15"/>
      <c r="W26" s="12"/>
      <c r="X26" s="15"/>
      <c r="Y26" s="14" t="s">
        <v>1691</v>
      </c>
      <c r="AA26" s="13" t="s">
        <v>2</v>
      </c>
      <c r="AB26" s="12" t="s">
        <v>12</v>
      </c>
      <c r="AD26" s="11">
        <f t="shared" ca="1" si="2"/>
        <v>0</v>
      </c>
      <c r="AE26" s="11">
        <f t="shared" ca="1" si="3"/>
        <v>0</v>
      </c>
    </row>
    <row r="27" spans="1:32" ht="15" customHeight="1" x14ac:dyDescent="0.15">
      <c r="B27" s="11">
        <f t="shared" si="0"/>
        <v>19</v>
      </c>
      <c r="C27" s="11" t="str">
        <f t="shared" si="1"/>
        <v>PCD-22-11-02-19758W89221-0K061-00TMT</v>
      </c>
      <c r="D27" s="11" t="e">
        <f ca="1">_xlfn.XLOOKUP(IF(ISERROR(FIND("-",J27)),LEFT(J27,5)&amp;"-"&amp;MID(J27,6,5)&amp;"-"&amp;RIGHT(J27,2),J27)&amp;H27,[1]CPL!C:C,[1]CPL!F:F)</f>
        <v>#NAME?</v>
      </c>
      <c r="E27" s="11" t="s">
        <v>2462</v>
      </c>
      <c r="F27" s="12">
        <v>44867</v>
      </c>
      <c r="G27" s="17" t="s">
        <v>2384</v>
      </c>
      <c r="H27" s="17" t="s">
        <v>16</v>
      </c>
      <c r="I27" s="17" t="s">
        <v>9</v>
      </c>
      <c r="J27" s="17" t="s">
        <v>1399</v>
      </c>
      <c r="K27" s="18" t="s">
        <v>1620</v>
      </c>
      <c r="L27" s="17" t="s">
        <v>2382</v>
      </c>
      <c r="M27" s="17">
        <v>0</v>
      </c>
      <c r="N27" s="16">
        <v>44867</v>
      </c>
      <c r="O27" s="16" t="s">
        <v>22</v>
      </c>
      <c r="P27" s="17" t="s">
        <v>773</v>
      </c>
      <c r="Q27" s="16">
        <v>44899</v>
      </c>
      <c r="R27" s="12"/>
      <c r="T27" s="12"/>
      <c r="V27" s="15"/>
      <c r="W27" s="12"/>
      <c r="X27" s="15"/>
      <c r="Y27" s="14" t="s">
        <v>1691</v>
      </c>
      <c r="AA27" s="13" t="s">
        <v>2</v>
      </c>
      <c r="AB27" s="12" t="s">
        <v>12</v>
      </c>
      <c r="AD27" s="11">
        <f t="shared" ca="1" si="2"/>
        <v>0</v>
      </c>
      <c r="AE27" s="11">
        <f t="shared" ca="1" si="3"/>
        <v>0</v>
      </c>
    </row>
    <row r="28" spans="1:32" ht="15" customHeight="1" x14ac:dyDescent="0.15">
      <c r="B28" s="11">
        <f t="shared" si="0"/>
        <v>20</v>
      </c>
      <c r="C28" s="11" t="str">
        <f t="shared" si="1"/>
        <v>PCD-22-11-02-20758W89221-0KA21-00TMT</v>
      </c>
      <c r="D28" s="11" t="e">
        <f ca="1">_xlfn.XLOOKUP(IF(ISERROR(FIND("-",J28)),LEFT(J28,5)&amp;"-"&amp;MID(J28,6,5)&amp;"-"&amp;RIGHT(J28,2),J28)&amp;H28,[1]CPL!C:C,[1]CPL!F:F)</f>
        <v>#NAME?</v>
      </c>
      <c r="E28" s="11" t="s">
        <v>2462</v>
      </c>
      <c r="F28" s="12">
        <v>44867</v>
      </c>
      <c r="G28" s="17" t="s">
        <v>2383</v>
      </c>
      <c r="H28" s="17" t="s">
        <v>16</v>
      </c>
      <c r="I28" s="17" t="s">
        <v>9</v>
      </c>
      <c r="J28" s="17" t="s">
        <v>1404</v>
      </c>
      <c r="K28" s="18" t="s">
        <v>1620</v>
      </c>
      <c r="L28" s="17" t="s">
        <v>2382</v>
      </c>
      <c r="M28" s="17">
        <v>0</v>
      </c>
      <c r="N28" s="16">
        <v>44867</v>
      </c>
      <c r="O28" s="16" t="s">
        <v>22</v>
      </c>
      <c r="P28" s="17" t="s">
        <v>773</v>
      </c>
      <c r="Q28" s="16">
        <v>44899</v>
      </c>
      <c r="R28" s="12"/>
      <c r="T28" s="12"/>
      <c r="V28" s="15"/>
      <c r="W28" s="12"/>
      <c r="X28" s="15"/>
      <c r="Y28" s="14" t="s">
        <v>1691</v>
      </c>
      <c r="AA28" s="13" t="s">
        <v>2</v>
      </c>
      <c r="AB28" s="12" t="s">
        <v>12</v>
      </c>
      <c r="AD28" s="11">
        <f t="shared" ca="1" si="2"/>
        <v>0</v>
      </c>
      <c r="AE28" s="11">
        <f t="shared" ca="1" si="3"/>
        <v>0</v>
      </c>
    </row>
    <row r="29" spans="1:32" ht="15" customHeight="1" x14ac:dyDescent="0.15">
      <c r="B29" s="11">
        <f t="shared" si="0"/>
        <v>21</v>
      </c>
      <c r="C29" s="11" t="str">
        <f t="shared" si="1"/>
        <v>PCD-22-11-02-21889W89221-0KA22-00TMT</v>
      </c>
      <c r="D29" s="11" t="e">
        <f ca="1">_xlfn.XLOOKUP(IF(ISERROR(FIND("-",J29)),LEFT(J29,5)&amp;"-"&amp;MID(J29,6,5)&amp;"-"&amp;RIGHT(J29,2),J29)&amp;H29,[1]CPL!C:C,[1]CPL!F:F)</f>
        <v>#NAME?</v>
      </c>
      <c r="E29" s="11" t="s">
        <v>2462</v>
      </c>
      <c r="F29" s="12">
        <v>44867</v>
      </c>
      <c r="G29" s="17" t="s">
        <v>2381</v>
      </c>
      <c r="H29" s="17" t="s">
        <v>10</v>
      </c>
      <c r="I29" s="17" t="s">
        <v>9</v>
      </c>
      <c r="J29" s="17" t="s">
        <v>1566</v>
      </c>
      <c r="K29" s="18" t="s">
        <v>1620</v>
      </c>
      <c r="L29" s="17" t="s">
        <v>2380</v>
      </c>
      <c r="M29" s="17">
        <v>0</v>
      </c>
      <c r="N29" s="16">
        <v>44867</v>
      </c>
      <c r="O29" s="16" t="s">
        <v>22</v>
      </c>
      <c r="P29" s="17" t="s">
        <v>773</v>
      </c>
      <c r="Q29" s="16">
        <v>44899</v>
      </c>
      <c r="R29" s="12"/>
      <c r="T29" s="12"/>
      <c r="V29" s="15"/>
      <c r="W29" s="12"/>
      <c r="X29" s="15"/>
      <c r="Y29" s="14" t="s">
        <v>1691</v>
      </c>
      <c r="AA29" s="13" t="s">
        <v>2</v>
      </c>
      <c r="AB29" s="12" t="s">
        <v>1</v>
      </c>
      <c r="AD29" s="11">
        <f t="shared" ca="1" si="2"/>
        <v>0</v>
      </c>
      <c r="AE29" s="11">
        <f t="shared" ca="1" si="3"/>
        <v>0</v>
      </c>
    </row>
    <row r="30" spans="1:32" ht="15" customHeight="1" x14ac:dyDescent="0.15">
      <c r="B30" s="11">
        <f t="shared" si="0"/>
        <v>22</v>
      </c>
      <c r="C30" s="11" t="str">
        <f t="shared" si="1"/>
        <v>PCD-22-11-02-24889W89221-0KA22-00TMT</v>
      </c>
      <c r="D30" s="11" t="e">
        <f ca="1">_xlfn.XLOOKUP(IF(ISERROR(FIND("-",J30)),LEFT(J30,5)&amp;"-"&amp;MID(J30,6,5)&amp;"-"&amp;RIGHT(J30,2),J30)&amp;H30,[1]CPL!C:C,[1]CPL!F:F)</f>
        <v>#NAME?</v>
      </c>
      <c r="E30" s="11" t="s">
        <v>2462</v>
      </c>
      <c r="F30" s="12">
        <v>44867</v>
      </c>
      <c r="G30" s="17" t="s">
        <v>2379</v>
      </c>
      <c r="H30" s="17" t="s">
        <v>10</v>
      </c>
      <c r="I30" s="17" t="s">
        <v>9</v>
      </c>
      <c r="J30" s="17" t="s">
        <v>1566</v>
      </c>
      <c r="K30" s="18" t="s">
        <v>1620</v>
      </c>
      <c r="L30" s="17" t="s">
        <v>2378</v>
      </c>
      <c r="M30" s="17">
        <v>0</v>
      </c>
      <c r="N30" s="16">
        <v>44867</v>
      </c>
      <c r="O30" s="16" t="s">
        <v>22</v>
      </c>
      <c r="P30" s="17" t="s">
        <v>773</v>
      </c>
      <c r="Q30" s="16">
        <v>44907</v>
      </c>
      <c r="R30" s="12"/>
      <c r="T30" s="12"/>
      <c r="V30" s="15"/>
      <c r="W30" s="12"/>
      <c r="X30" s="15"/>
      <c r="Y30" s="14" t="s">
        <v>1691</v>
      </c>
      <c r="AA30" s="13" t="s">
        <v>2</v>
      </c>
      <c r="AB30" s="12" t="s">
        <v>1</v>
      </c>
      <c r="AD30" s="11">
        <f t="shared" ca="1" si="2"/>
        <v>0</v>
      </c>
      <c r="AE30" s="11">
        <f t="shared" ca="1" si="3"/>
        <v>0</v>
      </c>
    </row>
    <row r="31" spans="1:32" ht="15" customHeight="1" x14ac:dyDescent="0.15">
      <c r="B31" s="11">
        <f t="shared" si="0"/>
        <v>23</v>
      </c>
      <c r="C31" s="11" t="str">
        <f t="shared" si="1"/>
        <v>PCD-22-11-02-22758W89221-0K061-00TMT</v>
      </c>
      <c r="D31" s="11" t="e">
        <f ca="1">_xlfn.XLOOKUP(IF(ISERROR(FIND("-",J31)),LEFT(J31,5)&amp;"-"&amp;MID(J31,6,5)&amp;"-"&amp;RIGHT(J31,2),J31)&amp;H31,[1]CPL!C:C,[1]CPL!F:F)</f>
        <v>#NAME?</v>
      </c>
      <c r="E31" s="11" t="s">
        <v>2462</v>
      </c>
      <c r="F31" s="12">
        <v>44867</v>
      </c>
      <c r="G31" s="17" t="s">
        <v>2377</v>
      </c>
      <c r="H31" s="17" t="s">
        <v>16</v>
      </c>
      <c r="I31" s="17" t="s">
        <v>9</v>
      </c>
      <c r="J31" s="17" t="s">
        <v>1399</v>
      </c>
      <c r="K31" s="18" t="s">
        <v>1620</v>
      </c>
      <c r="L31" s="17" t="s">
        <v>2375</v>
      </c>
      <c r="M31" s="17">
        <v>0</v>
      </c>
      <c r="N31" s="16">
        <v>44867</v>
      </c>
      <c r="O31" s="16" t="s">
        <v>22</v>
      </c>
      <c r="P31" s="17" t="s">
        <v>773</v>
      </c>
      <c r="Q31" s="16">
        <v>44907</v>
      </c>
      <c r="R31" s="12"/>
      <c r="T31" s="12"/>
      <c r="V31" s="15"/>
      <c r="W31" s="12"/>
      <c r="X31" s="15"/>
      <c r="Y31" s="14" t="s">
        <v>1691</v>
      </c>
      <c r="AA31" s="13" t="s">
        <v>2</v>
      </c>
      <c r="AB31" s="12" t="s">
        <v>12</v>
      </c>
      <c r="AD31" s="11">
        <f t="shared" ca="1" si="2"/>
        <v>0</v>
      </c>
      <c r="AE31" s="11">
        <f t="shared" ca="1" si="3"/>
        <v>0</v>
      </c>
    </row>
    <row r="32" spans="1:32" ht="15" customHeight="1" x14ac:dyDescent="0.15">
      <c r="B32" s="11">
        <f t="shared" si="0"/>
        <v>24</v>
      </c>
      <c r="C32" s="11" t="str">
        <f t="shared" si="1"/>
        <v>PCD-22-11-02-23758W89221-0KA21-00TMT</v>
      </c>
      <c r="D32" s="11" t="e">
        <f ca="1">_xlfn.XLOOKUP(IF(ISERROR(FIND("-",J32)),LEFT(J32,5)&amp;"-"&amp;MID(J32,6,5)&amp;"-"&amp;RIGHT(J32,2),J32)&amp;H32,[1]CPL!C:C,[1]CPL!F:F)</f>
        <v>#NAME?</v>
      </c>
      <c r="E32" s="11"/>
      <c r="F32" s="12">
        <v>44867</v>
      </c>
      <c r="G32" s="17" t="s">
        <v>2376</v>
      </c>
      <c r="H32" s="17" t="s">
        <v>16</v>
      </c>
      <c r="I32" s="17" t="s">
        <v>9</v>
      </c>
      <c r="J32" s="17" t="s">
        <v>1404</v>
      </c>
      <c r="K32" s="18" t="s">
        <v>1620</v>
      </c>
      <c r="L32" s="17" t="s">
        <v>2375</v>
      </c>
      <c r="M32" s="17">
        <v>0</v>
      </c>
      <c r="N32" s="16">
        <v>44867</v>
      </c>
      <c r="O32" s="16" t="s">
        <v>22</v>
      </c>
      <c r="P32" s="17" t="s">
        <v>773</v>
      </c>
      <c r="Q32" s="16">
        <v>44907</v>
      </c>
      <c r="R32" s="12"/>
      <c r="T32" s="12"/>
      <c r="V32" s="15"/>
      <c r="W32" s="12"/>
      <c r="X32" s="15"/>
      <c r="Y32" s="14" t="s">
        <v>1691</v>
      </c>
      <c r="AA32" s="13" t="s">
        <v>2</v>
      </c>
      <c r="AB32" s="12" t="s">
        <v>12</v>
      </c>
      <c r="AD32" s="11">
        <f t="shared" ca="1" si="2"/>
        <v>0</v>
      </c>
      <c r="AE32" s="11">
        <f t="shared" ca="1" si="3"/>
        <v>0</v>
      </c>
    </row>
    <row r="33" spans="2:31" ht="15" customHeight="1" x14ac:dyDescent="0.15">
      <c r="B33" s="11">
        <f t="shared" si="0"/>
        <v>25</v>
      </c>
      <c r="C33" s="11" t="str">
        <f t="shared" si="1"/>
        <v>PCD-22-11-02-25758W89221-0K061-00TMT</v>
      </c>
      <c r="D33" s="11" t="e">
        <f ca="1">_xlfn.XLOOKUP(IF(ISERROR(FIND("-",J33)),LEFT(J33,5)&amp;"-"&amp;MID(J33,6,5)&amp;"-"&amp;RIGHT(J33,2),J33)&amp;H33,[1]CPL!C:C,[1]CPL!F:F)</f>
        <v>#NAME?</v>
      </c>
      <c r="E33" s="11" t="s">
        <v>2462</v>
      </c>
      <c r="F33" s="12">
        <v>44867</v>
      </c>
      <c r="G33" s="17" t="s">
        <v>2374</v>
      </c>
      <c r="H33" s="17" t="s">
        <v>16</v>
      </c>
      <c r="I33" s="17" t="s">
        <v>9</v>
      </c>
      <c r="J33" s="17" t="s">
        <v>1399</v>
      </c>
      <c r="K33" s="18" t="s">
        <v>1620</v>
      </c>
      <c r="L33" s="17" t="s">
        <v>2372</v>
      </c>
      <c r="M33" s="17">
        <v>0</v>
      </c>
      <c r="N33" s="16">
        <v>44867</v>
      </c>
      <c r="O33" s="16" t="s">
        <v>22</v>
      </c>
      <c r="P33" s="17" t="s">
        <v>773</v>
      </c>
      <c r="Q33" s="16">
        <v>44913</v>
      </c>
      <c r="R33" s="12"/>
      <c r="T33" s="12"/>
      <c r="V33" s="15"/>
      <c r="W33" s="12"/>
      <c r="X33" s="15"/>
      <c r="Y33" s="14" t="s">
        <v>1691</v>
      </c>
      <c r="AA33" s="13" t="s">
        <v>2</v>
      </c>
      <c r="AB33" s="12" t="s">
        <v>12</v>
      </c>
      <c r="AD33" s="11">
        <f t="shared" ca="1" si="2"/>
        <v>0</v>
      </c>
      <c r="AE33" s="11">
        <f t="shared" ca="1" si="3"/>
        <v>0</v>
      </c>
    </row>
    <row r="34" spans="2:31" ht="15" customHeight="1" x14ac:dyDescent="0.15">
      <c r="B34" s="11">
        <f t="shared" si="0"/>
        <v>26</v>
      </c>
      <c r="C34" s="11" t="str">
        <f t="shared" si="1"/>
        <v>PCD-22-11-02-26758W89221-0KA21-00TMT</v>
      </c>
      <c r="D34" s="11" t="e">
        <f ca="1">_xlfn.XLOOKUP(IF(ISERROR(FIND("-",J34)),LEFT(J34,5)&amp;"-"&amp;MID(J34,6,5)&amp;"-"&amp;RIGHT(J34,2),J34)&amp;H34,[1]CPL!C:C,[1]CPL!F:F)</f>
        <v>#NAME?</v>
      </c>
      <c r="E34" s="11" t="s">
        <v>2462</v>
      </c>
      <c r="F34" s="12">
        <v>44867</v>
      </c>
      <c r="G34" s="17" t="s">
        <v>2373</v>
      </c>
      <c r="H34" s="17" t="s">
        <v>16</v>
      </c>
      <c r="I34" s="17" t="s">
        <v>9</v>
      </c>
      <c r="J34" s="17" t="s">
        <v>1404</v>
      </c>
      <c r="K34" s="18" t="s">
        <v>1620</v>
      </c>
      <c r="L34" s="17" t="s">
        <v>2372</v>
      </c>
      <c r="M34" s="17">
        <v>0</v>
      </c>
      <c r="N34" s="16">
        <v>44867</v>
      </c>
      <c r="O34" s="16" t="s">
        <v>22</v>
      </c>
      <c r="P34" s="17" t="s">
        <v>773</v>
      </c>
      <c r="Q34" s="16">
        <v>44913</v>
      </c>
      <c r="R34" s="12"/>
      <c r="T34" s="12"/>
      <c r="V34" s="15"/>
      <c r="W34" s="12"/>
      <c r="X34" s="15"/>
      <c r="Y34" s="14" t="s">
        <v>1691</v>
      </c>
      <c r="AA34" s="13" t="s">
        <v>2</v>
      </c>
      <c r="AB34" s="12" t="s">
        <v>12</v>
      </c>
      <c r="AD34" s="11">
        <f t="shared" ca="1" si="2"/>
        <v>0</v>
      </c>
      <c r="AE34" s="11">
        <f t="shared" ca="1" si="3"/>
        <v>0</v>
      </c>
    </row>
    <row r="35" spans="2:31" ht="15" customHeight="1" x14ac:dyDescent="0.15">
      <c r="B35" s="11">
        <f t="shared" si="0"/>
        <v>27</v>
      </c>
      <c r="C35" s="11" t="str">
        <f t="shared" si="1"/>
        <v>PCD-22-11-02-27889W89221-0KA22-00TMT</v>
      </c>
      <c r="D35" s="11" t="e">
        <f ca="1">_xlfn.XLOOKUP(IF(ISERROR(FIND("-",J35)),LEFT(J35,5)&amp;"-"&amp;MID(J35,6,5)&amp;"-"&amp;RIGHT(J35,2),J35)&amp;H35,[1]CPL!C:C,[1]CPL!F:F)</f>
        <v>#NAME?</v>
      </c>
      <c r="E35" s="11" t="s">
        <v>2462</v>
      </c>
      <c r="F35" s="12">
        <v>44867</v>
      </c>
      <c r="G35" s="17" t="s">
        <v>2371</v>
      </c>
      <c r="H35" s="17" t="s">
        <v>10</v>
      </c>
      <c r="I35" s="17" t="s">
        <v>9</v>
      </c>
      <c r="J35" s="17" t="s">
        <v>1566</v>
      </c>
      <c r="K35" s="18" t="s">
        <v>1620</v>
      </c>
      <c r="L35" s="17" t="s">
        <v>2370</v>
      </c>
      <c r="M35" s="17">
        <v>0</v>
      </c>
      <c r="N35" s="16">
        <v>44867</v>
      </c>
      <c r="O35" s="16" t="s">
        <v>22</v>
      </c>
      <c r="P35" s="17" t="s">
        <v>773</v>
      </c>
      <c r="Q35" s="16">
        <v>44913</v>
      </c>
      <c r="R35" s="12"/>
      <c r="T35" s="12"/>
      <c r="V35" s="15"/>
      <c r="W35" s="12"/>
      <c r="X35" s="15"/>
      <c r="Y35" s="14" t="s">
        <v>1691</v>
      </c>
      <c r="AA35" s="13" t="s">
        <v>2</v>
      </c>
      <c r="AB35" s="12" t="s">
        <v>1</v>
      </c>
      <c r="AD35" s="11">
        <f t="shared" ca="1" si="2"/>
        <v>0</v>
      </c>
      <c r="AE35" s="11">
        <f t="shared" ca="1" si="3"/>
        <v>0</v>
      </c>
    </row>
    <row r="36" spans="2:31" ht="15" customHeight="1" x14ac:dyDescent="0.15">
      <c r="B36" s="11">
        <f t="shared" si="0"/>
        <v>28</v>
      </c>
      <c r="C36" s="11" t="str">
        <f t="shared" si="1"/>
        <v>PCD-22-11-03-01835W90109-T0060-00TMT</v>
      </c>
      <c r="D36" s="11" t="e">
        <f ca="1">_xlfn.XLOOKUP(IF(ISERROR(FIND("-",J36)),LEFT(J36,5)&amp;"-"&amp;MID(J36,6,5)&amp;"-"&amp;RIGHT(J36,2),J36)&amp;H36,[1]CPL!C:C,[1]CPL!F:F)</f>
        <v>#NAME?</v>
      </c>
      <c r="E36" s="11" t="s">
        <v>2462</v>
      </c>
      <c r="F36" s="12">
        <v>44868</v>
      </c>
      <c r="G36" s="17" t="s">
        <v>2369</v>
      </c>
      <c r="H36" s="17" t="s">
        <v>849</v>
      </c>
      <c r="I36" s="17" t="s">
        <v>9</v>
      </c>
      <c r="J36" s="17" t="s">
        <v>978</v>
      </c>
      <c r="K36" s="18" t="s">
        <v>109</v>
      </c>
      <c r="L36" s="17" t="s">
        <v>2368</v>
      </c>
      <c r="M36" s="17">
        <v>1500</v>
      </c>
      <c r="N36" s="16">
        <v>44868</v>
      </c>
      <c r="O36" s="16" t="s">
        <v>22</v>
      </c>
      <c r="P36" s="17" t="s">
        <v>4</v>
      </c>
      <c r="Q36" s="16">
        <v>44874</v>
      </c>
      <c r="R36" s="12"/>
      <c r="T36" s="12"/>
      <c r="V36" s="15">
        <v>22016488</v>
      </c>
      <c r="W36" s="12">
        <v>44875</v>
      </c>
      <c r="X36" s="15"/>
      <c r="Y36" s="14" t="s">
        <v>2367</v>
      </c>
      <c r="AA36" s="13" t="s">
        <v>2</v>
      </c>
      <c r="AB36" s="12" t="s">
        <v>958</v>
      </c>
      <c r="AD36" s="11">
        <f t="shared" ca="1" si="2"/>
        <v>1500</v>
      </c>
      <c r="AE36" s="11">
        <f t="shared" ca="1" si="3"/>
        <v>0</v>
      </c>
    </row>
    <row r="37" spans="2:31" ht="15" customHeight="1" x14ac:dyDescent="0.15">
      <c r="B37" s="11">
        <f t="shared" si="0"/>
        <v>29</v>
      </c>
      <c r="C37" s="11" t="str">
        <f t="shared" si="1"/>
        <v>PCD-22-10-25-04835W89341-06080-A1TLI</v>
      </c>
      <c r="D37" s="11" t="e">
        <f ca="1">_xlfn.XLOOKUP(IF(ISERROR(FIND("-",J37)),LEFT(J37,5)&amp;"-"&amp;MID(J37,6,5)&amp;"-"&amp;RIGHT(J37,2),J37)&amp;H37,[1]CPL!C:C,[1]CPL!F:F)</f>
        <v>#NAME?</v>
      </c>
      <c r="E37" s="11" t="s">
        <v>2462</v>
      </c>
      <c r="F37" s="12">
        <v>44859</v>
      </c>
      <c r="G37" s="17" t="s">
        <v>2366</v>
      </c>
      <c r="H37" s="17" t="s">
        <v>849</v>
      </c>
      <c r="I37" s="17" t="s">
        <v>914</v>
      </c>
      <c r="J37" s="17" t="s">
        <v>1000</v>
      </c>
      <c r="K37" s="18" t="s">
        <v>995</v>
      </c>
      <c r="L37" s="17" t="s">
        <v>2365</v>
      </c>
      <c r="M37" s="17">
        <v>960</v>
      </c>
      <c r="N37" s="16">
        <v>44859</v>
      </c>
      <c r="O37" s="16" t="s">
        <v>22</v>
      </c>
      <c r="P37" s="17" t="s">
        <v>4</v>
      </c>
      <c r="Q37" s="16">
        <v>44866</v>
      </c>
      <c r="R37" s="12"/>
      <c r="T37" s="12"/>
      <c r="V37" s="15">
        <v>22016221</v>
      </c>
      <c r="W37" s="12">
        <v>44872</v>
      </c>
      <c r="X37" s="15"/>
      <c r="Y37" s="14" t="s">
        <v>2364</v>
      </c>
      <c r="AA37" s="13" t="s">
        <v>2</v>
      </c>
      <c r="AB37" s="12" t="s">
        <v>793</v>
      </c>
      <c r="AD37" s="11">
        <f t="shared" ca="1" si="2"/>
        <v>960</v>
      </c>
      <c r="AE37" s="11">
        <f t="shared" ca="1" si="3"/>
        <v>0</v>
      </c>
    </row>
    <row r="38" spans="2:31" ht="15" customHeight="1" x14ac:dyDescent="0.15">
      <c r="B38" s="11">
        <f t="shared" si="0"/>
        <v>30</v>
      </c>
      <c r="C38" s="11" t="str">
        <f t="shared" si="1"/>
        <v>PCD-22-11-07-03758W89904-0KR80-00TMT</v>
      </c>
      <c r="D38" s="11" t="e">
        <f ca="1">_xlfn.XLOOKUP(IF(ISERROR(FIND("-",J38)),LEFT(J38,5)&amp;"-"&amp;MID(J38,6,5)&amp;"-"&amp;RIGHT(J38,2),J38)&amp;H38,[1]CPL!C:C,[1]CPL!F:F)</f>
        <v>#NAME?</v>
      </c>
      <c r="E38" s="11"/>
      <c r="F38" s="12">
        <v>44872</v>
      </c>
      <c r="G38" s="17" t="s">
        <v>2363</v>
      </c>
      <c r="H38" s="17" t="s">
        <v>16</v>
      </c>
      <c r="I38" s="17" t="s">
        <v>9</v>
      </c>
      <c r="J38" s="17" t="s">
        <v>2336</v>
      </c>
      <c r="K38" s="18" t="s">
        <v>2332</v>
      </c>
      <c r="L38" s="17" t="s">
        <v>2362</v>
      </c>
      <c r="M38" s="17">
        <v>80</v>
      </c>
      <c r="N38" s="16">
        <v>44872</v>
      </c>
      <c r="O38" s="16" t="s">
        <v>22</v>
      </c>
      <c r="P38" s="17" t="s">
        <v>773</v>
      </c>
      <c r="Q38" s="16">
        <v>44882</v>
      </c>
      <c r="R38" s="12"/>
      <c r="T38" s="12"/>
      <c r="V38" s="15">
        <v>22017206</v>
      </c>
      <c r="W38" s="12">
        <v>44887</v>
      </c>
      <c r="X38" s="15"/>
      <c r="Y38" s="14" t="s">
        <v>1691</v>
      </c>
      <c r="AA38" s="13" t="s">
        <v>2</v>
      </c>
      <c r="AB38" s="12" t="s">
        <v>12</v>
      </c>
      <c r="AD38" s="11">
        <f t="shared" ca="1" si="2"/>
        <v>80</v>
      </c>
      <c r="AE38" s="11">
        <f t="shared" ca="1" si="3"/>
        <v>0</v>
      </c>
    </row>
    <row r="39" spans="2:31" ht="15" customHeight="1" x14ac:dyDescent="0.15">
      <c r="B39" s="11">
        <f t="shared" si="0"/>
        <v>31</v>
      </c>
      <c r="C39" s="11" t="str">
        <f t="shared" si="1"/>
        <v>PCD-22-11-07-01889W89904-0KL90-00TMT</v>
      </c>
      <c r="D39" s="11" t="e">
        <f ca="1">_xlfn.XLOOKUP(IF(ISERROR(FIND("-",J39)),LEFT(J39,5)&amp;"-"&amp;MID(J39,6,5)&amp;"-"&amp;RIGHT(J39,2),J39)&amp;H39,[1]CPL!C:C,[1]CPL!F:F)</f>
        <v>#NAME?</v>
      </c>
      <c r="E39" s="11" t="s">
        <v>2462</v>
      </c>
      <c r="F39" s="12">
        <v>44872</v>
      </c>
      <c r="G39" s="17" t="s">
        <v>2361</v>
      </c>
      <c r="H39" s="17" t="s">
        <v>10</v>
      </c>
      <c r="I39" s="17" t="s">
        <v>9</v>
      </c>
      <c r="J39" s="17" t="s">
        <v>2340</v>
      </c>
      <c r="K39" s="18" t="s">
        <v>2332</v>
      </c>
      <c r="L39" s="17" t="s">
        <v>2359</v>
      </c>
      <c r="M39" s="17">
        <v>240</v>
      </c>
      <c r="N39" s="16">
        <v>44872</v>
      </c>
      <c r="O39" s="16" t="s">
        <v>22</v>
      </c>
      <c r="P39" s="17" t="s">
        <v>773</v>
      </c>
      <c r="Q39" s="16">
        <v>44882</v>
      </c>
      <c r="R39" s="12"/>
      <c r="T39" s="12"/>
      <c r="V39" s="15">
        <v>22017209</v>
      </c>
      <c r="W39" s="12">
        <v>44887</v>
      </c>
      <c r="X39" s="15"/>
      <c r="Y39" s="14" t="s">
        <v>1691</v>
      </c>
      <c r="AA39" s="13" t="s">
        <v>2</v>
      </c>
      <c r="AB39" s="12" t="s">
        <v>1</v>
      </c>
      <c r="AD39" s="11">
        <f t="shared" ca="1" si="2"/>
        <v>240</v>
      </c>
      <c r="AE39" s="11">
        <f t="shared" ca="1" si="3"/>
        <v>0</v>
      </c>
    </row>
    <row r="40" spans="2:31" ht="15" customHeight="1" x14ac:dyDescent="0.15">
      <c r="B40" s="11">
        <f t="shared" si="0"/>
        <v>32</v>
      </c>
      <c r="C40" s="11" t="str">
        <f t="shared" si="1"/>
        <v>PCD-22-11-07-02889W89904-0KN80-00TMT</v>
      </c>
      <c r="D40" s="11" t="e">
        <f ca="1">_xlfn.XLOOKUP(IF(ISERROR(FIND("-",J40)),LEFT(J40,5)&amp;"-"&amp;MID(J40,6,5)&amp;"-"&amp;RIGHT(J40,2),J40)&amp;H40,[1]CPL!C:C,[1]CPL!F:F)</f>
        <v>#NAME?</v>
      </c>
      <c r="E40" s="11" t="s">
        <v>2462</v>
      </c>
      <c r="F40" s="12">
        <v>44872</v>
      </c>
      <c r="G40" s="17" t="s">
        <v>2360</v>
      </c>
      <c r="H40" s="17" t="s">
        <v>10</v>
      </c>
      <c r="I40" s="17" t="s">
        <v>9</v>
      </c>
      <c r="J40" s="17" t="s">
        <v>2333</v>
      </c>
      <c r="K40" s="18" t="s">
        <v>2332</v>
      </c>
      <c r="L40" s="17" t="s">
        <v>2359</v>
      </c>
      <c r="M40" s="17">
        <v>160</v>
      </c>
      <c r="N40" s="16">
        <v>44872</v>
      </c>
      <c r="O40" s="16" t="s">
        <v>22</v>
      </c>
      <c r="P40" s="17" t="s">
        <v>773</v>
      </c>
      <c r="Q40" s="16">
        <v>44882</v>
      </c>
      <c r="R40" s="12"/>
      <c r="T40" s="12"/>
      <c r="V40" s="15">
        <v>22017209</v>
      </c>
      <c r="W40" s="12">
        <v>44887</v>
      </c>
      <c r="X40" s="15"/>
      <c r="Y40" s="14" t="s">
        <v>1691</v>
      </c>
      <c r="AA40" s="13" t="s">
        <v>2</v>
      </c>
      <c r="AB40" s="12" t="s">
        <v>1</v>
      </c>
      <c r="AD40" s="11">
        <f t="shared" ca="1" si="2"/>
        <v>160</v>
      </c>
      <c r="AE40" s="11">
        <f t="shared" ca="1" si="3"/>
        <v>0</v>
      </c>
    </row>
    <row r="41" spans="2:31" ht="15" customHeight="1" x14ac:dyDescent="0.15">
      <c r="B41" s="11">
        <f t="shared" si="0"/>
        <v>33</v>
      </c>
      <c r="C41" s="11" t="str">
        <f t="shared" si="1"/>
        <v>PCD-22-11-07-05758W89904-0KR80-00TMT</v>
      </c>
      <c r="D41" s="11" t="e">
        <f ca="1">_xlfn.XLOOKUP(IF(ISERROR(FIND("-",J41)),LEFT(J41,5)&amp;"-"&amp;MID(J41,6,5)&amp;"-"&amp;RIGHT(J41,2),J41)&amp;H41,[1]CPL!C:C,[1]CPL!F:F)</f>
        <v>#NAME?</v>
      </c>
      <c r="E41" s="11" t="s">
        <v>2462</v>
      </c>
      <c r="F41" s="12">
        <v>44872</v>
      </c>
      <c r="G41" s="17" t="s">
        <v>2358</v>
      </c>
      <c r="H41" s="17" t="s">
        <v>16</v>
      </c>
      <c r="I41" s="17" t="s">
        <v>9</v>
      </c>
      <c r="J41" s="17" t="s">
        <v>2336</v>
      </c>
      <c r="K41" s="18" t="s">
        <v>2332</v>
      </c>
      <c r="L41" s="17" t="s">
        <v>2357</v>
      </c>
      <c r="M41" s="17">
        <v>80</v>
      </c>
      <c r="N41" s="16">
        <v>44872</v>
      </c>
      <c r="O41" s="16" t="s">
        <v>22</v>
      </c>
      <c r="P41" s="17" t="s">
        <v>773</v>
      </c>
      <c r="Q41" s="16">
        <v>44891</v>
      </c>
      <c r="R41" s="12"/>
      <c r="T41" s="12"/>
      <c r="V41" s="15">
        <v>22017575</v>
      </c>
      <c r="W41" s="12">
        <v>44894</v>
      </c>
      <c r="X41" s="15"/>
      <c r="Y41" s="14" t="s">
        <v>1691</v>
      </c>
      <c r="AA41" s="13" t="s">
        <v>2</v>
      </c>
      <c r="AB41" s="12" t="s">
        <v>12</v>
      </c>
      <c r="AD41" s="11">
        <f t="shared" ca="1" si="2"/>
        <v>80</v>
      </c>
      <c r="AE41" s="11">
        <f t="shared" ca="1" si="3"/>
        <v>0</v>
      </c>
    </row>
    <row r="42" spans="2:31" ht="15" customHeight="1" x14ac:dyDescent="0.15">
      <c r="B42" s="11">
        <f t="shared" si="0"/>
        <v>34</v>
      </c>
      <c r="C42" s="11" t="str">
        <f t="shared" si="1"/>
        <v>PCD-22-11-07-04889W89904-0KN80-00TMT</v>
      </c>
      <c r="D42" s="11" t="e">
        <f ca="1">_xlfn.XLOOKUP(IF(ISERROR(FIND("-",J42)),LEFT(J42,5)&amp;"-"&amp;MID(J42,6,5)&amp;"-"&amp;RIGHT(J42,2),J42)&amp;H42,[1]CPL!C:C,[1]CPL!F:F)</f>
        <v>#NAME?</v>
      </c>
      <c r="E42" s="11" t="s">
        <v>2462</v>
      </c>
      <c r="F42" s="12">
        <v>44872</v>
      </c>
      <c r="G42" s="17" t="s">
        <v>2356</v>
      </c>
      <c r="H42" s="17" t="s">
        <v>10</v>
      </c>
      <c r="I42" s="17" t="s">
        <v>9</v>
      </c>
      <c r="J42" s="17" t="s">
        <v>2333</v>
      </c>
      <c r="K42" s="18" t="s">
        <v>2332</v>
      </c>
      <c r="L42" s="17" t="s">
        <v>2355</v>
      </c>
      <c r="M42" s="17">
        <v>160</v>
      </c>
      <c r="N42" s="16">
        <v>44872</v>
      </c>
      <c r="O42" s="16" t="s">
        <v>22</v>
      </c>
      <c r="P42" s="17" t="s">
        <v>773</v>
      </c>
      <c r="Q42" s="16">
        <v>44891</v>
      </c>
      <c r="R42" s="12"/>
      <c r="T42" s="12"/>
      <c r="V42" s="15">
        <v>22017576</v>
      </c>
      <c r="W42" s="12">
        <v>44894</v>
      </c>
      <c r="X42" s="15"/>
      <c r="Y42" s="14" t="s">
        <v>1691</v>
      </c>
      <c r="AA42" s="13" t="s">
        <v>2</v>
      </c>
      <c r="AB42" s="12" t="s">
        <v>1</v>
      </c>
      <c r="AD42" s="11">
        <f t="shared" ca="1" si="2"/>
        <v>160</v>
      </c>
      <c r="AE42" s="11">
        <f t="shared" ca="1" si="3"/>
        <v>0</v>
      </c>
    </row>
    <row r="43" spans="2:31" ht="15" customHeight="1" x14ac:dyDescent="0.15">
      <c r="B43" s="11">
        <f t="shared" si="0"/>
        <v>35</v>
      </c>
      <c r="C43" s="11" t="str">
        <f t="shared" si="1"/>
        <v>PCD-22-11-07-06835W89904-0D160-00TMT</v>
      </c>
      <c r="D43" s="11" t="e">
        <f ca="1">_xlfn.XLOOKUP(IF(ISERROR(FIND("-",J43)),LEFT(J43,5)&amp;"-"&amp;MID(J43,6,5)&amp;"-"&amp;RIGHT(J43,2),J43)&amp;H43,[1]CPL!C:C,[1]CPL!F:F)</f>
        <v>#NAME?</v>
      </c>
      <c r="E43" s="11" t="s">
        <v>2462</v>
      </c>
      <c r="F43" s="12">
        <v>44872</v>
      </c>
      <c r="G43" s="17" t="s">
        <v>2354</v>
      </c>
      <c r="H43" s="17" t="s">
        <v>849</v>
      </c>
      <c r="I43" s="17" t="s">
        <v>9</v>
      </c>
      <c r="J43" s="17" t="s">
        <v>2353</v>
      </c>
      <c r="K43" s="18" t="s">
        <v>2332</v>
      </c>
      <c r="L43" s="17" t="s">
        <v>2352</v>
      </c>
      <c r="M43" s="17">
        <v>400</v>
      </c>
      <c r="N43" s="16">
        <v>44873</v>
      </c>
      <c r="O43" s="16" t="s">
        <v>22</v>
      </c>
      <c r="P43" s="17" t="s">
        <v>4</v>
      </c>
      <c r="Q43" s="16">
        <v>44882</v>
      </c>
      <c r="R43" s="12"/>
      <c r="T43" s="12"/>
      <c r="V43" s="15">
        <v>22017210</v>
      </c>
      <c r="W43" s="12">
        <v>44887</v>
      </c>
      <c r="X43" s="15"/>
      <c r="Y43" s="14" t="s">
        <v>1691</v>
      </c>
      <c r="AA43" s="13" t="s">
        <v>2</v>
      </c>
      <c r="AB43" s="12" t="s">
        <v>958</v>
      </c>
      <c r="AD43" s="11">
        <f t="shared" ca="1" si="2"/>
        <v>400</v>
      </c>
      <c r="AE43" s="11">
        <f t="shared" ca="1" si="3"/>
        <v>0</v>
      </c>
    </row>
    <row r="44" spans="2:31" ht="15" customHeight="1" x14ac:dyDescent="0.15">
      <c r="B44" s="11">
        <f t="shared" si="0"/>
        <v>36</v>
      </c>
      <c r="C44" s="11" t="str">
        <f t="shared" si="1"/>
        <v>PCD-22-08-11-01889W89904-0KL90-00TMT</v>
      </c>
      <c r="D44" s="11" t="e">
        <f ca="1">_xlfn.XLOOKUP(IF(ISERROR(FIND("-",J44)),LEFT(J44,5)&amp;"-"&amp;MID(J44,6,5)&amp;"-"&amp;RIGHT(J44,2),J44)&amp;H44,[1]CPL!C:C,[1]CPL!F:F)</f>
        <v>#NAME?</v>
      </c>
      <c r="E44" s="11" t="s">
        <v>2462</v>
      </c>
      <c r="F44" s="12">
        <v>44873</v>
      </c>
      <c r="G44" s="17" t="s">
        <v>2351</v>
      </c>
      <c r="H44" s="17" t="s">
        <v>10</v>
      </c>
      <c r="I44" s="17" t="s">
        <v>9</v>
      </c>
      <c r="J44" s="17" t="s">
        <v>2340</v>
      </c>
      <c r="K44" s="18" t="s">
        <v>2332</v>
      </c>
      <c r="L44" s="17" t="s">
        <v>2349</v>
      </c>
      <c r="M44" s="17">
        <v>160</v>
      </c>
      <c r="N44" s="16">
        <v>44873</v>
      </c>
      <c r="O44" s="16" t="s">
        <v>22</v>
      </c>
      <c r="P44" s="17" t="s">
        <v>4</v>
      </c>
      <c r="Q44" s="16">
        <v>44885</v>
      </c>
      <c r="R44" s="12"/>
      <c r="T44" s="12"/>
      <c r="V44" s="15">
        <v>22017566</v>
      </c>
      <c r="W44" s="12">
        <v>44894</v>
      </c>
      <c r="X44" s="15"/>
      <c r="Y44" s="14" t="s">
        <v>1691</v>
      </c>
      <c r="AA44" s="13" t="s">
        <v>2</v>
      </c>
      <c r="AB44" s="12" t="s">
        <v>1</v>
      </c>
      <c r="AD44" s="11">
        <f t="shared" ca="1" si="2"/>
        <v>160</v>
      </c>
      <c r="AE44" s="11">
        <f t="shared" ca="1" si="3"/>
        <v>0</v>
      </c>
    </row>
    <row r="45" spans="2:31" ht="15" customHeight="1" x14ac:dyDescent="0.15">
      <c r="B45" s="11">
        <f t="shared" si="0"/>
        <v>37</v>
      </c>
      <c r="C45" s="11" t="str">
        <f t="shared" si="1"/>
        <v>PCD-22-08-11-02889W89904-0KN80-00TMT</v>
      </c>
      <c r="D45" s="11" t="e">
        <f ca="1">_xlfn.XLOOKUP(IF(ISERROR(FIND("-",J45)),LEFT(J45,5)&amp;"-"&amp;MID(J45,6,5)&amp;"-"&amp;RIGHT(J45,2),J45)&amp;H45,[1]CPL!C:C,[1]CPL!F:F)</f>
        <v>#NAME?</v>
      </c>
      <c r="E45" s="11" t="s">
        <v>2462</v>
      </c>
      <c r="F45" s="12">
        <v>44873</v>
      </c>
      <c r="G45" s="17" t="s">
        <v>2350</v>
      </c>
      <c r="H45" s="17" t="s">
        <v>10</v>
      </c>
      <c r="I45" s="17" t="s">
        <v>9</v>
      </c>
      <c r="J45" s="17" t="s">
        <v>2333</v>
      </c>
      <c r="K45" s="18" t="s">
        <v>2332</v>
      </c>
      <c r="L45" s="17" t="s">
        <v>2349</v>
      </c>
      <c r="M45" s="17">
        <v>160</v>
      </c>
      <c r="N45" s="16">
        <v>44873</v>
      </c>
      <c r="O45" s="16" t="s">
        <v>22</v>
      </c>
      <c r="P45" s="17" t="s">
        <v>4</v>
      </c>
      <c r="Q45" s="16">
        <v>44885</v>
      </c>
      <c r="R45" s="12"/>
      <c r="T45" s="12"/>
      <c r="V45" s="15">
        <v>22017566</v>
      </c>
      <c r="W45" s="12">
        <v>44894</v>
      </c>
      <c r="X45" s="15"/>
      <c r="Y45" s="14" t="s">
        <v>1691</v>
      </c>
      <c r="AA45" s="13" t="s">
        <v>2</v>
      </c>
      <c r="AB45" s="12" t="s">
        <v>1</v>
      </c>
      <c r="AD45" s="11">
        <f t="shared" ca="1" si="2"/>
        <v>160</v>
      </c>
      <c r="AE45" s="11">
        <f t="shared" ca="1" si="3"/>
        <v>0</v>
      </c>
    </row>
    <row r="46" spans="2:31" ht="15" customHeight="1" x14ac:dyDescent="0.15">
      <c r="B46" s="11">
        <f t="shared" si="0"/>
        <v>38</v>
      </c>
      <c r="C46" s="11" t="str">
        <f t="shared" si="1"/>
        <v>PCD-22-08-11-03758W89904-0KR80-00TMT</v>
      </c>
      <c r="D46" s="11" t="e">
        <f ca="1">_xlfn.XLOOKUP(IF(ISERROR(FIND("-",J46)),LEFT(J46,5)&amp;"-"&amp;MID(J46,6,5)&amp;"-"&amp;RIGHT(J46,2),J46)&amp;H46,[1]CPL!C:C,[1]CPL!F:F)</f>
        <v>#NAME?</v>
      </c>
      <c r="E46" s="11" t="s">
        <v>2462</v>
      </c>
      <c r="F46" s="12">
        <v>44873</v>
      </c>
      <c r="G46" s="17" t="s">
        <v>2348</v>
      </c>
      <c r="H46" s="17" t="s">
        <v>16</v>
      </c>
      <c r="I46" s="17" t="s">
        <v>9</v>
      </c>
      <c r="J46" s="17" t="s">
        <v>2336</v>
      </c>
      <c r="K46" s="18" t="s">
        <v>2332</v>
      </c>
      <c r="L46" s="17" t="s">
        <v>2347</v>
      </c>
      <c r="M46" s="17">
        <v>80</v>
      </c>
      <c r="N46" s="16">
        <v>44873</v>
      </c>
      <c r="O46" s="16" t="s">
        <v>22</v>
      </c>
      <c r="P46" s="17" t="s">
        <v>4</v>
      </c>
      <c r="Q46" s="16">
        <v>44885</v>
      </c>
      <c r="R46" s="12"/>
      <c r="T46" s="12"/>
      <c r="V46" s="15">
        <v>22017567</v>
      </c>
      <c r="W46" s="12">
        <v>44894</v>
      </c>
      <c r="X46" s="15"/>
      <c r="Y46" s="14" t="s">
        <v>1691</v>
      </c>
      <c r="AA46" s="13" t="s">
        <v>2</v>
      </c>
      <c r="AB46" s="12" t="s">
        <v>12</v>
      </c>
      <c r="AD46" s="11">
        <f t="shared" ca="1" si="2"/>
        <v>80</v>
      </c>
      <c r="AE46" s="11">
        <f t="shared" ca="1" si="3"/>
        <v>0</v>
      </c>
    </row>
    <row r="47" spans="2:31" ht="15" customHeight="1" x14ac:dyDescent="0.15">
      <c r="B47" s="11">
        <f t="shared" si="0"/>
        <v>39</v>
      </c>
      <c r="C47" s="11" t="str">
        <f t="shared" si="1"/>
        <v>PCD-22-08-11-06758W89904-0KR80-00TMT</v>
      </c>
      <c r="D47" s="11" t="e">
        <f ca="1">_xlfn.XLOOKUP(IF(ISERROR(FIND("-",J47)),LEFT(J47,5)&amp;"-"&amp;MID(J47,6,5)&amp;"-"&amp;RIGHT(J47,2),J47)&amp;H47,[1]CPL!C:C,[1]CPL!F:F)</f>
        <v>#NAME?</v>
      </c>
      <c r="E47" s="11" t="s">
        <v>2462</v>
      </c>
      <c r="F47" s="12">
        <v>44873</v>
      </c>
      <c r="G47" s="17" t="s">
        <v>2346</v>
      </c>
      <c r="H47" s="17" t="s">
        <v>16</v>
      </c>
      <c r="I47" s="17" t="s">
        <v>9</v>
      </c>
      <c r="J47" s="17" t="s">
        <v>2336</v>
      </c>
      <c r="K47" s="18" t="s">
        <v>2332</v>
      </c>
      <c r="L47" s="17" t="s">
        <v>2345</v>
      </c>
      <c r="M47" s="17">
        <v>80</v>
      </c>
      <c r="N47" s="16">
        <v>44873</v>
      </c>
      <c r="O47" s="16" t="s">
        <v>22</v>
      </c>
      <c r="P47" s="17" t="s">
        <v>4</v>
      </c>
      <c r="Q47" s="16">
        <v>44893</v>
      </c>
      <c r="R47" s="12"/>
      <c r="T47" s="12"/>
      <c r="V47" s="15">
        <v>22018217</v>
      </c>
      <c r="W47" s="12">
        <v>44901</v>
      </c>
      <c r="X47" s="15"/>
      <c r="Y47" s="14" t="s">
        <v>1691</v>
      </c>
      <c r="AA47" s="13" t="s">
        <v>2</v>
      </c>
      <c r="AB47" s="12" t="s">
        <v>12</v>
      </c>
      <c r="AD47" s="11">
        <f t="shared" ca="1" si="2"/>
        <v>80</v>
      </c>
      <c r="AE47" s="11">
        <f t="shared" ca="1" si="3"/>
        <v>0</v>
      </c>
    </row>
    <row r="48" spans="2:31" ht="15" customHeight="1" x14ac:dyDescent="0.15">
      <c r="B48" s="11">
        <f t="shared" si="0"/>
        <v>40</v>
      </c>
      <c r="C48" s="11" t="str">
        <f t="shared" si="1"/>
        <v>PCD-22-08-11-04889W89904-0KL90-00TMT</v>
      </c>
      <c r="D48" s="11" t="e">
        <f ca="1">_xlfn.XLOOKUP(IF(ISERROR(FIND("-",J48)),LEFT(J48,5)&amp;"-"&amp;MID(J48,6,5)&amp;"-"&amp;RIGHT(J48,2),J48)&amp;H48,[1]CPL!C:C,[1]CPL!F:F)</f>
        <v>#NAME?</v>
      </c>
      <c r="E48" s="11" t="s">
        <v>2462</v>
      </c>
      <c r="F48" s="12">
        <v>44873</v>
      </c>
      <c r="G48" s="17" t="s">
        <v>2344</v>
      </c>
      <c r="H48" s="17" t="s">
        <v>10</v>
      </c>
      <c r="I48" s="17" t="s">
        <v>9</v>
      </c>
      <c r="J48" s="17" t="s">
        <v>2340</v>
      </c>
      <c r="K48" s="18" t="s">
        <v>2332</v>
      </c>
      <c r="L48" s="17" t="s">
        <v>2342</v>
      </c>
      <c r="M48" s="17">
        <v>160</v>
      </c>
      <c r="N48" s="16">
        <v>44873</v>
      </c>
      <c r="O48" s="16" t="s">
        <v>22</v>
      </c>
      <c r="P48" s="17" t="s">
        <v>4</v>
      </c>
      <c r="Q48" s="16">
        <v>44893</v>
      </c>
      <c r="R48" s="12"/>
      <c r="T48" s="12"/>
      <c r="V48" s="15">
        <v>22018215</v>
      </c>
      <c r="W48" s="12">
        <v>44901</v>
      </c>
      <c r="X48" s="15"/>
      <c r="Y48" s="14" t="s">
        <v>1691</v>
      </c>
      <c r="AA48" s="13" t="s">
        <v>2</v>
      </c>
      <c r="AB48" s="12" t="s">
        <v>1</v>
      </c>
      <c r="AD48" s="11">
        <f t="shared" ca="1" si="2"/>
        <v>160</v>
      </c>
      <c r="AE48" s="11">
        <f t="shared" ca="1" si="3"/>
        <v>0</v>
      </c>
    </row>
    <row r="49" spans="2:31" ht="15" customHeight="1" x14ac:dyDescent="0.15">
      <c r="B49" s="11">
        <f t="shared" si="0"/>
        <v>41</v>
      </c>
      <c r="C49" s="11" t="str">
        <f t="shared" si="1"/>
        <v>PCD-22-08-11-05889W89904-0KN80-00TMT</v>
      </c>
      <c r="D49" s="11" t="e">
        <f ca="1">_xlfn.XLOOKUP(IF(ISERROR(FIND("-",J49)),LEFT(J49,5)&amp;"-"&amp;MID(J49,6,5)&amp;"-"&amp;RIGHT(J49,2),J49)&amp;H49,[1]CPL!C:C,[1]CPL!F:F)</f>
        <v>#NAME?</v>
      </c>
      <c r="E49" s="11" t="s">
        <v>2462</v>
      </c>
      <c r="F49" s="12">
        <v>44873</v>
      </c>
      <c r="G49" s="17" t="s">
        <v>2343</v>
      </c>
      <c r="H49" s="17" t="s">
        <v>10</v>
      </c>
      <c r="I49" s="17" t="s">
        <v>9</v>
      </c>
      <c r="J49" s="17" t="s">
        <v>2333</v>
      </c>
      <c r="K49" s="18" t="s">
        <v>2332</v>
      </c>
      <c r="L49" s="17" t="s">
        <v>2342</v>
      </c>
      <c r="M49" s="17">
        <v>240</v>
      </c>
      <c r="N49" s="16">
        <v>44873</v>
      </c>
      <c r="O49" s="16" t="s">
        <v>22</v>
      </c>
      <c r="P49" s="17" t="s">
        <v>4</v>
      </c>
      <c r="Q49" s="16">
        <v>44893</v>
      </c>
      <c r="R49" s="12"/>
      <c r="T49" s="12"/>
      <c r="V49" s="15">
        <v>22018215</v>
      </c>
      <c r="W49" s="12">
        <v>44901</v>
      </c>
      <c r="X49" s="15"/>
      <c r="Y49" s="14" t="s">
        <v>1691</v>
      </c>
      <c r="AA49" s="13" t="s">
        <v>2</v>
      </c>
      <c r="AB49" s="12" t="s">
        <v>1</v>
      </c>
      <c r="AD49" s="11">
        <f t="shared" ca="1" si="2"/>
        <v>240</v>
      </c>
      <c r="AE49" s="11">
        <f t="shared" ca="1" si="3"/>
        <v>0</v>
      </c>
    </row>
    <row r="50" spans="2:31" ht="15" customHeight="1" x14ac:dyDescent="0.15">
      <c r="B50" s="11">
        <f t="shared" si="0"/>
        <v>42</v>
      </c>
      <c r="C50" s="11" t="str">
        <f t="shared" si="1"/>
        <v>PCD-22-08-11-07889W89904-0KL90-00TMT</v>
      </c>
      <c r="D50" s="11" t="e">
        <f ca="1">_xlfn.XLOOKUP(IF(ISERROR(FIND("-",J50)),LEFT(J50,5)&amp;"-"&amp;MID(J50,6,5)&amp;"-"&amp;RIGHT(J50,2),J50)&amp;H50,[1]CPL!C:C,[1]CPL!F:F)</f>
        <v>#NAME?</v>
      </c>
      <c r="E50" s="11" t="s">
        <v>2462</v>
      </c>
      <c r="F50" s="12">
        <v>44873</v>
      </c>
      <c r="G50" s="17" t="s">
        <v>2341</v>
      </c>
      <c r="H50" s="17" t="s">
        <v>10</v>
      </c>
      <c r="I50" s="17" t="s">
        <v>9</v>
      </c>
      <c r="J50" s="17" t="s">
        <v>2340</v>
      </c>
      <c r="K50" s="18" t="s">
        <v>2332</v>
      </c>
      <c r="L50" s="17" t="s">
        <v>2338</v>
      </c>
      <c r="M50" s="17">
        <v>160</v>
      </c>
      <c r="N50" s="16">
        <v>44873</v>
      </c>
      <c r="O50" s="16" t="s">
        <v>22</v>
      </c>
      <c r="P50" s="17" t="s">
        <v>4</v>
      </c>
      <c r="Q50" s="16">
        <v>44899</v>
      </c>
      <c r="R50" s="12"/>
      <c r="T50" s="12"/>
      <c r="V50" s="15">
        <v>22018777</v>
      </c>
      <c r="W50" s="12">
        <v>44909</v>
      </c>
      <c r="X50" s="15"/>
      <c r="Y50" s="14" t="s">
        <v>1691</v>
      </c>
      <c r="AA50" s="13" t="s">
        <v>2</v>
      </c>
      <c r="AB50" s="12" t="s">
        <v>1</v>
      </c>
      <c r="AD50" s="11">
        <f t="shared" ca="1" si="2"/>
        <v>160</v>
      </c>
      <c r="AE50" s="11">
        <f t="shared" ca="1" si="3"/>
        <v>0</v>
      </c>
    </row>
    <row r="51" spans="2:31" ht="15" customHeight="1" x14ac:dyDescent="0.15">
      <c r="B51" s="11">
        <f t="shared" si="0"/>
        <v>43</v>
      </c>
      <c r="C51" s="11" t="str">
        <f t="shared" si="1"/>
        <v>PCD-22-08-11-08889W89904-0KN80-00TMT</v>
      </c>
      <c r="D51" s="11" t="e">
        <f ca="1">_xlfn.XLOOKUP(IF(ISERROR(FIND("-",J51)),LEFT(J51,5)&amp;"-"&amp;MID(J51,6,5)&amp;"-"&amp;RIGHT(J51,2),J51)&amp;H51,[1]CPL!C:C,[1]CPL!F:F)</f>
        <v>#NAME?</v>
      </c>
      <c r="E51" s="11"/>
      <c r="F51" s="12">
        <v>44873</v>
      </c>
      <c r="G51" s="17" t="s">
        <v>2339</v>
      </c>
      <c r="H51" s="17" t="s">
        <v>10</v>
      </c>
      <c r="I51" s="17" t="s">
        <v>9</v>
      </c>
      <c r="J51" s="17" t="s">
        <v>2333</v>
      </c>
      <c r="K51" s="18" t="s">
        <v>2332</v>
      </c>
      <c r="L51" s="17" t="s">
        <v>2338</v>
      </c>
      <c r="M51" s="17">
        <v>160</v>
      </c>
      <c r="N51" s="16">
        <v>44873</v>
      </c>
      <c r="O51" s="16" t="s">
        <v>22</v>
      </c>
      <c r="P51" s="17" t="s">
        <v>4</v>
      </c>
      <c r="Q51" s="16">
        <v>44899</v>
      </c>
      <c r="R51" s="12"/>
      <c r="T51" s="12"/>
      <c r="V51" s="15">
        <v>22018777</v>
      </c>
      <c r="W51" s="12">
        <v>44909</v>
      </c>
      <c r="X51" s="15"/>
      <c r="Y51" s="14" t="s">
        <v>1691</v>
      </c>
      <c r="AA51" s="13" t="s">
        <v>2</v>
      </c>
      <c r="AB51" s="12" t="s">
        <v>1</v>
      </c>
      <c r="AD51" s="11">
        <f t="shared" ca="1" si="2"/>
        <v>160</v>
      </c>
      <c r="AE51" s="11">
        <f t="shared" ca="1" si="3"/>
        <v>0</v>
      </c>
    </row>
    <row r="52" spans="2:31" ht="15" customHeight="1" x14ac:dyDescent="0.15">
      <c r="B52" s="11">
        <f t="shared" si="0"/>
        <v>44</v>
      </c>
      <c r="C52" s="11" t="str">
        <f t="shared" si="1"/>
        <v>PCD-22-08-11-09758W89904-0KR80-00TMT</v>
      </c>
      <c r="D52" s="11" t="e">
        <f ca="1">_xlfn.XLOOKUP(IF(ISERROR(FIND("-",J52)),LEFT(J52,5)&amp;"-"&amp;MID(J52,6,5)&amp;"-"&amp;RIGHT(J52,2),J52)&amp;H52,[1]CPL!C:C,[1]CPL!F:F)</f>
        <v>#NAME?</v>
      </c>
      <c r="E52" s="11"/>
      <c r="F52" s="12">
        <v>44873</v>
      </c>
      <c r="G52" s="17" t="s">
        <v>2337</v>
      </c>
      <c r="H52" s="17" t="s">
        <v>16</v>
      </c>
      <c r="I52" s="17" t="s">
        <v>9</v>
      </c>
      <c r="J52" s="17" t="s">
        <v>2336</v>
      </c>
      <c r="K52" s="18" t="s">
        <v>2332</v>
      </c>
      <c r="L52" s="17" t="s">
        <v>2335</v>
      </c>
      <c r="M52" s="17">
        <v>80</v>
      </c>
      <c r="N52" s="16">
        <v>44873</v>
      </c>
      <c r="O52" s="16" t="s">
        <v>22</v>
      </c>
      <c r="P52" s="17" t="s">
        <v>4</v>
      </c>
      <c r="Q52" s="16">
        <v>44899</v>
      </c>
      <c r="R52" s="12"/>
      <c r="T52" s="12"/>
      <c r="V52" s="15">
        <v>22018780</v>
      </c>
      <c r="W52" s="12">
        <v>44909</v>
      </c>
      <c r="X52" s="15"/>
      <c r="Y52" s="14" t="s">
        <v>1691</v>
      </c>
      <c r="AA52" s="13" t="s">
        <v>2</v>
      </c>
      <c r="AB52" s="12" t="s">
        <v>12</v>
      </c>
      <c r="AD52" s="11">
        <f t="shared" ca="1" si="2"/>
        <v>80</v>
      </c>
      <c r="AE52" s="11">
        <f t="shared" ca="1" si="3"/>
        <v>0</v>
      </c>
    </row>
    <row r="53" spans="2:31" ht="15" customHeight="1" x14ac:dyDescent="0.15">
      <c r="B53" s="11">
        <f t="shared" si="0"/>
        <v>45</v>
      </c>
      <c r="C53" s="11" t="str">
        <f t="shared" si="1"/>
        <v>PCD-22-08-11-10889W89904-0KN80-00TMT</v>
      </c>
      <c r="D53" s="11" t="e">
        <f ca="1">_xlfn.XLOOKUP(IF(ISERROR(FIND("-",J53)),LEFT(J53,5)&amp;"-"&amp;MID(J53,6,5)&amp;"-"&amp;RIGHT(J53,2),J53)&amp;H53,[1]CPL!C:C,[1]CPL!F:F)</f>
        <v>#NAME?</v>
      </c>
      <c r="E53" s="11"/>
      <c r="F53" s="12">
        <v>44873</v>
      </c>
      <c r="G53" s="17" t="s">
        <v>2334</v>
      </c>
      <c r="H53" s="17" t="s">
        <v>10</v>
      </c>
      <c r="I53" s="17" t="s">
        <v>9</v>
      </c>
      <c r="J53" s="17" t="s">
        <v>2333</v>
      </c>
      <c r="K53" s="18" t="s">
        <v>2332</v>
      </c>
      <c r="L53" s="17" t="s">
        <v>2331</v>
      </c>
      <c r="M53" s="17">
        <v>80</v>
      </c>
      <c r="N53" s="16">
        <v>44873</v>
      </c>
      <c r="O53" s="16" t="s">
        <v>22</v>
      </c>
      <c r="P53" s="17" t="s">
        <v>4</v>
      </c>
      <c r="Q53" s="16">
        <v>44906</v>
      </c>
      <c r="R53" s="12"/>
      <c r="T53" s="12"/>
      <c r="V53" s="15">
        <v>22019303</v>
      </c>
      <c r="W53" s="12">
        <v>44915</v>
      </c>
      <c r="X53" s="15"/>
      <c r="Y53" s="14" t="s">
        <v>1691</v>
      </c>
      <c r="AA53" s="13" t="s">
        <v>2</v>
      </c>
      <c r="AB53" s="12" t="s">
        <v>1</v>
      </c>
      <c r="AD53" s="11">
        <f t="shared" ca="1" si="2"/>
        <v>80</v>
      </c>
      <c r="AE53" s="11">
        <f t="shared" ca="1" si="3"/>
        <v>0</v>
      </c>
    </row>
    <row r="54" spans="2:31" ht="15" customHeight="1" x14ac:dyDescent="0.15">
      <c r="B54" s="11">
        <f t="shared" si="0"/>
        <v>46</v>
      </c>
      <c r="C54" s="11" t="str">
        <f t="shared" si="1"/>
        <v>PCD-22-11-09-01758W89221-0K061-00TMT</v>
      </c>
      <c r="D54" s="11" t="e">
        <f ca="1">_xlfn.XLOOKUP(IF(ISERROR(FIND("-",J54)),LEFT(J54,5)&amp;"-"&amp;MID(J54,6,5)&amp;"-"&amp;RIGHT(J54,2),J54)&amp;H54,[1]CPL!C:C,[1]CPL!F:F)</f>
        <v>#NAME?</v>
      </c>
      <c r="E54" s="11"/>
      <c r="F54" s="12">
        <v>44874</v>
      </c>
      <c r="G54" s="17" t="s">
        <v>2330</v>
      </c>
      <c r="H54" s="17" t="s">
        <v>16</v>
      </c>
      <c r="I54" s="17" t="s">
        <v>9</v>
      </c>
      <c r="J54" s="17" t="s">
        <v>1399</v>
      </c>
      <c r="K54" s="18" t="s">
        <v>1620</v>
      </c>
      <c r="L54" s="17" t="s">
        <v>2328</v>
      </c>
      <c r="M54" s="17">
        <v>0</v>
      </c>
      <c r="N54" s="16">
        <v>44874</v>
      </c>
      <c r="O54" s="16" t="s">
        <v>22</v>
      </c>
      <c r="P54" s="17" t="s">
        <v>773</v>
      </c>
      <c r="Q54" s="16">
        <v>44913</v>
      </c>
      <c r="R54" s="12"/>
      <c r="T54" s="12"/>
      <c r="V54" s="15"/>
      <c r="W54" s="12"/>
      <c r="X54" s="15"/>
      <c r="Y54" s="14" t="s">
        <v>1691</v>
      </c>
      <c r="AA54" s="13" t="s">
        <v>2</v>
      </c>
      <c r="AB54" s="12" t="s">
        <v>12</v>
      </c>
      <c r="AD54" s="11">
        <f t="shared" ca="1" si="2"/>
        <v>0</v>
      </c>
      <c r="AE54" s="11">
        <f t="shared" ca="1" si="3"/>
        <v>0</v>
      </c>
    </row>
    <row r="55" spans="2:31" ht="15" customHeight="1" x14ac:dyDescent="0.15">
      <c r="B55" s="11">
        <f t="shared" si="0"/>
        <v>47</v>
      </c>
      <c r="C55" s="11" t="str">
        <f t="shared" si="1"/>
        <v>PCD-22-11-09-02758W89221-0KA21-00TMT</v>
      </c>
      <c r="D55" s="11" t="e">
        <f ca="1">_xlfn.XLOOKUP(IF(ISERROR(FIND("-",J55)),LEFT(J55,5)&amp;"-"&amp;MID(J55,6,5)&amp;"-"&amp;RIGHT(J55,2),J55)&amp;H55,[1]CPL!C:C,[1]CPL!F:F)</f>
        <v>#NAME?</v>
      </c>
      <c r="E55" s="11"/>
      <c r="F55" s="12">
        <v>44874</v>
      </c>
      <c r="G55" s="17" t="s">
        <v>2329</v>
      </c>
      <c r="H55" s="17" t="s">
        <v>16</v>
      </c>
      <c r="I55" s="17" t="s">
        <v>9</v>
      </c>
      <c r="J55" s="17" t="s">
        <v>1404</v>
      </c>
      <c r="K55" s="18" t="s">
        <v>1620</v>
      </c>
      <c r="L55" s="17" t="s">
        <v>2328</v>
      </c>
      <c r="M55" s="17">
        <v>0</v>
      </c>
      <c r="N55" s="16">
        <v>44874</v>
      </c>
      <c r="O55" s="16" t="s">
        <v>22</v>
      </c>
      <c r="P55" s="17" t="s">
        <v>773</v>
      </c>
      <c r="Q55" s="16">
        <v>44913</v>
      </c>
      <c r="R55" s="12"/>
      <c r="T55" s="12"/>
      <c r="V55" s="15"/>
      <c r="W55" s="12"/>
      <c r="X55" s="15"/>
      <c r="Y55" s="14" t="s">
        <v>1691</v>
      </c>
      <c r="AA55" s="13" t="s">
        <v>2</v>
      </c>
      <c r="AB55" s="12" t="s">
        <v>12</v>
      </c>
      <c r="AD55" s="11">
        <f t="shared" ca="1" si="2"/>
        <v>0</v>
      </c>
      <c r="AE55" s="11">
        <f t="shared" ca="1" si="3"/>
        <v>0</v>
      </c>
    </row>
    <row r="56" spans="2:31" ht="15" customHeight="1" x14ac:dyDescent="0.15">
      <c r="B56" s="11">
        <f t="shared" si="0"/>
        <v>48</v>
      </c>
      <c r="C56" s="11" t="str">
        <f t="shared" si="1"/>
        <v>PCD-22-11-10-01835W53028-0D070-00TMT</v>
      </c>
      <c r="D56" s="11" t="e">
        <f ca="1">_xlfn.XLOOKUP(IF(ISERROR(FIND("-",J56)),LEFT(J56,5)&amp;"-"&amp;MID(J56,6,5)&amp;"-"&amp;RIGHT(J56,2),J56)&amp;H56,[1]CPL!C:C,[1]CPL!F:F)</f>
        <v>#NAME?</v>
      </c>
      <c r="E56" s="11"/>
      <c r="F56" s="12">
        <v>44875</v>
      </c>
      <c r="G56" s="17" t="s">
        <v>2327</v>
      </c>
      <c r="H56" s="17" t="s">
        <v>849</v>
      </c>
      <c r="I56" s="17" t="s">
        <v>9</v>
      </c>
      <c r="J56" s="17" t="s">
        <v>2326</v>
      </c>
      <c r="K56" s="18" t="s">
        <v>2325</v>
      </c>
      <c r="L56" s="17" t="s">
        <v>2095</v>
      </c>
      <c r="M56" s="17">
        <v>1</v>
      </c>
      <c r="N56" s="16">
        <v>44875</v>
      </c>
      <c r="O56" s="16" t="s">
        <v>5</v>
      </c>
      <c r="P56" s="17" t="s">
        <v>34</v>
      </c>
      <c r="Q56" s="16">
        <v>44895</v>
      </c>
      <c r="R56" s="12"/>
      <c r="T56" s="12"/>
      <c r="V56" s="15">
        <v>22018345</v>
      </c>
      <c r="W56" s="12">
        <v>44915</v>
      </c>
      <c r="X56" s="15"/>
      <c r="Y56" s="14" t="s">
        <v>1636</v>
      </c>
      <c r="AA56" s="13" t="s">
        <v>1635</v>
      </c>
      <c r="AB56" s="12" t="s">
        <v>1634</v>
      </c>
      <c r="AD56" s="11">
        <f t="shared" ca="1" si="2"/>
        <v>1</v>
      </c>
      <c r="AE56" s="11">
        <f t="shared" ca="1" si="3"/>
        <v>0</v>
      </c>
    </row>
    <row r="57" spans="2:31" ht="15" customHeight="1" x14ac:dyDescent="0.15">
      <c r="B57" s="11">
        <f t="shared" si="0"/>
        <v>49</v>
      </c>
      <c r="C57" s="11" t="str">
        <f t="shared" si="1"/>
        <v>PCD-22-11-10-02835W53204-0D021-00TMT</v>
      </c>
      <c r="D57" s="11" t="e">
        <f ca="1">_xlfn.XLOOKUP(IF(ISERROR(FIND("-",J57)),LEFT(J57,5)&amp;"-"&amp;MID(J57,6,5)&amp;"-"&amp;RIGHT(J57,2),J57)&amp;H57,[1]CPL!C:C,[1]CPL!F:F)</f>
        <v>#NAME?</v>
      </c>
      <c r="E57" s="11"/>
      <c r="F57" s="12">
        <v>44875</v>
      </c>
      <c r="G57" s="17" t="s">
        <v>2324</v>
      </c>
      <c r="H57" s="17" t="s">
        <v>849</v>
      </c>
      <c r="I57" s="17" t="s">
        <v>9</v>
      </c>
      <c r="J57" s="17" t="s">
        <v>2323</v>
      </c>
      <c r="K57" s="18" t="s">
        <v>2322</v>
      </c>
      <c r="L57" s="17" t="s">
        <v>2095</v>
      </c>
      <c r="M57" s="17">
        <v>1</v>
      </c>
      <c r="N57" s="16">
        <v>44875</v>
      </c>
      <c r="O57" s="16" t="s">
        <v>5</v>
      </c>
      <c r="P57" s="17" t="s">
        <v>34</v>
      </c>
      <c r="Q57" s="16">
        <v>44895</v>
      </c>
      <c r="R57" s="12"/>
      <c r="T57" s="12"/>
      <c r="V57" s="15">
        <v>22018345</v>
      </c>
      <c r="W57" s="12">
        <v>44915</v>
      </c>
      <c r="X57" s="15"/>
      <c r="Y57" s="14" t="s">
        <v>1636</v>
      </c>
      <c r="AA57" s="13" t="s">
        <v>1635</v>
      </c>
      <c r="AB57" s="12" t="s">
        <v>1634</v>
      </c>
      <c r="AD57" s="11">
        <f t="shared" ca="1" si="2"/>
        <v>1</v>
      </c>
      <c r="AE57" s="11">
        <f t="shared" ca="1" si="3"/>
        <v>0</v>
      </c>
    </row>
    <row r="58" spans="2:31" ht="15" customHeight="1" x14ac:dyDescent="0.15">
      <c r="B58" s="11">
        <f t="shared" si="0"/>
        <v>50</v>
      </c>
      <c r="C58" s="11" t="str">
        <f t="shared" si="1"/>
        <v>PCD-22-11-10-03835W53209-0D021-00TMT</v>
      </c>
      <c r="D58" s="11" t="e">
        <f ca="1">_xlfn.XLOOKUP(IF(ISERROR(FIND("-",J58)),LEFT(J58,5)&amp;"-"&amp;MID(J58,6,5)&amp;"-"&amp;RIGHT(J58,2),J58)&amp;H58,[1]CPL!C:C,[1]CPL!F:F)</f>
        <v>#NAME?</v>
      </c>
      <c r="E58" s="11"/>
      <c r="F58" s="12">
        <v>44875</v>
      </c>
      <c r="G58" s="17" t="s">
        <v>2321</v>
      </c>
      <c r="H58" s="17" t="s">
        <v>849</v>
      </c>
      <c r="I58" s="17" t="s">
        <v>9</v>
      </c>
      <c r="J58" s="17" t="s">
        <v>2320</v>
      </c>
      <c r="K58" s="18" t="s">
        <v>2319</v>
      </c>
      <c r="L58" s="17" t="s">
        <v>2095</v>
      </c>
      <c r="M58" s="17">
        <v>1</v>
      </c>
      <c r="N58" s="16">
        <v>44875</v>
      </c>
      <c r="O58" s="16" t="s">
        <v>5</v>
      </c>
      <c r="P58" s="17" t="s">
        <v>34</v>
      </c>
      <c r="Q58" s="16">
        <v>44895</v>
      </c>
      <c r="R58" s="12"/>
      <c r="T58" s="12"/>
      <c r="V58" s="15">
        <v>22018345</v>
      </c>
      <c r="W58" s="12">
        <v>44915</v>
      </c>
      <c r="X58" s="15"/>
      <c r="Y58" s="14" t="s">
        <v>1636</v>
      </c>
      <c r="AA58" s="13" t="s">
        <v>1635</v>
      </c>
      <c r="AB58" s="12" t="s">
        <v>1634</v>
      </c>
      <c r="AD58" s="11">
        <f t="shared" ca="1" si="2"/>
        <v>1</v>
      </c>
      <c r="AE58" s="11">
        <f t="shared" ca="1" si="3"/>
        <v>0</v>
      </c>
    </row>
    <row r="59" spans="2:31" ht="15" customHeight="1" x14ac:dyDescent="0.15">
      <c r="B59" s="11">
        <f t="shared" si="0"/>
        <v>51</v>
      </c>
      <c r="C59" s="11" t="str">
        <f t="shared" si="1"/>
        <v>PCD-22-11-10-04835W53216-0D090-00TMT</v>
      </c>
      <c r="D59" s="11" t="e">
        <f ca="1">_xlfn.XLOOKUP(IF(ISERROR(FIND("-",J59)),LEFT(J59,5)&amp;"-"&amp;MID(J59,6,5)&amp;"-"&amp;RIGHT(J59,2),J59)&amp;H59,[1]CPL!C:C,[1]CPL!F:F)</f>
        <v>#NAME?</v>
      </c>
      <c r="E59" s="11"/>
      <c r="F59" s="12">
        <v>44875</v>
      </c>
      <c r="G59" s="17" t="s">
        <v>2318</v>
      </c>
      <c r="H59" s="17" t="s">
        <v>849</v>
      </c>
      <c r="I59" s="17" t="s">
        <v>9</v>
      </c>
      <c r="J59" s="17" t="s">
        <v>2317</v>
      </c>
      <c r="K59" s="18" t="s">
        <v>2316</v>
      </c>
      <c r="L59" s="17" t="s">
        <v>2095</v>
      </c>
      <c r="M59" s="17">
        <v>1</v>
      </c>
      <c r="N59" s="16">
        <v>44875</v>
      </c>
      <c r="O59" s="16" t="s">
        <v>5</v>
      </c>
      <c r="P59" s="17" t="s">
        <v>34</v>
      </c>
      <c r="Q59" s="16">
        <v>44895</v>
      </c>
      <c r="R59" s="12"/>
      <c r="T59" s="12"/>
      <c r="V59" s="15">
        <v>22018345</v>
      </c>
      <c r="W59" s="12">
        <v>44915</v>
      </c>
      <c r="X59" s="15"/>
      <c r="Y59" s="14" t="s">
        <v>1636</v>
      </c>
      <c r="AA59" s="13" t="s">
        <v>1635</v>
      </c>
      <c r="AB59" s="12" t="s">
        <v>1634</v>
      </c>
      <c r="AD59" s="11">
        <f t="shared" ca="1" si="2"/>
        <v>1</v>
      </c>
      <c r="AE59" s="11">
        <f t="shared" ca="1" si="3"/>
        <v>0</v>
      </c>
    </row>
    <row r="60" spans="2:31" ht="15" customHeight="1" x14ac:dyDescent="0.15">
      <c r="B60" s="11">
        <f t="shared" si="0"/>
        <v>52</v>
      </c>
      <c r="C60" s="11" t="str">
        <f t="shared" si="1"/>
        <v>PCD-22-11-10-05835W53245-0D110-00TMT</v>
      </c>
      <c r="D60" s="11" t="e">
        <f ca="1">_xlfn.XLOOKUP(IF(ISERROR(FIND("-",J60)),LEFT(J60,5)&amp;"-"&amp;MID(J60,6,5)&amp;"-"&amp;RIGHT(J60,2),J60)&amp;H60,[1]CPL!C:C,[1]CPL!F:F)</f>
        <v>#NAME?</v>
      </c>
      <c r="E60" s="11"/>
      <c r="F60" s="12">
        <v>44875</v>
      </c>
      <c r="G60" s="17" t="s">
        <v>2315</v>
      </c>
      <c r="H60" s="17" t="s">
        <v>849</v>
      </c>
      <c r="I60" s="17" t="s">
        <v>9</v>
      </c>
      <c r="J60" s="17" t="s">
        <v>2314</v>
      </c>
      <c r="K60" s="18" t="s">
        <v>2313</v>
      </c>
      <c r="L60" s="17" t="s">
        <v>2095</v>
      </c>
      <c r="M60" s="17">
        <v>1</v>
      </c>
      <c r="N60" s="16">
        <v>44875</v>
      </c>
      <c r="O60" s="16" t="s">
        <v>5</v>
      </c>
      <c r="P60" s="17" t="s">
        <v>34</v>
      </c>
      <c r="Q60" s="16">
        <v>44895</v>
      </c>
      <c r="R60" s="12"/>
      <c r="T60" s="12"/>
      <c r="V60" s="15">
        <v>22018345</v>
      </c>
      <c r="W60" s="12">
        <v>44915</v>
      </c>
      <c r="X60" s="15"/>
      <c r="Y60" s="14" t="s">
        <v>1636</v>
      </c>
      <c r="AA60" s="13" t="s">
        <v>1635</v>
      </c>
      <c r="AB60" s="12" t="s">
        <v>1634</v>
      </c>
      <c r="AD60" s="11">
        <f t="shared" ca="1" si="2"/>
        <v>1</v>
      </c>
      <c r="AE60" s="11">
        <f t="shared" ca="1" si="3"/>
        <v>0</v>
      </c>
    </row>
    <row r="61" spans="2:31" ht="15" customHeight="1" x14ac:dyDescent="0.15">
      <c r="B61" s="11">
        <f t="shared" si="0"/>
        <v>53</v>
      </c>
      <c r="C61" s="11" t="str">
        <f t="shared" si="1"/>
        <v>PCD-22-11-10-06835W53246-0D110-00TMT</v>
      </c>
      <c r="D61" s="11" t="e">
        <f ca="1">_xlfn.XLOOKUP(IF(ISERROR(FIND("-",J61)),LEFT(J61,5)&amp;"-"&amp;MID(J61,6,5)&amp;"-"&amp;RIGHT(J61,2),J61)&amp;H61,[1]CPL!C:C,[1]CPL!F:F)</f>
        <v>#NAME?</v>
      </c>
      <c r="E61" s="11"/>
      <c r="F61" s="12">
        <v>44875</v>
      </c>
      <c r="G61" s="17" t="s">
        <v>2312</v>
      </c>
      <c r="H61" s="17" t="s">
        <v>849</v>
      </c>
      <c r="I61" s="17" t="s">
        <v>9</v>
      </c>
      <c r="J61" s="17" t="s">
        <v>2311</v>
      </c>
      <c r="K61" s="18" t="s">
        <v>2310</v>
      </c>
      <c r="L61" s="17" t="s">
        <v>2095</v>
      </c>
      <c r="M61" s="17">
        <v>1</v>
      </c>
      <c r="N61" s="16">
        <v>44875</v>
      </c>
      <c r="O61" s="16" t="s">
        <v>5</v>
      </c>
      <c r="P61" s="17" t="s">
        <v>34</v>
      </c>
      <c r="Q61" s="16">
        <v>44895</v>
      </c>
      <c r="R61" s="12"/>
      <c r="T61" s="12"/>
      <c r="V61" s="15">
        <v>22018345</v>
      </c>
      <c r="W61" s="12">
        <v>44915</v>
      </c>
      <c r="X61" s="15"/>
      <c r="Y61" s="14" t="s">
        <v>1636</v>
      </c>
      <c r="AA61" s="13" t="s">
        <v>1635</v>
      </c>
      <c r="AB61" s="12" t="s">
        <v>1634</v>
      </c>
      <c r="AD61" s="11">
        <f t="shared" ca="1" si="2"/>
        <v>1</v>
      </c>
      <c r="AE61" s="11">
        <f t="shared" ca="1" si="3"/>
        <v>0</v>
      </c>
    </row>
    <row r="62" spans="2:31" ht="15" customHeight="1" x14ac:dyDescent="0.15">
      <c r="B62" s="11">
        <f t="shared" si="0"/>
        <v>54</v>
      </c>
      <c r="C62" s="11" t="str">
        <f t="shared" si="1"/>
        <v>PCD-22-11-10-07835W53271-0D041-00TMT</v>
      </c>
      <c r="D62" s="11" t="e">
        <f ca="1">_xlfn.XLOOKUP(IF(ISERROR(FIND("-",J62)),LEFT(J62,5)&amp;"-"&amp;MID(J62,6,5)&amp;"-"&amp;RIGHT(J62,2),J62)&amp;H62,[1]CPL!C:C,[1]CPL!F:F)</f>
        <v>#NAME?</v>
      </c>
      <c r="E62" s="11"/>
      <c r="F62" s="12">
        <v>44875</v>
      </c>
      <c r="G62" s="17" t="s">
        <v>2309</v>
      </c>
      <c r="H62" s="17" t="s">
        <v>849</v>
      </c>
      <c r="I62" s="17" t="s">
        <v>9</v>
      </c>
      <c r="J62" s="17" t="s">
        <v>2308</v>
      </c>
      <c r="K62" s="18" t="s">
        <v>2307</v>
      </c>
      <c r="L62" s="17" t="s">
        <v>2095</v>
      </c>
      <c r="M62" s="17">
        <v>1</v>
      </c>
      <c r="N62" s="16">
        <v>44875</v>
      </c>
      <c r="O62" s="16" t="s">
        <v>5</v>
      </c>
      <c r="P62" s="17" t="s">
        <v>34</v>
      </c>
      <c r="Q62" s="16">
        <v>44895</v>
      </c>
      <c r="R62" s="12"/>
      <c r="T62" s="12"/>
      <c r="V62" s="15">
        <v>22018345</v>
      </c>
      <c r="W62" s="12">
        <v>44915</v>
      </c>
      <c r="X62" s="15"/>
      <c r="Y62" s="14" t="s">
        <v>1636</v>
      </c>
      <c r="AA62" s="13" t="s">
        <v>1635</v>
      </c>
      <c r="AB62" s="12" t="s">
        <v>1634</v>
      </c>
      <c r="AD62" s="11">
        <f t="shared" ca="1" si="2"/>
        <v>1</v>
      </c>
      <c r="AE62" s="11">
        <f t="shared" ca="1" si="3"/>
        <v>0</v>
      </c>
    </row>
    <row r="63" spans="2:31" ht="15" customHeight="1" x14ac:dyDescent="0.15">
      <c r="B63" s="11">
        <f t="shared" si="0"/>
        <v>55</v>
      </c>
      <c r="C63" s="11" t="str">
        <f t="shared" si="1"/>
        <v>PCD-22-11-10-08835W53272-0D041-00TMT</v>
      </c>
      <c r="D63" s="11" t="e">
        <f ca="1">_xlfn.XLOOKUP(IF(ISERROR(FIND("-",J63)),LEFT(J63,5)&amp;"-"&amp;MID(J63,6,5)&amp;"-"&amp;RIGHT(J63,2),J63)&amp;H63,[1]CPL!C:C,[1]CPL!F:F)</f>
        <v>#NAME?</v>
      </c>
      <c r="E63" s="11"/>
      <c r="F63" s="12">
        <v>44875</v>
      </c>
      <c r="G63" s="17" t="s">
        <v>2306</v>
      </c>
      <c r="H63" s="17" t="s">
        <v>849</v>
      </c>
      <c r="I63" s="17" t="s">
        <v>9</v>
      </c>
      <c r="J63" s="17" t="s">
        <v>2305</v>
      </c>
      <c r="K63" s="18" t="s">
        <v>2304</v>
      </c>
      <c r="L63" s="17" t="s">
        <v>2095</v>
      </c>
      <c r="M63" s="17">
        <v>1</v>
      </c>
      <c r="N63" s="16">
        <v>44875</v>
      </c>
      <c r="O63" s="16" t="s">
        <v>5</v>
      </c>
      <c r="P63" s="17" t="s">
        <v>34</v>
      </c>
      <c r="Q63" s="16">
        <v>44895</v>
      </c>
      <c r="R63" s="12"/>
      <c r="T63" s="12"/>
      <c r="V63" s="15">
        <v>22018345</v>
      </c>
      <c r="W63" s="12">
        <v>44915</v>
      </c>
      <c r="X63" s="15"/>
      <c r="Y63" s="14" t="s">
        <v>1636</v>
      </c>
      <c r="AA63" s="13" t="s">
        <v>1635</v>
      </c>
      <c r="AB63" s="12" t="s">
        <v>1634</v>
      </c>
      <c r="AD63" s="11">
        <f t="shared" ca="1" si="2"/>
        <v>1</v>
      </c>
      <c r="AE63" s="11">
        <f t="shared" ca="1" si="3"/>
        <v>0</v>
      </c>
    </row>
    <row r="64" spans="2:31" ht="15" customHeight="1" x14ac:dyDescent="0.15">
      <c r="B64" s="11">
        <f t="shared" si="0"/>
        <v>56</v>
      </c>
      <c r="C64" s="11" t="str">
        <f t="shared" si="1"/>
        <v>PCD-22-11-10-09835W53701-0D330-00TMT</v>
      </c>
      <c r="D64" s="11" t="e">
        <f ca="1">_xlfn.XLOOKUP(IF(ISERROR(FIND("-",J64)),LEFT(J64,5)&amp;"-"&amp;MID(J64,6,5)&amp;"-"&amp;RIGHT(J64,2),J64)&amp;H64,[1]CPL!C:C,[1]CPL!F:F)</f>
        <v>#NAME?</v>
      </c>
      <c r="E64" s="11"/>
      <c r="F64" s="12">
        <v>44875</v>
      </c>
      <c r="G64" s="17" t="s">
        <v>2303</v>
      </c>
      <c r="H64" s="17" t="s">
        <v>849</v>
      </c>
      <c r="I64" s="17" t="s">
        <v>9</v>
      </c>
      <c r="J64" s="17" t="s">
        <v>2302</v>
      </c>
      <c r="K64" s="18" t="s">
        <v>2301</v>
      </c>
      <c r="L64" s="17" t="s">
        <v>2095</v>
      </c>
      <c r="M64" s="17">
        <v>1</v>
      </c>
      <c r="N64" s="16">
        <v>44875</v>
      </c>
      <c r="O64" s="16" t="s">
        <v>5</v>
      </c>
      <c r="P64" s="17" t="s">
        <v>34</v>
      </c>
      <c r="Q64" s="16">
        <v>44895</v>
      </c>
      <c r="R64" s="12"/>
      <c r="T64" s="12"/>
      <c r="V64" s="15">
        <v>22018345</v>
      </c>
      <c r="W64" s="12">
        <v>44915</v>
      </c>
      <c r="X64" s="15"/>
      <c r="Y64" s="14" t="s">
        <v>1636</v>
      </c>
      <c r="AA64" s="13" t="s">
        <v>1635</v>
      </c>
      <c r="AB64" s="12" t="s">
        <v>1634</v>
      </c>
      <c r="AD64" s="11">
        <f t="shared" ca="1" si="2"/>
        <v>1</v>
      </c>
      <c r="AE64" s="11">
        <f t="shared" ca="1" si="3"/>
        <v>0</v>
      </c>
    </row>
    <row r="65" spans="2:31" ht="15" customHeight="1" x14ac:dyDescent="0.15">
      <c r="B65" s="11">
        <f t="shared" si="0"/>
        <v>57</v>
      </c>
      <c r="C65" s="11" t="str">
        <f t="shared" si="1"/>
        <v>PCD-22-11-10-10835W53702-0D320-00TMT</v>
      </c>
      <c r="D65" s="11" t="e">
        <f ca="1">_xlfn.XLOOKUP(IF(ISERROR(FIND("-",J65)),LEFT(J65,5)&amp;"-"&amp;MID(J65,6,5)&amp;"-"&amp;RIGHT(J65,2),J65)&amp;H65,[1]CPL!C:C,[1]CPL!F:F)</f>
        <v>#NAME?</v>
      </c>
      <c r="E65" s="11"/>
      <c r="F65" s="12">
        <v>44875</v>
      </c>
      <c r="G65" s="17" t="s">
        <v>2300</v>
      </c>
      <c r="H65" s="17" t="s">
        <v>849</v>
      </c>
      <c r="I65" s="17" t="s">
        <v>9</v>
      </c>
      <c r="J65" s="17" t="s">
        <v>2299</v>
      </c>
      <c r="K65" s="18" t="s">
        <v>2298</v>
      </c>
      <c r="L65" s="17" t="s">
        <v>2095</v>
      </c>
      <c r="M65" s="17">
        <v>1</v>
      </c>
      <c r="N65" s="16">
        <v>44875</v>
      </c>
      <c r="O65" s="16" t="s">
        <v>5</v>
      </c>
      <c r="P65" s="17" t="s">
        <v>34</v>
      </c>
      <c r="Q65" s="16">
        <v>44895</v>
      </c>
      <c r="R65" s="12"/>
      <c r="T65" s="12"/>
      <c r="V65" s="15">
        <v>22018345</v>
      </c>
      <c r="W65" s="12">
        <v>44915</v>
      </c>
      <c r="X65" s="15"/>
      <c r="Y65" s="14" t="s">
        <v>1636</v>
      </c>
      <c r="AA65" s="13" t="s">
        <v>1635</v>
      </c>
      <c r="AB65" s="12" t="s">
        <v>1634</v>
      </c>
      <c r="AD65" s="11">
        <f t="shared" ca="1" si="2"/>
        <v>1</v>
      </c>
      <c r="AE65" s="11">
        <f t="shared" ca="1" si="3"/>
        <v>0</v>
      </c>
    </row>
    <row r="66" spans="2:31" ht="15" customHeight="1" x14ac:dyDescent="0.15">
      <c r="B66" s="11">
        <f t="shared" si="0"/>
        <v>58</v>
      </c>
      <c r="C66" s="11" t="str">
        <f t="shared" si="1"/>
        <v>PCD-22-11-10-11835W53713-0D200-00TMT</v>
      </c>
      <c r="D66" s="11" t="e">
        <f ca="1">_xlfn.XLOOKUP(IF(ISERROR(FIND("-",J66)),LEFT(J66,5)&amp;"-"&amp;MID(J66,6,5)&amp;"-"&amp;RIGHT(J66,2),J66)&amp;H66,[1]CPL!C:C,[1]CPL!F:F)</f>
        <v>#NAME?</v>
      </c>
      <c r="E66" s="11"/>
      <c r="F66" s="12">
        <v>44875</v>
      </c>
      <c r="G66" s="17" t="s">
        <v>2297</v>
      </c>
      <c r="H66" s="17" t="s">
        <v>849</v>
      </c>
      <c r="I66" s="17" t="s">
        <v>9</v>
      </c>
      <c r="J66" s="17" t="s">
        <v>2296</v>
      </c>
      <c r="K66" s="18" t="s">
        <v>736</v>
      </c>
      <c r="L66" s="17" t="s">
        <v>2095</v>
      </c>
      <c r="M66" s="17">
        <v>1</v>
      </c>
      <c r="N66" s="16">
        <v>44875</v>
      </c>
      <c r="O66" s="16" t="s">
        <v>5</v>
      </c>
      <c r="P66" s="17" t="s">
        <v>34</v>
      </c>
      <c r="Q66" s="16">
        <v>44895</v>
      </c>
      <c r="R66" s="12"/>
      <c r="T66" s="12"/>
      <c r="V66" s="15">
        <v>22018345</v>
      </c>
      <c r="W66" s="12">
        <v>44915</v>
      </c>
      <c r="X66" s="15"/>
      <c r="Y66" s="14" t="s">
        <v>1636</v>
      </c>
      <c r="AA66" s="13" t="s">
        <v>1635</v>
      </c>
      <c r="AB66" s="12" t="s">
        <v>1634</v>
      </c>
      <c r="AD66" s="11">
        <f t="shared" ca="1" si="2"/>
        <v>1</v>
      </c>
      <c r="AE66" s="11">
        <f t="shared" ca="1" si="3"/>
        <v>0</v>
      </c>
    </row>
    <row r="67" spans="2:31" ht="15" customHeight="1" x14ac:dyDescent="0.15">
      <c r="B67" s="11">
        <f t="shared" si="0"/>
        <v>59</v>
      </c>
      <c r="C67" s="11" t="str">
        <f t="shared" si="1"/>
        <v>PCD-22-11-10-12835W53714-0D200-00TMT</v>
      </c>
      <c r="D67" s="11" t="e">
        <f ca="1">_xlfn.XLOOKUP(IF(ISERROR(FIND("-",J67)),LEFT(J67,5)&amp;"-"&amp;MID(J67,6,5)&amp;"-"&amp;RIGHT(J67,2),J67)&amp;H67,[1]CPL!C:C,[1]CPL!F:F)</f>
        <v>#NAME?</v>
      </c>
      <c r="E67" s="11"/>
      <c r="F67" s="12">
        <v>44875</v>
      </c>
      <c r="G67" s="17" t="s">
        <v>2295</v>
      </c>
      <c r="H67" s="17" t="s">
        <v>849</v>
      </c>
      <c r="I67" s="17" t="s">
        <v>9</v>
      </c>
      <c r="J67" s="17" t="s">
        <v>2294</v>
      </c>
      <c r="K67" s="18" t="s">
        <v>733</v>
      </c>
      <c r="L67" s="17" t="s">
        <v>2095</v>
      </c>
      <c r="M67" s="17">
        <v>1</v>
      </c>
      <c r="N67" s="16">
        <v>44875</v>
      </c>
      <c r="O67" s="16" t="s">
        <v>5</v>
      </c>
      <c r="P67" s="17" t="s">
        <v>34</v>
      </c>
      <c r="Q67" s="16">
        <v>44895</v>
      </c>
      <c r="R67" s="12"/>
      <c r="T67" s="12"/>
      <c r="V67" s="15">
        <v>22018345</v>
      </c>
      <c r="W67" s="12">
        <v>44915</v>
      </c>
      <c r="X67" s="15"/>
      <c r="Y67" s="14" t="s">
        <v>1636</v>
      </c>
      <c r="AA67" s="13" t="s">
        <v>1635</v>
      </c>
      <c r="AB67" s="12" t="s">
        <v>1634</v>
      </c>
      <c r="AD67" s="11">
        <f t="shared" ca="1" si="2"/>
        <v>1</v>
      </c>
      <c r="AE67" s="11">
        <f t="shared" ca="1" si="3"/>
        <v>0</v>
      </c>
    </row>
    <row r="68" spans="2:31" ht="15" customHeight="1" x14ac:dyDescent="0.15">
      <c r="B68" s="11">
        <f t="shared" si="0"/>
        <v>60</v>
      </c>
      <c r="C68" s="11" t="str">
        <f t="shared" si="1"/>
        <v>PCD-22-11-10-13835W55703-0D301-00TMT</v>
      </c>
      <c r="D68" s="11" t="e">
        <f ca="1">_xlfn.XLOOKUP(IF(ISERROR(FIND("-",J68)),LEFT(J68,5)&amp;"-"&amp;MID(J68,6,5)&amp;"-"&amp;RIGHT(J68,2),J68)&amp;H68,[1]CPL!C:C,[1]CPL!F:F)</f>
        <v>#NAME?</v>
      </c>
      <c r="E68" s="11"/>
      <c r="F68" s="12">
        <v>44875</v>
      </c>
      <c r="G68" s="17" t="s">
        <v>2293</v>
      </c>
      <c r="H68" s="17" t="s">
        <v>849</v>
      </c>
      <c r="I68" s="17" t="s">
        <v>9</v>
      </c>
      <c r="J68" s="17" t="s">
        <v>2292</v>
      </c>
      <c r="K68" s="18" t="s">
        <v>685</v>
      </c>
      <c r="L68" s="17" t="s">
        <v>2095</v>
      </c>
      <c r="M68" s="17">
        <v>1</v>
      </c>
      <c r="N68" s="16">
        <v>44875</v>
      </c>
      <c r="O68" s="16" t="s">
        <v>5</v>
      </c>
      <c r="P68" s="17" t="s">
        <v>34</v>
      </c>
      <c r="Q68" s="16">
        <v>44895</v>
      </c>
      <c r="R68" s="12"/>
      <c r="T68" s="12"/>
      <c r="V68" s="15">
        <v>22018345</v>
      </c>
      <c r="W68" s="12">
        <v>44915</v>
      </c>
      <c r="X68" s="15"/>
      <c r="Y68" s="14" t="s">
        <v>1636</v>
      </c>
      <c r="AA68" s="13" t="s">
        <v>1635</v>
      </c>
      <c r="AB68" s="12" t="s">
        <v>1634</v>
      </c>
      <c r="AD68" s="11">
        <f t="shared" ca="1" si="2"/>
        <v>1</v>
      </c>
      <c r="AE68" s="11">
        <f t="shared" ca="1" si="3"/>
        <v>0</v>
      </c>
    </row>
    <row r="69" spans="2:31" ht="15" customHeight="1" x14ac:dyDescent="0.15">
      <c r="B69" s="11">
        <f t="shared" si="0"/>
        <v>61</v>
      </c>
      <c r="C69" s="11" t="str">
        <f t="shared" si="1"/>
        <v>PCD-22-11-10-14835W55715-0D050-00TMT</v>
      </c>
      <c r="D69" s="11" t="e">
        <f ca="1">_xlfn.XLOOKUP(IF(ISERROR(FIND("-",J69)),LEFT(J69,5)&amp;"-"&amp;MID(J69,6,5)&amp;"-"&amp;RIGHT(J69,2),J69)&amp;H69,[1]CPL!C:C,[1]CPL!F:F)</f>
        <v>#NAME?</v>
      </c>
      <c r="E69" s="11"/>
      <c r="F69" s="12">
        <v>44875</v>
      </c>
      <c r="G69" s="17" t="s">
        <v>2291</v>
      </c>
      <c r="H69" s="17" t="s">
        <v>849</v>
      </c>
      <c r="I69" s="17" t="s">
        <v>9</v>
      </c>
      <c r="J69" s="17" t="s">
        <v>2290</v>
      </c>
      <c r="K69" s="18" t="s">
        <v>2289</v>
      </c>
      <c r="L69" s="17" t="s">
        <v>2095</v>
      </c>
      <c r="M69" s="17">
        <v>1</v>
      </c>
      <c r="N69" s="16">
        <v>44875</v>
      </c>
      <c r="O69" s="16" t="s">
        <v>5</v>
      </c>
      <c r="P69" s="17" t="s">
        <v>34</v>
      </c>
      <c r="Q69" s="16">
        <v>44895</v>
      </c>
      <c r="R69" s="12"/>
      <c r="T69" s="12"/>
      <c r="V69" s="15">
        <v>22018345</v>
      </c>
      <c r="W69" s="12">
        <v>44915</v>
      </c>
      <c r="X69" s="15"/>
      <c r="Y69" s="14" t="s">
        <v>1636</v>
      </c>
      <c r="AA69" s="13" t="s">
        <v>1635</v>
      </c>
      <c r="AB69" s="12" t="s">
        <v>1634</v>
      </c>
      <c r="AD69" s="11">
        <f t="shared" ca="1" si="2"/>
        <v>1</v>
      </c>
      <c r="AE69" s="11">
        <f t="shared" ca="1" si="3"/>
        <v>0</v>
      </c>
    </row>
    <row r="70" spans="2:31" ht="15" customHeight="1" x14ac:dyDescent="0.15">
      <c r="B70" s="11">
        <f t="shared" si="0"/>
        <v>62</v>
      </c>
      <c r="C70" s="11" t="str">
        <f t="shared" si="1"/>
        <v>PCD-22-11-10-15835W55716-0D050-00TMT</v>
      </c>
      <c r="D70" s="11" t="e">
        <f ca="1">_xlfn.XLOOKUP(IF(ISERROR(FIND("-",J70)),LEFT(J70,5)&amp;"-"&amp;MID(J70,6,5)&amp;"-"&amp;RIGHT(J70,2),J70)&amp;H70,[1]CPL!C:C,[1]CPL!F:F)</f>
        <v>#NAME?</v>
      </c>
      <c r="E70" s="11"/>
      <c r="F70" s="12">
        <v>44875</v>
      </c>
      <c r="G70" s="17" t="s">
        <v>2288</v>
      </c>
      <c r="H70" s="17" t="s">
        <v>849</v>
      </c>
      <c r="I70" s="17" t="s">
        <v>9</v>
      </c>
      <c r="J70" s="17" t="s">
        <v>2287</v>
      </c>
      <c r="K70" s="18" t="s">
        <v>2286</v>
      </c>
      <c r="L70" s="17" t="s">
        <v>2095</v>
      </c>
      <c r="M70" s="17">
        <v>1</v>
      </c>
      <c r="N70" s="16">
        <v>44875</v>
      </c>
      <c r="O70" s="16" t="s">
        <v>5</v>
      </c>
      <c r="P70" s="17" t="s">
        <v>34</v>
      </c>
      <c r="Q70" s="16">
        <v>44895</v>
      </c>
      <c r="R70" s="12"/>
      <c r="T70" s="12"/>
      <c r="V70" s="15">
        <v>22018345</v>
      </c>
      <c r="W70" s="12">
        <v>44915</v>
      </c>
      <c r="X70" s="15"/>
      <c r="Y70" s="14" t="s">
        <v>1636</v>
      </c>
      <c r="AA70" s="13" t="s">
        <v>1635</v>
      </c>
      <c r="AB70" s="12" t="s">
        <v>1634</v>
      </c>
      <c r="AD70" s="11">
        <f t="shared" ca="1" si="2"/>
        <v>1</v>
      </c>
      <c r="AE70" s="11">
        <f t="shared" ca="1" si="3"/>
        <v>0</v>
      </c>
    </row>
    <row r="71" spans="2:31" ht="15" customHeight="1" x14ac:dyDescent="0.15">
      <c r="B71" s="11">
        <f t="shared" si="0"/>
        <v>63</v>
      </c>
      <c r="C71" s="11" t="str">
        <f t="shared" si="1"/>
        <v>PCD-22-11-10-16835W55717-0D110-00TMT</v>
      </c>
      <c r="D71" s="11" t="e">
        <f ca="1">_xlfn.XLOOKUP(IF(ISERROR(FIND("-",J71)),LEFT(J71,5)&amp;"-"&amp;MID(J71,6,5)&amp;"-"&amp;RIGHT(J71,2),J71)&amp;H71,[1]CPL!C:C,[1]CPL!F:F)</f>
        <v>#NAME?</v>
      </c>
      <c r="E71" s="11"/>
      <c r="F71" s="12">
        <v>44875</v>
      </c>
      <c r="G71" s="17" t="s">
        <v>2285</v>
      </c>
      <c r="H71" s="17" t="s">
        <v>849</v>
      </c>
      <c r="I71" s="17" t="s">
        <v>9</v>
      </c>
      <c r="J71" s="17" t="s">
        <v>2284</v>
      </c>
      <c r="K71" s="18" t="s">
        <v>682</v>
      </c>
      <c r="L71" s="17" t="s">
        <v>2095</v>
      </c>
      <c r="M71" s="17">
        <v>1</v>
      </c>
      <c r="N71" s="16">
        <v>44875</v>
      </c>
      <c r="O71" s="16" t="s">
        <v>5</v>
      </c>
      <c r="P71" s="17" t="s">
        <v>34</v>
      </c>
      <c r="Q71" s="16">
        <v>44895</v>
      </c>
      <c r="R71" s="12"/>
      <c r="T71" s="12"/>
      <c r="V71" s="15">
        <v>22018345</v>
      </c>
      <c r="W71" s="12">
        <v>44915</v>
      </c>
      <c r="X71" s="15"/>
      <c r="Y71" s="14" t="s">
        <v>1636</v>
      </c>
      <c r="AA71" s="13" t="s">
        <v>1635</v>
      </c>
      <c r="AB71" s="12" t="s">
        <v>1634</v>
      </c>
      <c r="AD71" s="11">
        <f t="shared" ca="1" si="2"/>
        <v>1</v>
      </c>
      <c r="AE71" s="11">
        <f t="shared" ca="1" si="3"/>
        <v>0</v>
      </c>
    </row>
    <row r="72" spans="2:31" ht="15" customHeight="1" x14ac:dyDescent="0.15">
      <c r="B72" s="11">
        <f t="shared" si="0"/>
        <v>64</v>
      </c>
      <c r="C72" s="11" t="str">
        <f t="shared" si="1"/>
        <v>PCD-22-11-10-17835W55718-0D110-00TMT</v>
      </c>
      <c r="D72" s="11" t="e">
        <f ca="1">_xlfn.XLOOKUP(IF(ISERROR(FIND("-",J72)),LEFT(J72,5)&amp;"-"&amp;MID(J72,6,5)&amp;"-"&amp;RIGHT(J72,2),J72)&amp;H72,[1]CPL!C:C,[1]CPL!F:F)</f>
        <v>#NAME?</v>
      </c>
      <c r="E72" s="11"/>
      <c r="F72" s="12">
        <v>44875</v>
      </c>
      <c r="G72" s="17" t="s">
        <v>2283</v>
      </c>
      <c r="H72" s="17" t="s">
        <v>849</v>
      </c>
      <c r="I72" s="17" t="s">
        <v>9</v>
      </c>
      <c r="J72" s="17" t="s">
        <v>2282</v>
      </c>
      <c r="K72" s="18" t="s">
        <v>679</v>
      </c>
      <c r="L72" s="17" t="s">
        <v>2095</v>
      </c>
      <c r="M72" s="17">
        <v>1</v>
      </c>
      <c r="N72" s="16">
        <v>44875</v>
      </c>
      <c r="O72" s="16" t="s">
        <v>5</v>
      </c>
      <c r="P72" s="17" t="s">
        <v>34</v>
      </c>
      <c r="Q72" s="16">
        <v>44895</v>
      </c>
      <c r="R72" s="12"/>
      <c r="T72" s="12"/>
      <c r="V72" s="15">
        <v>22018345</v>
      </c>
      <c r="W72" s="12">
        <v>44915</v>
      </c>
      <c r="X72" s="15"/>
      <c r="Y72" s="14" t="s">
        <v>1636</v>
      </c>
      <c r="AA72" s="13" t="s">
        <v>1635</v>
      </c>
      <c r="AB72" s="12" t="s">
        <v>1634</v>
      </c>
      <c r="AD72" s="11">
        <f t="shared" ca="1" si="2"/>
        <v>1</v>
      </c>
      <c r="AE72" s="11">
        <f t="shared" ca="1" si="3"/>
        <v>0</v>
      </c>
    </row>
    <row r="73" spans="2:31" ht="15" customHeight="1" x14ac:dyDescent="0.15">
      <c r="B73" s="11">
        <f t="shared" ref="B73:B136" si="4">IF(J73=0,"",B72+1)</f>
        <v>65</v>
      </c>
      <c r="C73" s="11" t="str">
        <f t="shared" ref="C73:C136" si="5">IF(L73=0,"",G73&amp;H73&amp;J73&amp;I73)</f>
        <v>PCD-22-11-10-18835W55753-0D130-00TMT</v>
      </c>
      <c r="D73" s="11" t="e">
        <f ca="1">_xlfn.XLOOKUP(IF(ISERROR(FIND("-",J73)),LEFT(J73,5)&amp;"-"&amp;MID(J73,6,5)&amp;"-"&amp;RIGHT(J73,2),J73)&amp;H73,[1]CPL!C:C,[1]CPL!F:F)</f>
        <v>#NAME?</v>
      </c>
      <c r="E73" s="11"/>
      <c r="F73" s="12">
        <v>44875</v>
      </c>
      <c r="G73" s="17" t="s">
        <v>2281</v>
      </c>
      <c r="H73" s="17" t="s">
        <v>849</v>
      </c>
      <c r="I73" s="17" t="s">
        <v>9</v>
      </c>
      <c r="J73" s="17" t="s">
        <v>2280</v>
      </c>
      <c r="K73" s="18" t="s">
        <v>2279</v>
      </c>
      <c r="L73" s="17" t="s">
        <v>2095</v>
      </c>
      <c r="M73" s="17">
        <v>1</v>
      </c>
      <c r="N73" s="16">
        <v>44875</v>
      </c>
      <c r="O73" s="16" t="s">
        <v>5</v>
      </c>
      <c r="P73" s="17" t="s">
        <v>34</v>
      </c>
      <c r="Q73" s="16">
        <v>44895</v>
      </c>
      <c r="R73" s="12"/>
      <c r="T73" s="12"/>
      <c r="V73" s="15">
        <v>22018345</v>
      </c>
      <c r="W73" s="12">
        <v>44915</v>
      </c>
      <c r="X73" s="15"/>
      <c r="Y73" s="14" t="s">
        <v>1636</v>
      </c>
      <c r="AA73" s="13" t="s">
        <v>1635</v>
      </c>
      <c r="AB73" s="12" t="s">
        <v>1634</v>
      </c>
      <c r="AD73" s="11">
        <f t="shared" ref="AD73:AD136" ca="1" si="6">IF(B73="","",SUMIF(OFFSET($C$9,0,0,$A$5,1),C73,OFFSET($M$9,0,0,$A$5,1)))</f>
        <v>1</v>
      </c>
      <c r="AE73" s="11">
        <f t="shared" ref="AE73:AE136" ca="1" si="7">IF(B73="","",SUMIF(OFFSET($C$9,0,0,$A$5,1),C73,OFFSET($X$9,0,0,$A$5,1)))</f>
        <v>0</v>
      </c>
    </row>
    <row r="74" spans="2:31" ht="15" customHeight="1" x14ac:dyDescent="0.15">
      <c r="B74" s="11">
        <f t="shared" si="4"/>
        <v>66</v>
      </c>
      <c r="C74" s="11" t="str">
        <f t="shared" si="5"/>
        <v>PCD-22-11-10-19835W55765-0D030-00TMT</v>
      </c>
      <c r="D74" s="11" t="e">
        <f ca="1">_xlfn.XLOOKUP(IF(ISERROR(FIND("-",J74)),LEFT(J74,5)&amp;"-"&amp;MID(J74,6,5)&amp;"-"&amp;RIGHT(J74,2),J74)&amp;H74,[1]CPL!C:C,[1]CPL!F:F)</f>
        <v>#NAME?</v>
      </c>
      <c r="E74" s="11"/>
      <c r="F74" s="12">
        <v>44875</v>
      </c>
      <c r="G74" s="17" t="s">
        <v>2278</v>
      </c>
      <c r="H74" s="17" t="s">
        <v>849</v>
      </c>
      <c r="I74" s="17" t="s">
        <v>9</v>
      </c>
      <c r="J74" s="17" t="s">
        <v>2277</v>
      </c>
      <c r="K74" s="18" t="s">
        <v>2276</v>
      </c>
      <c r="L74" s="17" t="s">
        <v>2095</v>
      </c>
      <c r="M74" s="17">
        <v>2</v>
      </c>
      <c r="N74" s="16">
        <v>44875</v>
      </c>
      <c r="O74" s="16" t="s">
        <v>5</v>
      </c>
      <c r="P74" s="17" t="s">
        <v>34</v>
      </c>
      <c r="Q74" s="16">
        <v>44895</v>
      </c>
      <c r="R74" s="12"/>
      <c r="T74" s="12"/>
      <c r="V74" s="15">
        <v>22018345</v>
      </c>
      <c r="W74" s="12">
        <v>44915</v>
      </c>
      <c r="X74" s="15"/>
      <c r="Y74" s="14" t="s">
        <v>1636</v>
      </c>
      <c r="AA74" s="13" t="s">
        <v>1635</v>
      </c>
      <c r="AB74" s="12" t="s">
        <v>1634</v>
      </c>
      <c r="AD74" s="11">
        <f t="shared" ca="1" si="6"/>
        <v>2</v>
      </c>
      <c r="AE74" s="11">
        <f t="shared" ca="1" si="7"/>
        <v>0</v>
      </c>
    </row>
    <row r="75" spans="2:31" ht="15" customHeight="1" x14ac:dyDescent="0.15">
      <c r="B75" s="11">
        <f t="shared" si="4"/>
        <v>67</v>
      </c>
      <c r="C75" s="11" t="str">
        <f t="shared" si="5"/>
        <v>PCD-22-11-10-20835W57016-0D110-00TMT</v>
      </c>
      <c r="D75" s="11" t="e">
        <f ca="1">_xlfn.XLOOKUP(IF(ISERROR(FIND("-",J75)),LEFT(J75,5)&amp;"-"&amp;MID(J75,6,5)&amp;"-"&amp;RIGHT(J75,2),J75)&amp;H75,[1]CPL!C:C,[1]CPL!F:F)</f>
        <v>#NAME?</v>
      </c>
      <c r="E75" s="11"/>
      <c r="F75" s="12">
        <v>44875</v>
      </c>
      <c r="G75" s="17" t="s">
        <v>2275</v>
      </c>
      <c r="H75" s="17" t="s">
        <v>849</v>
      </c>
      <c r="I75" s="17" t="s">
        <v>9</v>
      </c>
      <c r="J75" s="17" t="s">
        <v>2274</v>
      </c>
      <c r="K75" s="18" t="s">
        <v>2273</v>
      </c>
      <c r="L75" s="17" t="s">
        <v>2095</v>
      </c>
      <c r="M75" s="17">
        <v>1</v>
      </c>
      <c r="N75" s="16">
        <v>44875</v>
      </c>
      <c r="O75" s="16" t="s">
        <v>5</v>
      </c>
      <c r="P75" s="17" t="s">
        <v>34</v>
      </c>
      <c r="Q75" s="16">
        <v>44895</v>
      </c>
      <c r="R75" s="12"/>
      <c r="T75" s="12"/>
      <c r="V75" s="15">
        <v>22018345</v>
      </c>
      <c r="W75" s="12">
        <v>44915</v>
      </c>
      <c r="X75" s="15"/>
      <c r="Y75" s="14" t="s">
        <v>1636</v>
      </c>
      <c r="AA75" s="13" t="s">
        <v>1635</v>
      </c>
      <c r="AB75" s="12" t="s">
        <v>1634</v>
      </c>
      <c r="AD75" s="11">
        <f t="shared" ca="1" si="6"/>
        <v>1</v>
      </c>
      <c r="AE75" s="11">
        <f t="shared" ca="1" si="7"/>
        <v>0</v>
      </c>
    </row>
    <row r="76" spans="2:31" ht="15" customHeight="1" x14ac:dyDescent="0.15">
      <c r="B76" s="11">
        <f t="shared" si="4"/>
        <v>68</v>
      </c>
      <c r="C76" s="11" t="str">
        <f t="shared" si="5"/>
        <v>PCD-22-11-10-21835W57017-0D180-00TMT</v>
      </c>
      <c r="D76" s="11" t="e">
        <f ca="1">_xlfn.XLOOKUP(IF(ISERROR(FIND("-",J76)),LEFT(J76,5)&amp;"-"&amp;MID(J76,6,5)&amp;"-"&amp;RIGHT(J76,2),J76)&amp;H76,[1]CPL!C:C,[1]CPL!F:F)</f>
        <v>#NAME?</v>
      </c>
      <c r="E76" s="11"/>
      <c r="F76" s="12">
        <v>44875</v>
      </c>
      <c r="G76" s="17" t="s">
        <v>2272</v>
      </c>
      <c r="H76" s="17" t="s">
        <v>849</v>
      </c>
      <c r="I76" s="17" t="s">
        <v>9</v>
      </c>
      <c r="J76" s="17" t="s">
        <v>2271</v>
      </c>
      <c r="K76" s="18" t="s">
        <v>2270</v>
      </c>
      <c r="L76" s="17" t="s">
        <v>2095</v>
      </c>
      <c r="M76" s="17">
        <v>1</v>
      </c>
      <c r="N76" s="16">
        <v>44875</v>
      </c>
      <c r="O76" s="16" t="s">
        <v>5</v>
      </c>
      <c r="P76" s="17" t="s">
        <v>34</v>
      </c>
      <c r="Q76" s="16">
        <v>44895</v>
      </c>
      <c r="R76" s="12"/>
      <c r="T76" s="12"/>
      <c r="V76" s="15">
        <v>22018345</v>
      </c>
      <c r="W76" s="12">
        <v>44915</v>
      </c>
      <c r="X76" s="15"/>
      <c r="Y76" s="14" t="s">
        <v>1636</v>
      </c>
      <c r="AA76" s="13" t="s">
        <v>1635</v>
      </c>
      <c r="AB76" s="12" t="s">
        <v>1634</v>
      </c>
      <c r="AD76" s="11">
        <f t="shared" ca="1" si="6"/>
        <v>1</v>
      </c>
      <c r="AE76" s="11">
        <f t="shared" ca="1" si="7"/>
        <v>0</v>
      </c>
    </row>
    <row r="77" spans="2:31" ht="15" customHeight="1" x14ac:dyDescent="0.15">
      <c r="B77" s="11">
        <f t="shared" si="4"/>
        <v>69</v>
      </c>
      <c r="C77" s="11" t="str">
        <f t="shared" si="5"/>
        <v>PCD-22-11-10-22835W57023-0D090-00TMT</v>
      </c>
      <c r="D77" s="11" t="e">
        <f ca="1">_xlfn.XLOOKUP(IF(ISERROR(FIND("-",J77)),LEFT(J77,5)&amp;"-"&amp;MID(J77,6,5)&amp;"-"&amp;RIGHT(J77,2),J77)&amp;H77,[1]CPL!C:C,[1]CPL!F:F)</f>
        <v>#NAME?</v>
      </c>
      <c r="E77" s="11"/>
      <c r="F77" s="12">
        <v>44875</v>
      </c>
      <c r="G77" s="17" t="s">
        <v>2269</v>
      </c>
      <c r="H77" s="17" t="s">
        <v>849</v>
      </c>
      <c r="I77" s="17" t="s">
        <v>9</v>
      </c>
      <c r="J77" s="17" t="s">
        <v>2268</v>
      </c>
      <c r="K77" s="18" t="s">
        <v>2267</v>
      </c>
      <c r="L77" s="17" t="s">
        <v>2095</v>
      </c>
      <c r="M77" s="17">
        <v>1</v>
      </c>
      <c r="N77" s="16">
        <v>44875</v>
      </c>
      <c r="O77" s="16" t="s">
        <v>5</v>
      </c>
      <c r="P77" s="17" t="s">
        <v>34</v>
      </c>
      <c r="Q77" s="16">
        <v>44895</v>
      </c>
      <c r="R77" s="12"/>
      <c r="T77" s="12"/>
      <c r="V77" s="15">
        <v>22018345</v>
      </c>
      <c r="W77" s="12">
        <v>44915</v>
      </c>
      <c r="X77" s="15"/>
      <c r="Y77" s="14" t="s">
        <v>1636</v>
      </c>
      <c r="AA77" s="13" t="s">
        <v>1635</v>
      </c>
      <c r="AB77" s="12" t="s">
        <v>1634</v>
      </c>
      <c r="AD77" s="11">
        <f t="shared" ca="1" si="6"/>
        <v>1</v>
      </c>
      <c r="AE77" s="11">
        <f t="shared" ca="1" si="7"/>
        <v>0</v>
      </c>
    </row>
    <row r="78" spans="2:31" ht="15" customHeight="1" x14ac:dyDescent="0.15">
      <c r="B78" s="11">
        <f t="shared" si="4"/>
        <v>70</v>
      </c>
      <c r="C78" s="11" t="str">
        <f t="shared" si="5"/>
        <v>PCD-22-11-10-23835W57024-0D090-00TMT</v>
      </c>
      <c r="D78" s="11" t="e">
        <f ca="1">_xlfn.XLOOKUP(IF(ISERROR(FIND("-",J78)),LEFT(J78,5)&amp;"-"&amp;MID(J78,6,5)&amp;"-"&amp;RIGHT(J78,2),J78)&amp;H78,[1]CPL!C:C,[1]CPL!F:F)</f>
        <v>#NAME?</v>
      </c>
      <c r="E78" s="11"/>
      <c r="F78" s="12">
        <v>44875</v>
      </c>
      <c r="G78" s="17" t="s">
        <v>2266</v>
      </c>
      <c r="H78" s="17" t="s">
        <v>849</v>
      </c>
      <c r="I78" s="17" t="s">
        <v>9</v>
      </c>
      <c r="J78" s="17" t="s">
        <v>2265</v>
      </c>
      <c r="K78" s="18" t="s">
        <v>2264</v>
      </c>
      <c r="L78" s="17" t="s">
        <v>2095</v>
      </c>
      <c r="M78" s="17">
        <v>1</v>
      </c>
      <c r="N78" s="16">
        <v>44875</v>
      </c>
      <c r="O78" s="16" t="s">
        <v>5</v>
      </c>
      <c r="P78" s="17" t="s">
        <v>34</v>
      </c>
      <c r="Q78" s="16">
        <v>44895</v>
      </c>
      <c r="R78" s="12"/>
      <c r="T78" s="12"/>
      <c r="V78" s="15">
        <v>22018345</v>
      </c>
      <c r="W78" s="12">
        <v>44915</v>
      </c>
      <c r="X78" s="15"/>
      <c r="Y78" s="14" t="s">
        <v>1636</v>
      </c>
      <c r="AA78" s="13" t="s">
        <v>1635</v>
      </c>
      <c r="AB78" s="12" t="s">
        <v>1634</v>
      </c>
      <c r="AD78" s="11">
        <f t="shared" ca="1" si="6"/>
        <v>1</v>
      </c>
      <c r="AE78" s="11">
        <f t="shared" ca="1" si="7"/>
        <v>0</v>
      </c>
    </row>
    <row r="79" spans="2:31" ht="15" customHeight="1" x14ac:dyDescent="0.15">
      <c r="B79" s="11">
        <f t="shared" si="4"/>
        <v>71</v>
      </c>
      <c r="C79" s="11" t="str">
        <f t="shared" si="5"/>
        <v>PCD-22-11-10-24835W57025-0D030-00TMT</v>
      </c>
      <c r="D79" s="11" t="e">
        <f ca="1">_xlfn.XLOOKUP(IF(ISERROR(FIND("-",J79)),LEFT(J79,5)&amp;"-"&amp;MID(J79,6,5)&amp;"-"&amp;RIGHT(J79,2),J79)&amp;H79,[1]CPL!C:C,[1]CPL!F:F)</f>
        <v>#NAME?</v>
      </c>
      <c r="E79" s="11"/>
      <c r="F79" s="12">
        <v>44875</v>
      </c>
      <c r="G79" s="17" t="s">
        <v>2263</v>
      </c>
      <c r="H79" s="17" t="s">
        <v>849</v>
      </c>
      <c r="I79" s="17" t="s">
        <v>9</v>
      </c>
      <c r="J79" s="17" t="s">
        <v>2262</v>
      </c>
      <c r="K79" s="18" t="s">
        <v>2261</v>
      </c>
      <c r="L79" s="17" t="s">
        <v>2095</v>
      </c>
      <c r="M79" s="17">
        <v>1</v>
      </c>
      <c r="N79" s="16">
        <v>44875</v>
      </c>
      <c r="O79" s="16" t="s">
        <v>5</v>
      </c>
      <c r="P79" s="17" t="s">
        <v>34</v>
      </c>
      <c r="Q79" s="16">
        <v>44895</v>
      </c>
      <c r="R79" s="12"/>
      <c r="T79" s="12"/>
      <c r="V79" s="15">
        <v>22018345</v>
      </c>
      <c r="W79" s="12">
        <v>44915</v>
      </c>
      <c r="X79" s="15"/>
      <c r="Y79" s="14" t="s">
        <v>1636</v>
      </c>
      <c r="AA79" s="13" t="s">
        <v>1635</v>
      </c>
      <c r="AB79" s="12" t="s">
        <v>1634</v>
      </c>
      <c r="AD79" s="11">
        <f t="shared" ca="1" si="6"/>
        <v>1</v>
      </c>
      <c r="AE79" s="11">
        <f t="shared" ca="1" si="7"/>
        <v>0</v>
      </c>
    </row>
    <row r="80" spans="2:31" ht="15" customHeight="1" x14ac:dyDescent="0.15">
      <c r="B80" s="11">
        <f t="shared" si="4"/>
        <v>72</v>
      </c>
      <c r="C80" s="11" t="str">
        <f t="shared" si="5"/>
        <v>PCD-22-11-10-25835W57026-0D030-00TMT</v>
      </c>
      <c r="D80" s="11" t="e">
        <f ca="1">_xlfn.XLOOKUP(IF(ISERROR(FIND("-",J80)),LEFT(J80,5)&amp;"-"&amp;MID(J80,6,5)&amp;"-"&amp;RIGHT(J80,2),J80)&amp;H80,[1]CPL!C:C,[1]CPL!F:F)</f>
        <v>#NAME?</v>
      </c>
      <c r="E80" s="11"/>
      <c r="F80" s="12">
        <v>44875</v>
      </c>
      <c r="G80" s="17" t="s">
        <v>2260</v>
      </c>
      <c r="H80" s="17" t="s">
        <v>849</v>
      </c>
      <c r="I80" s="17" t="s">
        <v>9</v>
      </c>
      <c r="J80" s="17" t="s">
        <v>2259</v>
      </c>
      <c r="K80" s="18" t="s">
        <v>2258</v>
      </c>
      <c r="L80" s="17" t="s">
        <v>2095</v>
      </c>
      <c r="M80" s="17">
        <v>1</v>
      </c>
      <c r="N80" s="16">
        <v>44875</v>
      </c>
      <c r="O80" s="16" t="s">
        <v>5</v>
      </c>
      <c r="P80" s="17" t="s">
        <v>34</v>
      </c>
      <c r="Q80" s="16">
        <v>44895</v>
      </c>
      <c r="R80" s="12"/>
      <c r="T80" s="12"/>
      <c r="V80" s="15">
        <v>22018345</v>
      </c>
      <c r="W80" s="12">
        <v>44915</v>
      </c>
      <c r="X80" s="15"/>
      <c r="Y80" s="14" t="s">
        <v>1636</v>
      </c>
      <c r="AA80" s="13" t="s">
        <v>1635</v>
      </c>
      <c r="AB80" s="12" t="s">
        <v>1634</v>
      </c>
      <c r="AD80" s="11">
        <f t="shared" ca="1" si="6"/>
        <v>1</v>
      </c>
      <c r="AE80" s="11">
        <f t="shared" ca="1" si="7"/>
        <v>0</v>
      </c>
    </row>
    <row r="81" spans="2:31" ht="15" customHeight="1" x14ac:dyDescent="0.15">
      <c r="B81" s="11">
        <f t="shared" si="4"/>
        <v>73</v>
      </c>
      <c r="C81" s="11" t="str">
        <f t="shared" si="5"/>
        <v>PCD-22-11-10-26835W57043-0D020-00TMT</v>
      </c>
      <c r="D81" s="11" t="e">
        <f ca="1">_xlfn.XLOOKUP(IF(ISERROR(FIND("-",J81)),LEFT(J81,5)&amp;"-"&amp;MID(J81,6,5)&amp;"-"&amp;RIGHT(J81,2),J81)&amp;H81,[1]CPL!C:C,[1]CPL!F:F)</f>
        <v>#NAME?</v>
      </c>
      <c r="E81" s="11"/>
      <c r="F81" s="12">
        <v>44875</v>
      </c>
      <c r="G81" s="17" t="s">
        <v>2257</v>
      </c>
      <c r="H81" s="17" t="s">
        <v>849</v>
      </c>
      <c r="I81" s="17" t="s">
        <v>9</v>
      </c>
      <c r="J81" s="17" t="s">
        <v>2256</v>
      </c>
      <c r="K81" s="18" t="s">
        <v>2255</v>
      </c>
      <c r="L81" s="17" t="s">
        <v>2095</v>
      </c>
      <c r="M81" s="17">
        <v>1</v>
      </c>
      <c r="N81" s="16">
        <v>44875</v>
      </c>
      <c r="O81" s="16" t="s">
        <v>5</v>
      </c>
      <c r="P81" s="17" t="s">
        <v>34</v>
      </c>
      <c r="Q81" s="16">
        <v>44895</v>
      </c>
      <c r="R81" s="12"/>
      <c r="T81" s="12"/>
      <c r="V81" s="15">
        <v>22018345</v>
      </c>
      <c r="W81" s="12">
        <v>44915</v>
      </c>
      <c r="X81" s="15"/>
      <c r="Y81" s="14" t="s">
        <v>1636</v>
      </c>
      <c r="AA81" s="13" t="s">
        <v>1635</v>
      </c>
      <c r="AB81" s="12" t="s">
        <v>1634</v>
      </c>
      <c r="AD81" s="11">
        <f t="shared" ca="1" si="6"/>
        <v>1</v>
      </c>
      <c r="AE81" s="11">
        <f t="shared" ca="1" si="7"/>
        <v>0</v>
      </c>
    </row>
    <row r="82" spans="2:31" ht="15" customHeight="1" x14ac:dyDescent="0.15">
      <c r="B82" s="11">
        <f t="shared" si="4"/>
        <v>74</v>
      </c>
      <c r="C82" s="11" t="str">
        <f t="shared" si="5"/>
        <v>PCD-22-11-10-27835W57044-0D050-00TMT</v>
      </c>
      <c r="D82" s="11" t="e">
        <f ca="1">_xlfn.XLOOKUP(IF(ISERROR(FIND("-",J82)),LEFT(J82,5)&amp;"-"&amp;MID(J82,6,5)&amp;"-"&amp;RIGHT(J82,2),J82)&amp;H82,[1]CPL!C:C,[1]CPL!F:F)</f>
        <v>#NAME?</v>
      </c>
      <c r="E82" s="11"/>
      <c r="F82" s="12">
        <v>44875</v>
      </c>
      <c r="G82" s="17" t="s">
        <v>2254</v>
      </c>
      <c r="H82" s="17" t="s">
        <v>849</v>
      </c>
      <c r="I82" s="17" t="s">
        <v>9</v>
      </c>
      <c r="J82" s="17" t="s">
        <v>2253</v>
      </c>
      <c r="K82" s="18" t="s">
        <v>2252</v>
      </c>
      <c r="L82" s="17" t="s">
        <v>2095</v>
      </c>
      <c r="M82" s="17">
        <v>1</v>
      </c>
      <c r="N82" s="16">
        <v>44875</v>
      </c>
      <c r="O82" s="16" t="s">
        <v>5</v>
      </c>
      <c r="P82" s="17" t="s">
        <v>34</v>
      </c>
      <c r="Q82" s="16">
        <v>44895</v>
      </c>
      <c r="R82" s="12"/>
      <c r="T82" s="12"/>
      <c r="V82" s="15">
        <v>22018345</v>
      </c>
      <c r="W82" s="12">
        <v>44915</v>
      </c>
      <c r="X82" s="15"/>
      <c r="Y82" s="14" t="s">
        <v>1636</v>
      </c>
      <c r="AA82" s="13" t="s">
        <v>1635</v>
      </c>
      <c r="AB82" s="12" t="s">
        <v>1634</v>
      </c>
      <c r="AD82" s="11">
        <f t="shared" ca="1" si="6"/>
        <v>1</v>
      </c>
      <c r="AE82" s="11">
        <f t="shared" ca="1" si="7"/>
        <v>0</v>
      </c>
    </row>
    <row r="83" spans="2:31" ht="15" customHeight="1" x14ac:dyDescent="0.15">
      <c r="B83" s="11">
        <f t="shared" si="4"/>
        <v>75</v>
      </c>
      <c r="C83" s="11" t="str">
        <f t="shared" si="5"/>
        <v>PCD-22-11-10-28835W57051-0D130-00TMT</v>
      </c>
      <c r="D83" s="11" t="e">
        <f ca="1">_xlfn.XLOOKUP(IF(ISERROR(FIND("-",J83)),LEFT(J83,5)&amp;"-"&amp;MID(J83,6,5)&amp;"-"&amp;RIGHT(J83,2),J83)&amp;H83,[1]CPL!C:C,[1]CPL!F:F)</f>
        <v>#NAME?</v>
      </c>
      <c r="E83" s="11"/>
      <c r="F83" s="12">
        <v>44875</v>
      </c>
      <c r="G83" s="17" t="s">
        <v>2251</v>
      </c>
      <c r="H83" s="17" t="s">
        <v>849</v>
      </c>
      <c r="I83" s="17" t="s">
        <v>9</v>
      </c>
      <c r="J83" s="17" t="s">
        <v>2250</v>
      </c>
      <c r="K83" s="18" t="s">
        <v>2249</v>
      </c>
      <c r="L83" s="17" t="s">
        <v>2095</v>
      </c>
      <c r="M83" s="17">
        <v>1</v>
      </c>
      <c r="N83" s="16">
        <v>44875</v>
      </c>
      <c r="O83" s="16" t="s">
        <v>5</v>
      </c>
      <c r="P83" s="17" t="s">
        <v>34</v>
      </c>
      <c r="Q83" s="16">
        <v>44895</v>
      </c>
      <c r="R83" s="12"/>
      <c r="T83" s="12"/>
      <c r="V83" s="15">
        <v>22018345</v>
      </c>
      <c r="W83" s="12">
        <v>44915</v>
      </c>
      <c r="X83" s="15"/>
      <c r="Y83" s="14" t="s">
        <v>1636</v>
      </c>
      <c r="AA83" s="13" t="s">
        <v>1635</v>
      </c>
      <c r="AB83" s="12" t="s">
        <v>1634</v>
      </c>
      <c r="AD83" s="11">
        <f t="shared" ca="1" si="6"/>
        <v>1</v>
      </c>
      <c r="AE83" s="11">
        <f t="shared" ca="1" si="7"/>
        <v>0</v>
      </c>
    </row>
    <row r="84" spans="2:31" ht="15" customHeight="1" x14ac:dyDescent="0.15">
      <c r="B84" s="11">
        <f t="shared" si="4"/>
        <v>76</v>
      </c>
      <c r="C84" s="11" t="str">
        <f t="shared" si="5"/>
        <v>PCD-22-11-10-29835W57052-0D120-00TMT</v>
      </c>
      <c r="D84" s="11" t="e">
        <f ca="1">_xlfn.XLOOKUP(IF(ISERROR(FIND("-",J84)),LEFT(J84,5)&amp;"-"&amp;MID(J84,6,5)&amp;"-"&amp;RIGHT(J84,2),J84)&amp;H84,[1]CPL!C:C,[1]CPL!F:F)</f>
        <v>#NAME?</v>
      </c>
      <c r="E84" s="11"/>
      <c r="F84" s="12">
        <v>44875</v>
      </c>
      <c r="G84" s="17" t="s">
        <v>2248</v>
      </c>
      <c r="H84" s="17" t="s">
        <v>849</v>
      </c>
      <c r="I84" s="17" t="s">
        <v>9</v>
      </c>
      <c r="J84" s="17" t="s">
        <v>2247</v>
      </c>
      <c r="K84" s="18" t="s">
        <v>2246</v>
      </c>
      <c r="L84" s="17" t="s">
        <v>2095</v>
      </c>
      <c r="M84" s="17">
        <v>1</v>
      </c>
      <c r="N84" s="16">
        <v>44875</v>
      </c>
      <c r="O84" s="16" t="s">
        <v>5</v>
      </c>
      <c r="P84" s="17" t="s">
        <v>34</v>
      </c>
      <c r="Q84" s="16">
        <v>44895</v>
      </c>
      <c r="R84" s="12"/>
      <c r="T84" s="12"/>
      <c r="V84" s="15">
        <v>22018345</v>
      </c>
      <c r="W84" s="12">
        <v>44915</v>
      </c>
      <c r="X84" s="15"/>
      <c r="Y84" s="14" t="s">
        <v>1636</v>
      </c>
      <c r="AA84" s="13" t="s">
        <v>1635</v>
      </c>
      <c r="AB84" s="12" t="s">
        <v>1634</v>
      </c>
      <c r="AD84" s="11">
        <f t="shared" ca="1" si="6"/>
        <v>1</v>
      </c>
      <c r="AE84" s="11">
        <f t="shared" ca="1" si="7"/>
        <v>0</v>
      </c>
    </row>
    <row r="85" spans="2:31" ht="15" customHeight="1" x14ac:dyDescent="0.15">
      <c r="B85" s="11">
        <f t="shared" si="4"/>
        <v>77</v>
      </c>
      <c r="C85" s="11" t="str">
        <f t="shared" si="5"/>
        <v>PCD-22-11-10-30835W57113-0D030-00TMT</v>
      </c>
      <c r="D85" s="11" t="e">
        <f ca="1">_xlfn.XLOOKUP(IF(ISERROR(FIND("-",J85)),LEFT(J85,5)&amp;"-"&amp;MID(J85,6,5)&amp;"-"&amp;RIGHT(J85,2),J85)&amp;H85,[1]CPL!C:C,[1]CPL!F:F)</f>
        <v>#NAME?</v>
      </c>
      <c r="E85" s="11"/>
      <c r="F85" s="12">
        <v>44875</v>
      </c>
      <c r="G85" s="17" t="s">
        <v>2245</v>
      </c>
      <c r="H85" s="17" t="s">
        <v>849</v>
      </c>
      <c r="I85" s="17" t="s">
        <v>9</v>
      </c>
      <c r="J85" s="17" t="s">
        <v>2244</v>
      </c>
      <c r="K85" s="18" t="s">
        <v>2243</v>
      </c>
      <c r="L85" s="17" t="s">
        <v>2095</v>
      </c>
      <c r="M85" s="17">
        <v>1</v>
      </c>
      <c r="N85" s="16">
        <v>44875</v>
      </c>
      <c r="O85" s="16" t="s">
        <v>5</v>
      </c>
      <c r="P85" s="17" t="s">
        <v>34</v>
      </c>
      <c r="Q85" s="16">
        <v>44895</v>
      </c>
      <c r="R85" s="12"/>
      <c r="T85" s="12"/>
      <c r="V85" s="15">
        <v>22018345</v>
      </c>
      <c r="W85" s="12">
        <v>44915</v>
      </c>
      <c r="X85" s="15"/>
      <c r="Y85" s="14" t="s">
        <v>1636</v>
      </c>
      <c r="AA85" s="13" t="s">
        <v>1635</v>
      </c>
      <c r="AB85" s="12" t="s">
        <v>1634</v>
      </c>
      <c r="AD85" s="11">
        <f t="shared" ca="1" si="6"/>
        <v>1</v>
      </c>
      <c r="AE85" s="11">
        <f t="shared" ca="1" si="7"/>
        <v>0</v>
      </c>
    </row>
    <row r="86" spans="2:31" ht="15" customHeight="1" x14ac:dyDescent="0.15">
      <c r="B86" s="11">
        <f t="shared" si="4"/>
        <v>78</v>
      </c>
      <c r="C86" s="11" t="str">
        <f t="shared" si="5"/>
        <v>PCD-22-11-10-31835W57114-0D030-00TMT</v>
      </c>
      <c r="D86" s="11" t="e">
        <f ca="1">_xlfn.XLOOKUP(IF(ISERROR(FIND("-",J86)),LEFT(J86,5)&amp;"-"&amp;MID(J86,6,5)&amp;"-"&amp;RIGHT(J86,2),J86)&amp;H86,[1]CPL!C:C,[1]CPL!F:F)</f>
        <v>#NAME?</v>
      </c>
      <c r="E86" s="11"/>
      <c r="F86" s="12">
        <v>44875</v>
      </c>
      <c r="G86" s="17" t="s">
        <v>2242</v>
      </c>
      <c r="H86" s="17" t="s">
        <v>849</v>
      </c>
      <c r="I86" s="17" t="s">
        <v>9</v>
      </c>
      <c r="J86" s="17" t="s">
        <v>2241</v>
      </c>
      <c r="K86" s="18" t="s">
        <v>2240</v>
      </c>
      <c r="L86" s="17" t="s">
        <v>2095</v>
      </c>
      <c r="M86" s="17">
        <v>1</v>
      </c>
      <c r="N86" s="16">
        <v>44875</v>
      </c>
      <c r="O86" s="16" t="s">
        <v>5</v>
      </c>
      <c r="P86" s="17" t="s">
        <v>34</v>
      </c>
      <c r="Q86" s="16">
        <v>44895</v>
      </c>
      <c r="R86" s="12"/>
      <c r="T86" s="12"/>
      <c r="V86" s="15">
        <v>22018345</v>
      </c>
      <c r="W86" s="12">
        <v>44915</v>
      </c>
      <c r="X86" s="15"/>
      <c r="Y86" s="14" t="s">
        <v>1636</v>
      </c>
      <c r="AA86" s="13" t="s">
        <v>1635</v>
      </c>
      <c r="AB86" s="12" t="s">
        <v>1634</v>
      </c>
      <c r="AD86" s="11">
        <f t="shared" ca="1" si="6"/>
        <v>1</v>
      </c>
      <c r="AE86" s="11">
        <f t="shared" ca="1" si="7"/>
        <v>0</v>
      </c>
    </row>
    <row r="87" spans="2:31" ht="15" customHeight="1" x14ac:dyDescent="0.15">
      <c r="B87" s="11">
        <f t="shared" si="4"/>
        <v>79</v>
      </c>
      <c r="C87" s="11" t="str">
        <f t="shared" si="5"/>
        <v>PCD-22-11-10-32835W57401-0D240-00TMT</v>
      </c>
      <c r="D87" s="11" t="e">
        <f ca="1">_xlfn.XLOOKUP(IF(ISERROR(FIND("-",J87)),LEFT(J87,5)&amp;"-"&amp;MID(J87,6,5)&amp;"-"&amp;RIGHT(J87,2),J87)&amp;H87,[1]CPL!C:C,[1]CPL!F:F)</f>
        <v>#NAME?</v>
      </c>
      <c r="E87" s="11"/>
      <c r="F87" s="12">
        <v>44875</v>
      </c>
      <c r="G87" s="17" t="s">
        <v>2239</v>
      </c>
      <c r="H87" s="17" t="s">
        <v>849</v>
      </c>
      <c r="I87" s="17" t="s">
        <v>9</v>
      </c>
      <c r="J87" s="17" t="s">
        <v>2238</v>
      </c>
      <c r="K87" s="18" t="s">
        <v>664</v>
      </c>
      <c r="L87" s="17" t="s">
        <v>2095</v>
      </c>
      <c r="M87" s="17">
        <v>1</v>
      </c>
      <c r="N87" s="16">
        <v>44875</v>
      </c>
      <c r="O87" s="16" t="s">
        <v>5</v>
      </c>
      <c r="P87" s="17" t="s">
        <v>34</v>
      </c>
      <c r="Q87" s="16">
        <v>44895</v>
      </c>
      <c r="R87" s="12"/>
      <c r="T87" s="12"/>
      <c r="V87" s="15">
        <v>22018345</v>
      </c>
      <c r="W87" s="12">
        <v>44915</v>
      </c>
      <c r="X87" s="15"/>
      <c r="Y87" s="14" t="s">
        <v>1636</v>
      </c>
      <c r="AA87" s="13" t="s">
        <v>1635</v>
      </c>
      <c r="AB87" s="12" t="s">
        <v>1634</v>
      </c>
      <c r="AD87" s="11">
        <f t="shared" ca="1" si="6"/>
        <v>1</v>
      </c>
      <c r="AE87" s="11">
        <f t="shared" ca="1" si="7"/>
        <v>0</v>
      </c>
    </row>
    <row r="88" spans="2:31" ht="15" customHeight="1" x14ac:dyDescent="0.15">
      <c r="B88" s="11">
        <f t="shared" si="4"/>
        <v>80</v>
      </c>
      <c r="C88" s="11" t="str">
        <f t="shared" si="5"/>
        <v>PCD-22-11-10-33835W57402-0D220-00TMT</v>
      </c>
      <c r="D88" s="11" t="e">
        <f ca="1">_xlfn.XLOOKUP(IF(ISERROR(FIND("-",J88)),LEFT(J88,5)&amp;"-"&amp;MID(J88,6,5)&amp;"-"&amp;RIGHT(J88,2),J88)&amp;H88,[1]CPL!C:C,[1]CPL!F:F)</f>
        <v>#NAME?</v>
      </c>
      <c r="E88" s="11"/>
      <c r="F88" s="12">
        <v>44875</v>
      </c>
      <c r="G88" s="17" t="s">
        <v>2237</v>
      </c>
      <c r="H88" s="17" t="s">
        <v>849</v>
      </c>
      <c r="I88" s="17" t="s">
        <v>9</v>
      </c>
      <c r="J88" s="17" t="s">
        <v>2236</v>
      </c>
      <c r="K88" s="18" t="s">
        <v>661</v>
      </c>
      <c r="L88" s="17" t="s">
        <v>2095</v>
      </c>
      <c r="M88" s="17">
        <v>1</v>
      </c>
      <c r="N88" s="16">
        <v>44875</v>
      </c>
      <c r="O88" s="16" t="s">
        <v>5</v>
      </c>
      <c r="P88" s="17" t="s">
        <v>34</v>
      </c>
      <c r="Q88" s="16">
        <v>44895</v>
      </c>
      <c r="R88" s="12"/>
      <c r="T88" s="12"/>
      <c r="V88" s="15">
        <v>22018345</v>
      </c>
      <c r="W88" s="12">
        <v>44915</v>
      </c>
      <c r="X88" s="15"/>
      <c r="Y88" s="14" t="s">
        <v>1636</v>
      </c>
      <c r="AA88" s="13" t="s">
        <v>1635</v>
      </c>
      <c r="AB88" s="12" t="s">
        <v>1634</v>
      </c>
      <c r="AD88" s="11">
        <f t="shared" ca="1" si="6"/>
        <v>1</v>
      </c>
      <c r="AE88" s="11">
        <f t="shared" ca="1" si="7"/>
        <v>0</v>
      </c>
    </row>
    <row r="89" spans="2:31" ht="15" customHeight="1" x14ac:dyDescent="0.15">
      <c r="B89" s="11">
        <f t="shared" si="4"/>
        <v>81</v>
      </c>
      <c r="C89" s="11" t="str">
        <f t="shared" si="5"/>
        <v>PCD-22-11-10-34835W57601-0D250-00TMT</v>
      </c>
      <c r="D89" s="11" t="e">
        <f ca="1">_xlfn.XLOOKUP(IF(ISERROR(FIND("-",J89)),LEFT(J89,5)&amp;"-"&amp;MID(J89,6,5)&amp;"-"&amp;RIGHT(J89,2),J89)&amp;H89,[1]CPL!C:C,[1]CPL!F:F)</f>
        <v>#NAME?</v>
      </c>
      <c r="E89" s="11"/>
      <c r="F89" s="12">
        <v>44875</v>
      </c>
      <c r="G89" s="17" t="s">
        <v>2235</v>
      </c>
      <c r="H89" s="17" t="s">
        <v>849</v>
      </c>
      <c r="I89" s="17" t="s">
        <v>9</v>
      </c>
      <c r="J89" s="17" t="s">
        <v>2234</v>
      </c>
      <c r="K89" s="18" t="s">
        <v>2233</v>
      </c>
      <c r="L89" s="17" t="s">
        <v>2095</v>
      </c>
      <c r="M89" s="17">
        <v>1</v>
      </c>
      <c r="N89" s="16">
        <v>44875</v>
      </c>
      <c r="O89" s="16" t="s">
        <v>5</v>
      </c>
      <c r="P89" s="17" t="s">
        <v>34</v>
      </c>
      <c r="Q89" s="16">
        <v>44895</v>
      </c>
      <c r="R89" s="12"/>
      <c r="T89" s="12"/>
      <c r="V89" s="15">
        <v>22018345</v>
      </c>
      <c r="W89" s="12">
        <v>44915</v>
      </c>
      <c r="X89" s="15"/>
      <c r="Y89" s="14" t="s">
        <v>1636</v>
      </c>
      <c r="AA89" s="13" t="s">
        <v>1635</v>
      </c>
      <c r="AB89" s="12" t="s">
        <v>1634</v>
      </c>
      <c r="AD89" s="11">
        <f t="shared" ca="1" si="6"/>
        <v>1</v>
      </c>
      <c r="AE89" s="11">
        <f t="shared" ca="1" si="7"/>
        <v>0</v>
      </c>
    </row>
    <row r="90" spans="2:31" ht="15" customHeight="1" x14ac:dyDescent="0.15">
      <c r="B90" s="11">
        <f t="shared" si="4"/>
        <v>82</v>
      </c>
      <c r="C90" s="11" t="str">
        <f t="shared" si="5"/>
        <v>PCD-22-11-10-35835W57602-0D200-00TMT</v>
      </c>
      <c r="D90" s="11" t="e">
        <f ca="1">_xlfn.XLOOKUP(IF(ISERROR(FIND("-",J90)),LEFT(J90,5)&amp;"-"&amp;MID(J90,6,5)&amp;"-"&amp;RIGHT(J90,2),J90)&amp;H90,[1]CPL!C:C,[1]CPL!F:F)</f>
        <v>#NAME?</v>
      </c>
      <c r="E90" s="11"/>
      <c r="F90" s="12">
        <v>44875</v>
      </c>
      <c r="G90" s="17" t="s">
        <v>2232</v>
      </c>
      <c r="H90" s="17" t="s">
        <v>849</v>
      </c>
      <c r="I90" s="17" t="s">
        <v>9</v>
      </c>
      <c r="J90" s="17" t="s">
        <v>2231</v>
      </c>
      <c r="K90" s="18" t="s">
        <v>2230</v>
      </c>
      <c r="L90" s="17" t="s">
        <v>2095</v>
      </c>
      <c r="M90" s="17">
        <v>1</v>
      </c>
      <c r="N90" s="16">
        <v>44875</v>
      </c>
      <c r="O90" s="16" t="s">
        <v>5</v>
      </c>
      <c r="P90" s="17" t="s">
        <v>34</v>
      </c>
      <c r="Q90" s="16">
        <v>44895</v>
      </c>
      <c r="R90" s="12"/>
      <c r="T90" s="12"/>
      <c r="V90" s="15">
        <v>22018345</v>
      </c>
      <c r="W90" s="12">
        <v>44915</v>
      </c>
      <c r="X90" s="15"/>
      <c r="Y90" s="14" t="s">
        <v>1636</v>
      </c>
      <c r="AA90" s="13" t="s">
        <v>1635</v>
      </c>
      <c r="AB90" s="12" t="s">
        <v>1634</v>
      </c>
      <c r="AD90" s="11">
        <f t="shared" ca="1" si="6"/>
        <v>1</v>
      </c>
      <c r="AE90" s="11">
        <f t="shared" ca="1" si="7"/>
        <v>0</v>
      </c>
    </row>
    <row r="91" spans="2:31" ht="15" customHeight="1" x14ac:dyDescent="0.15">
      <c r="B91" s="11">
        <f t="shared" si="4"/>
        <v>83</v>
      </c>
      <c r="C91" s="11" t="str">
        <f t="shared" si="5"/>
        <v>PCD-22-11-10-36835W57605-0D120-00TMT</v>
      </c>
      <c r="D91" s="11" t="e">
        <f ca="1">_xlfn.XLOOKUP(IF(ISERROR(FIND("-",J91)),LEFT(J91,5)&amp;"-"&amp;MID(J91,6,5)&amp;"-"&amp;RIGHT(J91,2),J91)&amp;H91,[1]CPL!C:C,[1]CPL!F:F)</f>
        <v>#NAME?</v>
      </c>
      <c r="E91" s="11"/>
      <c r="F91" s="12">
        <v>44875</v>
      </c>
      <c r="G91" s="17" t="s">
        <v>2229</v>
      </c>
      <c r="H91" s="17" t="s">
        <v>849</v>
      </c>
      <c r="I91" s="17" t="s">
        <v>9</v>
      </c>
      <c r="J91" s="17" t="s">
        <v>2228</v>
      </c>
      <c r="K91" s="18" t="s">
        <v>2227</v>
      </c>
      <c r="L91" s="17" t="s">
        <v>2095</v>
      </c>
      <c r="M91" s="17">
        <v>1</v>
      </c>
      <c r="N91" s="16">
        <v>44875</v>
      </c>
      <c r="O91" s="16" t="s">
        <v>5</v>
      </c>
      <c r="P91" s="17" t="s">
        <v>34</v>
      </c>
      <c r="Q91" s="16">
        <v>44895</v>
      </c>
      <c r="R91" s="12"/>
      <c r="T91" s="12"/>
      <c r="V91" s="15">
        <v>22018345</v>
      </c>
      <c r="W91" s="12">
        <v>44915</v>
      </c>
      <c r="X91" s="15"/>
      <c r="Y91" s="14" t="s">
        <v>1636</v>
      </c>
      <c r="AA91" s="13" t="s">
        <v>1635</v>
      </c>
      <c r="AB91" s="12" t="s">
        <v>1634</v>
      </c>
      <c r="AD91" s="11">
        <f t="shared" ca="1" si="6"/>
        <v>1</v>
      </c>
      <c r="AE91" s="11">
        <f t="shared" ca="1" si="7"/>
        <v>0</v>
      </c>
    </row>
    <row r="92" spans="2:31" ht="15" customHeight="1" x14ac:dyDescent="0.15">
      <c r="B92" s="11">
        <f t="shared" si="4"/>
        <v>84</v>
      </c>
      <c r="C92" s="11" t="str">
        <f t="shared" si="5"/>
        <v>PCD-22-11-10-37835W57606-0D060-00TMT</v>
      </c>
      <c r="D92" s="11" t="e">
        <f ca="1">_xlfn.XLOOKUP(IF(ISERROR(FIND("-",J92)),LEFT(J92,5)&amp;"-"&amp;MID(J92,6,5)&amp;"-"&amp;RIGHT(J92,2),J92)&amp;H92,[1]CPL!C:C,[1]CPL!F:F)</f>
        <v>#NAME?</v>
      </c>
      <c r="E92" s="11"/>
      <c r="F92" s="12">
        <v>44875</v>
      </c>
      <c r="G92" s="17" t="s">
        <v>2226</v>
      </c>
      <c r="H92" s="17" t="s">
        <v>849</v>
      </c>
      <c r="I92" s="17" t="s">
        <v>9</v>
      </c>
      <c r="J92" s="17" t="s">
        <v>2225</v>
      </c>
      <c r="K92" s="18" t="s">
        <v>2224</v>
      </c>
      <c r="L92" s="17" t="s">
        <v>2095</v>
      </c>
      <c r="M92" s="17">
        <v>1</v>
      </c>
      <c r="N92" s="16">
        <v>44875</v>
      </c>
      <c r="O92" s="16" t="s">
        <v>5</v>
      </c>
      <c r="P92" s="17" t="s">
        <v>34</v>
      </c>
      <c r="Q92" s="16">
        <v>44895</v>
      </c>
      <c r="R92" s="12"/>
      <c r="T92" s="12"/>
      <c r="V92" s="15">
        <v>22018345</v>
      </c>
      <c r="W92" s="12">
        <v>44915</v>
      </c>
      <c r="X92" s="15"/>
      <c r="Y92" s="14" t="s">
        <v>1636</v>
      </c>
      <c r="AA92" s="13" t="s">
        <v>1635</v>
      </c>
      <c r="AB92" s="12" t="s">
        <v>1634</v>
      </c>
      <c r="AD92" s="11">
        <f t="shared" ca="1" si="6"/>
        <v>1</v>
      </c>
      <c r="AE92" s="11">
        <f t="shared" ca="1" si="7"/>
        <v>0</v>
      </c>
    </row>
    <row r="93" spans="2:31" ht="15" customHeight="1" x14ac:dyDescent="0.15">
      <c r="B93" s="11">
        <f t="shared" si="4"/>
        <v>85</v>
      </c>
      <c r="C93" s="11" t="str">
        <f t="shared" si="5"/>
        <v>PCD-22-11-10-38835W57805-0D100-00TMT</v>
      </c>
      <c r="D93" s="11" t="e">
        <f ca="1">_xlfn.XLOOKUP(IF(ISERROR(FIND("-",J93)),LEFT(J93,5)&amp;"-"&amp;MID(J93,6,5)&amp;"-"&amp;RIGHT(J93,2),J93)&amp;H93,[1]CPL!C:C,[1]CPL!F:F)</f>
        <v>#NAME?</v>
      </c>
      <c r="E93" s="11"/>
      <c r="F93" s="12">
        <v>44875</v>
      </c>
      <c r="G93" s="17" t="s">
        <v>2223</v>
      </c>
      <c r="H93" s="17" t="s">
        <v>849</v>
      </c>
      <c r="I93" s="17" t="s">
        <v>9</v>
      </c>
      <c r="J93" s="17" t="s">
        <v>2222</v>
      </c>
      <c r="K93" s="18" t="s">
        <v>2221</v>
      </c>
      <c r="L93" s="17" t="s">
        <v>2095</v>
      </c>
      <c r="M93" s="17">
        <v>1</v>
      </c>
      <c r="N93" s="16">
        <v>44875</v>
      </c>
      <c r="O93" s="16" t="s">
        <v>5</v>
      </c>
      <c r="P93" s="17" t="s">
        <v>34</v>
      </c>
      <c r="Q93" s="16">
        <v>44895</v>
      </c>
      <c r="R93" s="12"/>
      <c r="T93" s="12"/>
      <c r="V93" s="15">
        <v>22018345</v>
      </c>
      <c r="W93" s="12">
        <v>44915</v>
      </c>
      <c r="X93" s="15"/>
      <c r="Y93" s="14" t="s">
        <v>1636</v>
      </c>
      <c r="AA93" s="13" t="s">
        <v>1635</v>
      </c>
      <c r="AB93" s="12" t="s">
        <v>1634</v>
      </c>
      <c r="AD93" s="11">
        <f t="shared" ca="1" si="6"/>
        <v>1</v>
      </c>
      <c r="AE93" s="11">
        <f t="shared" ca="1" si="7"/>
        <v>0</v>
      </c>
    </row>
    <row r="94" spans="2:31" ht="15" customHeight="1" x14ac:dyDescent="0.15">
      <c r="B94" s="11">
        <f t="shared" si="4"/>
        <v>86</v>
      </c>
      <c r="C94" s="11" t="str">
        <f t="shared" si="5"/>
        <v>PCD-22-11-10-39835W58107-0D160-00TMT</v>
      </c>
      <c r="D94" s="11" t="e">
        <f ca="1">_xlfn.XLOOKUP(IF(ISERROR(FIND("-",J94)),LEFT(J94,5)&amp;"-"&amp;MID(J94,6,5)&amp;"-"&amp;RIGHT(J94,2),J94)&amp;H94,[1]CPL!C:C,[1]CPL!F:F)</f>
        <v>#NAME?</v>
      </c>
      <c r="E94" s="11"/>
      <c r="F94" s="12">
        <v>44875</v>
      </c>
      <c r="G94" s="17" t="s">
        <v>2220</v>
      </c>
      <c r="H94" s="17" t="s">
        <v>849</v>
      </c>
      <c r="I94" s="17" t="s">
        <v>9</v>
      </c>
      <c r="J94" s="17" t="s">
        <v>2219</v>
      </c>
      <c r="K94" s="18" t="s">
        <v>2218</v>
      </c>
      <c r="L94" s="17" t="s">
        <v>2095</v>
      </c>
      <c r="M94" s="17">
        <v>1</v>
      </c>
      <c r="N94" s="16">
        <v>44875</v>
      </c>
      <c r="O94" s="16" t="s">
        <v>5</v>
      </c>
      <c r="P94" s="17" t="s">
        <v>34</v>
      </c>
      <c r="Q94" s="16">
        <v>44895</v>
      </c>
      <c r="R94" s="12"/>
      <c r="T94" s="12"/>
      <c r="V94" s="15">
        <v>22018345</v>
      </c>
      <c r="W94" s="12">
        <v>44915</v>
      </c>
      <c r="X94" s="15"/>
      <c r="Y94" s="14" t="s">
        <v>1636</v>
      </c>
      <c r="AA94" s="13" t="s">
        <v>1635</v>
      </c>
      <c r="AB94" s="12" t="s">
        <v>1634</v>
      </c>
      <c r="AD94" s="11">
        <f t="shared" ca="1" si="6"/>
        <v>1</v>
      </c>
      <c r="AE94" s="11">
        <f t="shared" ca="1" si="7"/>
        <v>0</v>
      </c>
    </row>
    <row r="95" spans="2:31" ht="15" customHeight="1" x14ac:dyDescent="0.15">
      <c r="B95" s="11">
        <f t="shared" si="4"/>
        <v>87</v>
      </c>
      <c r="C95" s="11" t="str">
        <f t="shared" si="5"/>
        <v>PCD-22-11-10-40835W58108-0D130-00TMT</v>
      </c>
      <c r="D95" s="11" t="e">
        <f ca="1">_xlfn.XLOOKUP(IF(ISERROR(FIND("-",J95)),LEFT(J95,5)&amp;"-"&amp;MID(J95,6,5)&amp;"-"&amp;RIGHT(J95,2),J95)&amp;H95,[1]CPL!C:C,[1]CPL!F:F)</f>
        <v>#NAME?</v>
      </c>
      <c r="E95" s="11"/>
      <c r="F95" s="12">
        <v>44875</v>
      </c>
      <c r="G95" s="17" t="s">
        <v>2217</v>
      </c>
      <c r="H95" s="17" t="s">
        <v>849</v>
      </c>
      <c r="I95" s="17" t="s">
        <v>9</v>
      </c>
      <c r="J95" s="17" t="s">
        <v>2216</v>
      </c>
      <c r="K95" s="18" t="s">
        <v>2215</v>
      </c>
      <c r="L95" s="17" t="s">
        <v>2095</v>
      </c>
      <c r="M95" s="17">
        <v>1</v>
      </c>
      <c r="N95" s="16">
        <v>44875</v>
      </c>
      <c r="O95" s="16" t="s">
        <v>5</v>
      </c>
      <c r="P95" s="17" t="s">
        <v>34</v>
      </c>
      <c r="Q95" s="16">
        <v>44895</v>
      </c>
      <c r="R95" s="12"/>
      <c r="T95" s="12"/>
      <c r="V95" s="15">
        <v>22018345</v>
      </c>
      <c r="W95" s="12">
        <v>44915</v>
      </c>
      <c r="X95" s="15"/>
      <c r="Y95" s="14" t="s">
        <v>1636</v>
      </c>
      <c r="AA95" s="13" t="s">
        <v>1635</v>
      </c>
      <c r="AB95" s="12" t="s">
        <v>1634</v>
      </c>
      <c r="AD95" s="11">
        <f t="shared" ca="1" si="6"/>
        <v>1</v>
      </c>
      <c r="AE95" s="11">
        <f t="shared" ca="1" si="7"/>
        <v>0</v>
      </c>
    </row>
    <row r="96" spans="2:31" ht="15" customHeight="1" x14ac:dyDescent="0.15">
      <c r="B96" s="11">
        <f t="shared" si="4"/>
        <v>88</v>
      </c>
      <c r="C96" s="11" t="str">
        <f t="shared" si="5"/>
        <v>PCD-22-11-10-41835W58161-0D100-00TMT</v>
      </c>
      <c r="D96" s="11" t="e">
        <f ca="1">_xlfn.XLOOKUP(IF(ISERROR(FIND("-",J96)),LEFT(J96,5)&amp;"-"&amp;MID(J96,6,5)&amp;"-"&amp;RIGHT(J96,2),J96)&amp;H96,[1]CPL!C:C,[1]CPL!F:F)</f>
        <v>#NAME?</v>
      </c>
      <c r="E96" s="11"/>
      <c r="F96" s="12">
        <v>44875</v>
      </c>
      <c r="G96" s="17" t="s">
        <v>2214</v>
      </c>
      <c r="H96" s="17" t="s">
        <v>849</v>
      </c>
      <c r="I96" s="17" t="s">
        <v>9</v>
      </c>
      <c r="J96" s="17" t="s">
        <v>2213</v>
      </c>
      <c r="K96" s="18" t="s">
        <v>2212</v>
      </c>
      <c r="L96" s="17" t="s">
        <v>2095</v>
      </c>
      <c r="M96" s="17">
        <v>1</v>
      </c>
      <c r="N96" s="16">
        <v>44875</v>
      </c>
      <c r="O96" s="16" t="s">
        <v>5</v>
      </c>
      <c r="P96" s="17" t="s">
        <v>34</v>
      </c>
      <c r="Q96" s="16">
        <v>44895</v>
      </c>
      <c r="R96" s="12"/>
      <c r="T96" s="12"/>
      <c r="V96" s="15">
        <v>22018345</v>
      </c>
      <c r="W96" s="12">
        <v>44915</v>
      </c>
      <c r="X96" s="15"/>
      <c r="Y96" s="14" t="s">
        <v>1636</v>
      </c>
      <c r="AA96" s="13" t="s">
        <v>1635</v>
      </c>
      <c r="AB96" s="12" t="s">
        <v>1634</v>
      </c>
      <c r="AD96" s="11">
        <f t="shared" ca="1" si="6"/>
        <v>1</v>
      </c>
      <c r="AE96" s="11">
        <f t="shared" ca="1" si="7"/>
        <v>0</v>
      </c>
    </row>
    <row r="97" spans="2:31" ht="15" customHeight="1" x14ac:dyDescent="0.15">
      <c r="B97" s="11">
        <f t="shared" si="4"/>
        <v>89</v>
      </c>
      <c r="C97" s="11" t="str">
        <f t="shared" si="5"/>
        <v>PCD-22-11-10-42835W58175-0D010-00TMT</v>
      </c>
      <c r="D97" s="11" t="e">
        <f ca="1">_xlfn.XLOOKUP(IF(ISERROR(FIND("-",J97)),LEFT(J97,5)&amp;"-"&amp;MID(J97,6,5)&amp;"-"&amp;RIGHT(J97,2),J97)&amp;H97,[1]CPL!C:C,[1]CPL!F:F)</f>
        <v>#NAME?</v>
      </c>
      <c r="E97" s="11"/>
      <c r="F97" s="12">
        <v>44875</v>
      </c>
      <c r="G97" s="17" t="s">
        <v>2211</v>
      </c>
      <c r="H97" s="17" t="s">
        <v>849</v>
      </c>
      <c r="I97" s="17" t="s">
        <v>9</v>
      </c>
      <c r="J97" s="17" t="s">
        <v>2210</v>
      </c>
      <c r="K97" s="18" t="s">
        <v>2209</v>
      </c>
      <c r="L97" s="17" t="s">
        <v>2095</v>
      </c>
      <c r="M97" s="17">
        <v>1</v>
      </c>
      <c r="N97" s="16">
        <v>44875</v>
      </c>
      <c r="O97" s="16" t="s">
        <v>5</v>
      </c>
      <c r="P97" s="17" t="s">
        <v>34</v>
      </c>
      <c r="Q97" s="16">
        <v>44895</v>
      </c>
      <c r="R97" s="12"/>
      <c r="T97" s="12"/>
      <c r="V97" s="15">
        <v>22018345</v>
      </c>
      <c r="W97" s="12">
        <v>44915</v>
      </c>
      <c r="X97" s="15"/>
      <c r="Y97" s="14" t="s">
        <v>1636</v>
      </c>
      <c r="AA97" s="13" t="s">
        <v>1635</v>
      </c>
      <c r="AB97" s="12" t="s">
        <v>1634</v>
      </c>
      <c r="AD97" s="11">
        <f t="shared" ca="1" si="6"/>
        <v>1</v>
      </c>
      <c r="AE97" s="11">
        <f t="shared" ca="1" si="7"/>
        <v>0</v>
      </c>
    </row>
    <row r="98" spans="2:31" ht="15" customHeight="1" x14ac:dyDescent="0.15">
      <c r="B98" s="11">
        <f t="shared" si="4"/>
        <v>90</v>
      </c>
      <c r="C98" s="11" t="str">
        <f t="shared" si="5"/>
        <v>PCD-22-11-10-43835W58307-0D480-00TMT</v>
      </c>
      <c r="D98" s="11" t="e">
        <f ca="1">_xlfn.XLOOKUP(IF(ISERROR(FIND("-",J98)),LEFT(J98,5)&amp;"-"&amp;MID(J98,6,5)&amp;"-"&amp;RIGHT(J98,2),J98)&amp;H98,[1]CPL!C:C,[1]CPL!F:F)</f>
        <v>#NAME?</v>
      </c>
      <c r="E98" s="11"/>
      <c r="F98" s="12">
        <v>44875</v>
      </c>
      <c r="G98" s="17" t="s">
        <v>2208</v>
      </c>
      <c r="H98" s="17" t="s">
        <v>849</v>
      </c>
      <c r="I98" s="17" t="s">
        <v>9</v>
      </c>
      <c r="J98" s="17" t="s">
        <v>2207</v>
      </c>
      <c r="K98" s="18" t="s">
        <v>610</v>
      </c>
      <c r="L98" s="17" t="s">
        <v>2095</v>
      </c>
      <c r="M98" s="17">
        <v>1</v>
      </c>
      <c r="N98" s="16">
        <v>44875</v>
      </c>
      <c r="O98" s="16" t="s">
        <v>5</v>
      </c>
      <c r="P98" s="17" t="s">
        <v>34</v>
      </c>
      <c r="Q98" s="16">
        <v>44895</v>
      </c>
      <c r="R98" s="12"/>
      <c r="T98" s="12"/>
      <c r="V98" s="15">
        <v>22018345</v>
      </c>
      <c r="W98" s="12">
        <v>44915</v>
      </c>
      <c r="X98" s="15"/>
      <c r="Y98" s="14" t="s">
        <v>1636</v>
      </c>
      <c r="AA98" s="13" t="s">
        <v>1635</v>
      </c>
      <c r="AB98" s="12" t="s">
        <v>1634</v>
      </c>
      <c r="AD98" s="11">
        <f t="shared" ca="1" si="6"/>
        <v>1</v>
      </c>
      <c r="AE98" s="11">
        <f t="shared" ca="1" si="7"/>
        <v>0</v>
      </c>
    </row>
    <row r="99" spans="2:31" ht="15" customHeight="1" x14ac:dyDescent="0.15">
      <c r="B99" s="11">
        <f t="shared" si="4"/>
        <v>91</v>
      </c>
      <c r="C99" s="11" t="str">
        <f t="shared" si="5"/>
        <v>PCD-22-11-10-44835W58351-0D080-00TMT</v>
      </c>
      <c r="D99" s="11" t="e">
        <f ca="1">_xlfn.XLOOKUP(IF(ISERROR(FIND("-",J99)),LEFT(J99,5)&amp;"-"&amp;MID(J99,6,5)&amp;"-"&amp;RIGHT(J99,2),J99)&amp;H99,[1]CPL!C:C,[1]CPL!F:F)</f>
        <v>#NAME?</v>
      </c>
      <c r="E99" s="11"/>
      <c r="F99" s="12">
        <v>44875</v>
      </c>
      <c r="G99" s="17" t="s">
        <v>2206</v>
      </c>
      <c r="H99" s="17" t="s">
        <v>849</v>
      </c>
      <c r="I99" s="17" t="s">
        <v>9</v>
      </c>
      <c r="J99" s="17" t="s">
        <v>2205</v>
      </c>
      <c r="K99" s="18" t="s">
        <v>2204</v>
      </c>
      <c r="L99" s="17" t="s">
        <v>2095</v>
      </c>
      <c r="M99" s="17">
        <v>1</v>
      </c>
      <c r="N99" s="16">
        <v>44875</v>
      </c>
      <c r="O99" s="16" t="s">
        <v>5</v>
      </c>
      <c r="P99" s="17" t="s">
        <v>34</v>
      </c>
      <c r="Q99" s="16">
        <v>44895</v>
      </c>
      <c r="R99" s="12"/>
      <c r="T99" s="12"/>
      <c r="V99" s="15">
        <v>22018345</v>
      </c>
      <c r="W99" s="12">
        <v>44915</v>
      </c>
      <c r="X99" s="15"/>
      <c r="Y99" s="14" t="s">
        <v>1636</v>
      </c>
      <c r="AA99" s="13" t="s">
        <v>1635</v>
      </c>
      <c r="AB99" s="12" t="s">
        <v>1634</v>
      </c>
      <c r="AD99" s="11">
        <f t="shared" ca="1" si="6"/>
        <v>1</v>
      </c>
      <c r="AE99" s="11">
        <f t="shared" ca="1" si="7"/>
        <v>0</v>
      </c>
    </row>
    <row r="100" spans="2:31" ht="15" customHeight="1" x14ac:dyDescent="0.15">
      <c r="B100" s="11">
        <f t="shared" si="4"/>
        <v>92</v>
      </c>
      <c r="C100" s="11" t="str">
        <f t="shared" si="5"/>
        <v>PCD-22-11-10-45835W61023-0D270-00TMT</v>
      </c>
      <c r="D100" s="11" t="e">
        <f ca="1">_xlfn.XLOOKUP(IF(ISERROR(FIND("-",J100)),LEFT(J100,5)&amp;"-"&amp;MID(J100,6,5)&amp;"-"&amp;RIGHT(J100,2),J100)&amp;H100,[1]CPL!C:C,[1]CPL!F:F)</f>
        <v>#NAME?</v>
      </c>
      <c r="E100" s="11"/>
      <c r="F100" s="12">
        <v>44875</v>
      </c>
      <c r="G100" s="17" t="s">
        <v>2203</v>
      </c>
      <c r="H100" s="17" t="s">
        <v>849</v>
      </c>
      <c r="I100" s="17" t="s">
        <v>9</v>
      </c>
      <c r="J100" s="17" t="s">
        <v>2202</v>
      </c>
      <c r="K100" s="18" t="s">
        <v>2017</v>
      </c>
      <c r="L100" s="17" t="s">
        <v>2095</v>
      </c>
      <c r="M100" s="17">
        <v>1</v>
      </c>
      <c r="N100" s="16">
        <v>44875</v>
      </c>
      <c r="O100" s="16" t="s">
        <v>5</v>
      </c>
      <c r="P100" s="17" t="s">
        <v>34</v>
      </c>
      <c r="Q100" s="16">
        <v>44895</v>
      </c>
      <c r="R100" s="12"/>
      <c r="T100" s="12"/>
      <c r="V100" s="15">
        <v>22018345</v>
      </c>
      <c r="W100" s="12">
        <v>44915</v>
      </c>
      <c r="X100" s="15"/>
      <c r="Y100" s="14" t="s">
        <v>1636</v>
      </c>
      <c r="AA100" s="13" t="s">
        <v>1635</v>
      </c>
      <c r="AB100" s="12" t="s">
        <v>1634</v>
      </c>
      <c r="AD100" s="11">
        <f t="shared" ca="1" si="6"/>
        <v>1</v>
      </c>
      <c r="AE100" s="11">
        <f t="shared" ca="1" si="7"/>
        <v>0</v>
      </c>
    </row>
    <row r="101" spans="2:31" ht="15" customHeight="1" x14ac:dyDescent="0.15">
      <c r="B101" s="11">
        <f t="shared" si="4"/>
        <v>93</v>
      </c>
      <c r="C101" s="11" t="str">
        <f t="shared" si="5"/>
        <v>PCD-22-11-10-46835W61024-0D270-00TMT</v>
      </c>
      <c r="D101" s="11" t="e">
        <f ca="1">_xlfn.XLOOKUP(IF(ISERROR(FIND("-",J101)),LEFT(J101,5)&amp;"-"&amp;MID(J101,6,5)&amp;"-"&amp;RIGHT(J101,2),J101)&amp;H101,[1]CPL!C:C,[1]CPL!F:F)</f>
        <v>#NAME?</v>
      </c>
      <c r="E101" s="11"/>
      <c r="F101" s="12">
        <v>44875</v>
      </c>
      <c r="G101" s="17" t="s">
        <v>2201</v>
      </c>
      <c r="H101" s="17" t="s">
        <v>849</v>
      </c>
      <c r="I101" s="17" t="s">
        <v>9</v>
      </c>
      <c r="J101" s="17" t="s">
        <v>2200</v>
      </c>
      <c r="K101" s="18" t="s">
        <v>2014</v>
      </c>
      <c r="L101" s="17" t="s">
        <v>2095</v>
      </c>
      <c r="M101" s="17">
        <v>1</v>
      </c>
      <c r="N101" s="16">
        <v>44875</v>
      </c>
      <c r="O101" s="16" t="s">
        <v>5</v>
      </c>
      <c r="P101" s="17" t="s">
        <v>34</v>
      </c>
      <c r="Q101" s="16">
        <v>44895</v>
      </c>
      <c r="R101" s="12"/>
      <c r="T101" s="12"/>
      <c r="V101" s="15">
        <v>22018345</v>
      </c>
      <c r="W101" s="12">
        <v>44915</v>
      </c>
      <c r="X101" s="15"/>
      <c r="Y101" s="14" t="s">
        <v>1636</v>
      </c>
      <c r="AA101" s="13" t="s">
        <v>1635</v>
      </c>
      <c r="AB101" s="12" t="s">
        <v>1634</v>
      </c>
      <c r="AD101" s="11">
        <f t="shared" ca="1" si="6"/>
        <v>1</v>
      </c>
      <c r="AE101" s="11">
        <f t="shared" ca="1" si="7"/>
        <v>0</v>
      </c>
    </row>
    <row r="102" spans="2:31" ht="15" customHeight="1" x14ac:dyDescent="0.15">
      <c r="B102" s="11">
        <f t="shared" si="4"/>
        <v>94</v>
      </c>
      <c r="C102" s="11" t="str">
        <f t="shared" si="5"/>
        <v>PCD-22-11-10-47835W61032-0D210-00TMT</v>
      </c>
      <c r="D102" s="11" t="e">
        <f ca="1">_xlfn.XLOOKUP(IF(ISERROR(FIND("-",J102)),LEFT(J102,5)&amp;"-"&amp;MID(J102,6,5)&amp;"-"&amp;RIGHT(J102,2),J102)&amp;H102,[1]CPL!C:C,[1]CPL!F:F)</f>
        <v>#NAME?</v>
      </c>
      <c r="E102" s="11"/>
      <c r="F102" s="12">
        <v>44875</v>
      </c>
      <c r="G102" s="17" t="s">
        <v>2199</v>
      </c>
      <c r="H102" s="17" t="s">
        <v>849</v>
      </c>
      <c r="I102" s="17" t="s">
        <v>9</v>
      </c>
      <c r="J102" s="17" t="s">
        <v>2198</v>
      </c>
      <c r="K102" s="18" t="s">
        <v>2197</v>
      </c>
      <c r="L102" s="17" t="s">
        <v>2095</v>
      </c>
      <c r="M102" s="17">
        <v>1</v>
      </c>
      <c r="N102" s="16">
        <v>44875</v>
      </c>
      <c r="O102" s="16" t="s">
        <v>5</v>
      </c>
      <c r="P102" s="17" t="s">
        <v>34</v>
      </c>
      <c r="Q102" s="16">
        <v>44895</v>
      </c>
      <c r="R102" s="12"/>
      <c r="T102" s="12"/>
      <c r="V102" s="15">
        <v>22018345</v>
      </c>
      <c r="W102" s="12">
        <v>44915</v>
      </c>
      <c r="X102" s="15"/>
      <c r="Y102" s="14" t="s">
        <v>1636</v>
      </c>
      <c r="AA102" s="13" t="s">
        <v>1635</v>
      </c>
      <c r="AB102" s="12" t="s">
        <v>1634</v>
      </c>
      <c r="AD102" s="11">
        <f t="shared" ca="1" si="6"/>
        <v>1</v>
      </c>
      <c r="AE102" s="11">
        <f t="shared" ca="1" si="7"/>
        <v>0</v>
      </c>
    </row>
    <row r="103" spans="2:31" ht="15" customHeight="1" x14ac:dyDescent="0.15">
      <c r="B103" s="11">
        <f t="shared" si="4"/>
        <v>95</v>
      </c>
      <c r="C103" s="11" t="str">
        <f t="shared" si="5"/>
        <v>PCD-22-11-10-48835W61037-0D400-00TMT</v>
      </c>
      <c r="D103" s="11" t="e">
        <f ca="1">_xlfn.XLOOKUP(IF(ISERROR(FIND("-",J103)),LEFT(J103,5)&amp;"-"&amp;MID(J103,6,5)&amp;"-"&amp;RIGHT(J103,2),J103)&amp;H103,[1]CPL!C:C,[1]CPL!F:F)</f>
        <v>#NAME?</v>
      </c>
      <c r="E103" s="11"/>
      <c r="F103" s="12">
        <v>44875</v>
      </c>
      <c r="G103" s="17" t="s">
        <v>2196</v>
      </c>
      <c r="H103" s="17" t="s">
        <v>849</v>
      </c>
      <c r="I103" s="17" t="s">
        <v>9</v>
      </c>
      <c r="J103" s="17" t="s">
        <v>2195</v>
      </c>
      <c r="K103" s="18" t="s">
        <v>2194</v>
      </c>
      <c r="L103" s="17" t="s">
        <v>2095</v>
      </c>
      <c r="M103" s="17">
        <v>1</v>
      </c>
      <c r="N103" s="16">
        <v>44875</v>
      </c>
      <c r="O103" s="16" t="s">
        <v>5</v>
      </c>
      <c r="P103" s="17" t="s">
        <v>34</v>
      </c>
      <c r="Q103" s="16">
        <v>44895</v>
      </c>
      <c r="R103" s="12"/>
      <c r="T103" s="12"/>
      <c r="V103" s="15">
        <v>22018345</v>
      </c>
      <c r="W103" s="12">
        <v>44915</v>
      </c>
      <c r="X103" s="15"/>
      <c r="Y103" s="14" t="s">
        <v>1636</v>
      </c>
      <c r="AA103" s="13" t="s">
        <v>1635</v>
      </c>
      <c r="AB103" s="12" t="s">
        <v>1634</v>
      </c>
      <c r="AD103" s="11">
        <f t="shared" ca="1" si="6"/>
        <v>1</v>
      </c>
      <c r="AE103" s="11">
        <f t="shared" ca="1" si="7"/>
        <v>0</v>
      </c>
    </row>
    <row r="104" spans="2:31" ht="15" customHeight="1" x14ac:dyDescent="0.15">
      <c r="B104" s="11">
        <f t="shared" si="4"/>
        <v>96</v>
      </c>
      <c r="C104" s="11" t="str">
        <f t="shared" si="5"/>
        <v>PCD-22-11-10-49835W61038-0D400-00TMT</v>
      </c>
      <c r="D104" s="11" t="e">
        <f ca="1">_xlfn.XLOOKUP(IF(ISERROR(FIND("-",J104)),LEFT(J104,5)&amp;"-"&amp;MID(J104,6,5)&amp;"-"&amp;RIGHT(J104,2),J104)&amp;H104,[1]CPL!C:C,[1]CPL!F:F)</f>
        <v>#NAME?</v>
      </c>
      <c r="E104" s="11"/>
      <c r="F104" s="12">
        <v>44875</v>
      </c>
      <c r="G104" s="17" t="s">
        <v>2193</v>
      </c>
      <c r="H104" s="17" t="s">
        <v>849</v>
      </c>
      <c r="I104" s="17" t="s">
        <v>9</v>
      </c>
      <c r="J104" s="17" t="s">
        <v>2192</v>
      </c>
      <c r="K104" s="18" t="s">
        <v>2191</v>
      </c>
      <c r="L104" s="17" t="s">
        <v>2095</v>
      </c>
      <c r="M104" s="17">
        <v>1</v>
      </c>
      <c r="N104" s="16">
        <v>44875</v>
      </c>
      <c r="O104" s="16" t="s">
        <v>5</v>
      </c>
      <c r="P104" s="17" t="s">
        <v>34</v>
      </c>
      <c r="Q104" s="16">
        <v>44895</v>
      </c>
      <c r="R104" s="12"/>
      <c r="T104" s="12"/>
      <c r="V104" s="15">
        <v>22018345</v>
      </c>
      <c r="W104" s="12">
        <v>44915</v>
      </c>
      <c r="X104" s="15"/>
      <c r="Y104" s="14" t="s">
        <v>1636</v>
      </c>
      <c r="AA104" s="13" t="s">
        <v>1635</v>
      </c>
      <c r="AB104" s="12" t="s">
        <v>1634</v>
      </c>
      <c r="AD104" s="11">
        <f t="shared" ca="1" si="6"/>
        <v>1</v>
      </c>
      <c r="AE104" s="11">
        <f t="shared" ca="1" si="7"/>
        <v>0</v>
      </c>
    </row>
    <row r="105" spans="2:31" ht="15" customHeight="1" x14ac:dyDescent="0.15">
      <c r="B105" s="11">
        <f t="shared" si="4"/>
        <v>97</v>
      </c>
      <c r="C105" s="11" t="str">
        <f t="shared" si="5"/>
        <v>PCD-22-11-10-50835W61042-0D210-00TMT</v>
      </c>
      <c r="D105" s="11" t="e">
        <f ca="1">_xlfn.XLOOKUP(IF(ISERROR(FIND("-",J105)),LEFT(J105,5)&amp;"-"&amp;MID(J105,6,5)&amp;"-"&amp;RIGHT(J105,2),J105)&amp;H105,[1]CPL!C:C,[1]CPL!F:F)</f>
        <v>#NAME?</v>
      </c>
      <c r="E105" s="11"/>
      <c r="F105" s="12">
        <v>44875</v>
      </c>
      <c r="G105" s="17" t="s">
        <v>2190</v>
      </c>
      <c r="H105" s="17" t="s">
        <v>849</v>
      </c>
      <c r="I105" s="17" t="s">
        <v>9</v>
      </c>
      <c r="J105" s="17" t="s">
        <v>2189</v>
      </c>
      <c r="K105" s="18" t="s">
        <v>2188</v>
      </c>
      <c r="L105" s="17" t="s">
        <v>2095</v>
      </c>
      <c r="M105" s="17">
        <v>1</v>
      </c>
      <c r="N105" s="16">
        <v>44875</v>
      </c>
      <c r="O105" s="16" t="s">
        <v>5</v>
      </c>
      <c r="P105" s="17" t="s">
        <v>34</v>
      </c>
      <c r="Q105" s="16">
        <v>44895</v>
      </c>
      <c r="R105" s="12"/>
      <c r="T105" s="12"/>
      <c r="V105" s="15">
        <v>22018345</v>
      </c>
      <c r="W105" s="12">
        <v>44915</v>
      </c>
      <c r="X105" s="15"/>
      <c r="Y105" s="14" t="s">
        <v>1636</v>
      </c>
      <c r="AA105" s="13" t="s">
        <v>1635</v>
      </c>
      <c r="AB105" s="12" t="s">
        <v>1634</v>
      </c>
      <c r="AD105" s="11">
        <f t="shared" ca="1" si="6"/>
        <v>1</v>
      </c>
      <c r="AE105" s="11">
        <f t="shared" ca="1" si="7"/>
        <v>0</v>
      </c>
    </row>
    <row r="106" spans="2:31" ht="15" customHeight="1" x14ac:dyDescent="0.15">
      <c r="B106" s="11">
        <f t="shared" si="4"/>
        <v>98</v>
      </c>
      <c r="C106" s="11" t="str">
        <f t="shared" si="5"/>
        <v>PCD-22-11-10-51835W61108-0D120-00TMT</v>
      </c>
      <c r="D106" s="11" t="e">
        <f ca="1">_xlfn.XLOOKUP(IF(ISERROR(FIND("-",J106)),LEFT(J106,5)&amp;"-"&amp;MID(J106,6,5)&amp;"-"&amp;RIGHT(J106,2),J106)&amp;H106,[1]CPL!C:C,[1]CPL!F:F)</f>
        <v>#NAME?</v>
      </c>
      <c r="E106" s="11"/>
      <c r="F106" s="12">
        <v>44875</v>
      </c>
      <c r="G106" s="17" t="s">
        <v>2187</v>
      </c>
      <c r="H106" s="17" t="s">
        <v>849</v>
      </c>
      <c r="I106" s="17" t="s">
        <v>9</v>
      </c>
      <c r="J106" s="17" t="s">
        <v>2186</v>
      </c>
      <c r="K106" s="18" t="s">
        <v>577</v>
      </c>
      <c r="L106" s="17" t="s">
        <v>2095</v>
      </c>
      <c r="M106" s="17">
        <v>1</v>
      </c>
      <c r="N106" s="16">
        <v>44875</v>
      </c>
      <c r="O106" s="16" t="s">
        <v>5</v>
      </c>
      <c r="P106" s="17" t="s">
        <v>34</v>
      </c>
      <c r="Q106" s="16">
        <v>44895</v>
      </c>
      <c r="R106" s="12"/>
      <c r="T106" s="12"/>
      <c r="V106" s="15">
        <v>22018345</v>
      </c>
      <c r="W106" s="12">
        <v>44915</v>
      </c>
      <c r="X106" s="15"/>
      <c r="Y106" s="14" t="s">
        <v>1636</v>
      </c>
      <c r="AA106" s="13" t="s">
        <v>1635</v>
      </c>
      <c r="AB106" s="12" t="s">
        <v>1634</v>
      </c>
      <c r="AD106" s="11">
        <f t="shared" ca="1" si="6"/>
        <v>1</v>
      </c>
      <c r="AE106" s="11">
        <f t="shared" ca="1" si="7"/>
        <v>0</v>
      </c>
    </row>
    <row r="107" spans="2:31" ht="15" customHeight="1" x14ac:dyDescent="0.15">
      <c r="B107" s="11">
        <f t="shared" si="4"/>
        <v>99</v>
      </c>
      <c r="C107" s="11" t="str">
        <f t="shared" si="5"/>
        <v>PCD-22-11-10-52835W61109-0D120-00TMT</v>
      </c>
      <c r="D107" s="11" t="e">
        <f ca="1">_xlfn.XLOOKUP(IF(ISERROR(FIND("-",J107)),LEFT(J107,5)&amp;"-"&amp;MID(J107,6,5)&amp;"-"&amp;RIGHT(J107,2),J107)&amp;H107,[1]CPL!C:C,[1]CPL!F:F)</f>
        <v>#NAME?</v>
      </c>
      <c r="E107" s="11"/>
      <c r="F107" s="12">
        <v>44875</v>
      </c>
      <c r="G107" s="17" t="s">
        <v>2185</v>
      </c>
      <c r="H107" s="17" t="s">
        <v>849</v>
      </c>
      <c r="I107" s="17" t="s">
        <v>9</v>
      </c>
      <c r="J107" s="17" t="s">
        <v>2184</v>
      </c>
      <c r="K107" s="18" t="s">
        <v>574</v>
      </c>
      <c r="L107" s="17" t="s">
        <v>2095</v>
      </c>
      <c r="M107" s="17">
        <v>1</v>
      </c>
      <c r="N107" s="16">
        <v>44875</v>
      </c>
      <c r="O107" s="16" t="s">
        <v>5</v>
      </c>
      <c r="P107" s="17" t="s">
        <v>34</v>
      </c>
      <c r="Q107" s="16">
        <v>44895</v>
      </c>
      <c r="R107" s="12"/>
      <c r="T107" s="12"/>
      <c r="V107" s="15">
        <v>22018345</v>
      </c>
      <c r="W107" s="12">
        <v>44915</v>
      </c>
      <c r="X107" s="15"/>
      <c r="Y107" s="14" t="s">
        <v>1636</v>
      </c>
      <c r="AA107" s="13" t="s">
        <v>1635</v>
      </c>
      <c r="AB107" s="12" t="s">
        <v>1634</v>
      </c>
      <c r="AD107" s="11">
        <f t="shared" ca="1" si="6"/>
        <v>1</v>
      </c>
      <c r="AE107" s="11">
        <f t="shared" ca="1" si="7"/>
        <v>0</v>
      </c>
    </row>
    <row r="108" spans="2:31" ht="15" customHeight="1" x14ac:dyDescent="0.15">
      <c r="B108" s="11">
        <f t="shared" si="4"/>
        <v>100</v>
      </c>
      <c r="C108" s="11" t="str">
        <f t="shared" si="5"/>
        <v>PCD-22-11-10-53835W61203-0D030-00TMT</v>
      </c>
      <c r="D108" s="11" t="e">
        <f ca="1">_xlfn.XLOOKUP(IF(ISERROR(FIND("-",J108)),LEFT(J108,5)&amp;"-"&amp;MID(J108,6,5)&amp;"-"&amp;RIGHT(J108,2),J108)&amp;H108,[1]CPL!C:C,[1]CPL!F:F)</f>
        <v>#NAME?</v>
      </c>
      <c r="E108" s="11"/>
      <c r="F108" s="12">
        <v>44875</v>
      </c>
      <c r="G108" s="17" t="s">
        <v>2183</v>
      </c>
      <c r="H108" s="17" t="s">
        <v>849</v>
      </c>
      <c r="I108" s="17" t="s">
        <v>9</v>
      </c>
      <c r="J108" s="17" t="s">
        <v>2182</v>
      </c>
      <c r="K108" s="18" t="s">
        <v>2181</v>
      </c>
      <c r="L108" s="17" t="s">
        <v>2095</v>
      </c>
      <c r="M108" s="17">
        <v>1</v>
      </c>
      <c r="N108" s="16">
        <v>44875</v>
      </c>
      <c r="O108" s="16" t="s">
        <v>5</v>
      </c>
      <c r="P108" s="17" t="s">
        <v>34</v>
      </c>
      <c r="Q108" s="16">
        <v>44895</v>
      </c>
      <c r="R108" s="12"/>
      <c r="T108" s="12"/>
      <c r="V108" s="15">
        <v>22018345</v>
      </c>
      <c r="W108" s="12">
        <v>44915</v>
      </c>
      <c r="X108" s="15"/>
      <c r="Y108" s="14" t="s">
        <v>1636</v>
      </c>
      <c r="AA108" s="13" t="s">
        <v>1635</v>
      </c>
      <c r="AB108" s="12" t="s">
        <v>1634</v>
      </c>
      <c r="AD108" s="11">
        <f t="shared" ca="1" si="6"/>
        <v>1</v>
      </c>
      <c r="AE108" s="11">
        <f t="shared" ca="1" si="7"/>
        <v>0</v>
      </c>
    </row>
    <row r="109" spans="2:31" ht="15" customHeight="1" x14ac:dyDescent="0.15">
      <c r="B109" s="11">
        <f t="shared" si="4"/>
        <v>101</v>
      </c>
      <c r="C109" s="11" t="str">
        <f t="shared" si="5"/>
        <v>PCD-22-11-10-54835W61204-0D030-00TMT</v>
      </c>
      <c r="D109" s="11" t="e">
        <f ca="1">_xlfn.XLOOKUP(IF(ISERROR(FIND("-",J109)),LEFT(J109,5)&amp;"-"&amp;MID(J109,6,5)&amp;"-"&amp;RIGHT(J109,2),J109)&amp;H109,[1]CPL!C:C,[1]CPL!F:F)</f>
        <v>#NAME?</v>
      </c>
      <c r="E109" s="11"/>
      <c r="F109" s="12">
        <v>44875</v>
      </c>
      <c r="G109" s="17" t="s">
        <v>2180</v>
      </c>
      <c r="H109" s="17" t="s">
        <v>849</v>
      </c>
      <c r="I109" s="17" t="s">
        <v>9</v>
      </c>
      <c r="J109" s="17" t="s">
        <v>2179</v>
      </c>
      <c r="K109" s="18" t="s">
        <v>2178</v>
      </c>
      <c r="L109" s="17" t="s">
        <v>2095</v>
      </c>
      <c r="M109" s="17">
        <v>1</v>
      </c>
      <c r="N109" s="16">
        <v>44875</v>
      </c>
      <c r="O109" s="16" t="s">
        <v>5</v>
      </c>
      <c r="P109" s="17" t="s">
        <v>34</v>
      </c>
      <c r="Q109" s="16">
        <v>44895</v>
      </c>
      <c r="R109" s="12"/>
      <c r="T109" s="12"/>
      <c r="V109" s="15">
        <v>22018345</v>
      </c>
      <c r="W109" s="12">
        <v>44915</v>
      </c>
      <c r="X109" s="15"/>
      <c r="Y109" s="14" t="s">
        <v>1636</v>
      </c>
      <c r="AA109" s="13" t="s">
        <v>1635</v>
      </c>
      <c r="AB109" s="12" t="s">
        <v>1634</v>
      </c>
      <c r="AD109" s="11">
        <f t="shared" ca="1" si="6"/>
        <v>1</v>
      </c>
      <c r="AE109" s="11">
        <f t="shared" ca="1" si="7"/>
        <v>0</v>
      </c>
    </row>
    <row r="110" spans="2:31" ht="15" customHeight="1" x14ac:dyDescent="0.15">
      <c r="B110" s="11">
        <f t="shared" si="4"/>
        <v>102</v>
      </c>
      <c r="C110" s="11" t="str">
        <f t="shared" si="5"/>
        <v>PCD-22-11-10-55835W61205-0D010-00TMT</v>
      </c>
      <c r="D110" s="11" t="e">
        <f ca="1">_xlfn.XLOOKUP(IF(ISERROR(FIND("-",J110)),LEFT(J110,5)&amp;"-"&amp;MID(J110,6,5)&amp;"-"&amp;RIGHT(J110,2),J110)&amp;H110,[1]CPL!C:C,[1]CPL!F:F)</f>
        <v>#NAME?</v>
      </c>
      <c r="E110" s="11"/>
      <c r="F110" s="12">
        <v>44875</v>
      </c>
      <c r="G110" s="17" t="s">
        <v>2177</v>
      </c>
      <c r="H110" s="17" t="s">
        <v>849</v>
      </c>
      <c r="I110" s="17" t="s">
        <v>9</v>
      </c>
      <c r="J110" s="17" t="s">
        <v>2176</v>
      </c>
      <c r="K110" s="18" t="s">
        <v>2175</v>
      </c>
      <c r="L110" s="17" t="s">
        <v>2095</v>
      </c>
      <c r="M110" s="17">
        <v>1</v>
      </c>
      <c r="N110" s="16">
        <v>44875</v>
      </c>
      <c r="O110" s="16" t="s">
        <v>5</v>
      </c>
      <c r="P110" s="17" t="s">
        <v>34</v>
      </c>
      <c r="Q110" s="16">
        <v>44895</v>
      </c>
      <c r="R110" s="12"/>
      <c r="T110" s="12"/>
      <c r="V110" s="15">
        <v>22018345</v>
      </c>
      <c r="W110" s="12">
        <v>44915</v>
      </c>
      <c r="X110" s="15"/>
      <c r="Y110" s="14" t="s">
        <v>1636</v>
      </c>
      <c r="AA110" s="13" t="s">
        <v>1635</v>
      </c>
      <c r="AB110" s="12" t="s">
        <v>1634</v>
      </c>
      <c r="AD110" s="11">
        <f t="shared" ca="1" si="6"/>
        <v>1</v>
      </c>
      <c r="AE110" s="11">
        <f t="shared" ca="1" si="7"/>
        <v>0</v>
      </c>
    </row>
    <row r="111" spans="2:31" ht="15" customHeight="1" x14ac:dyDescent="0.15">
      <c r="B111" s="11">
        <f t="shared" si="4"/>
        <v>103</v>
      </c>
      <c r="C111" s="11" t="str">
        <f t="shared" si="5"/>
        <v>PCD-22-11-10-56835W61206-0D010-00TMT</v>
      </c>
      <c r="D111" s="11" t="e">
        <f ca="1">_xlfn.XLOOKUP(IF(ISERROR(FIND("-",J111)),LEFT(J111,5)&amp;"-"&amp;MID(J111,6,5)&amp;"-"&amp;RIGHT(J111,2),J111)&amp;H111,[1]CPL!C:C,[1]CPL!F:F)</f>
        <v>#NAME?</v>
      </c>
      <c r="E111" s="11"/>
      <c r="F111" s="12">
        <v>44875</v>
      </c>
      <c r="G111" s="17" t="s">
        <v>2174</v>
      </c>
      <c r="H111" s="17" t="s">
        <v>849</v>
      </c>
      <c r="I111" s="17" t="s">
        <v>9</v>
      </c>
      <c r="J111" s="17" t="s">
        <v>2173</v>
      </c>
      <c r="K111" s="18" t="s">
        <v>2172</v>
      </c>
      <c r="L111" s="17" t="s">
        <v>2095</v>
      </c>
      <c r="M111" s="17">
        <v>1</v>
      </c>
      <c r="N111" s="16">
        <v>44875</v>
      </c>
      <c r="O111" s="16" t="s">
        <v>5</v>
      </c>
      <c r="P111" s="17" t="s">
        <v>34</v>
      </c>
      <c r="Q111" s="16">
        <v>44895</v>
      </c>
      <c r="R111" s="12"/>
      <c r="T111" s="12"/>
      <c r="V111" s="15">
        <v>22018345</v>
      </c>
      <c r="W111" s="12">
        <v>44915</v>
      </c>
      <c r="X111" s="15"/>
      <c r="Y111" s="14" t="s">
        <v>1636</v>
      </c>
      <c r="AA111" s="13" t="s">
        <v>1635</v>
      </c>
      <c r="AB111" s="12" t="s">
        <v>1634</v>
      </c>
      <c r="AD111" s="11">
        <f t="shared" ca="1" si="6"/>
        <v>1</v>
      </c>
      <c r="AE111" s="11">
        <f t="shared" ca="1" si="7"/>
        <v>0</v>
      </c>
    </row>
    <row r="112" spans="2:31" ht="15" customHeight="1" x14ac:dyDescent="0.15">
      <c r="B112" s="11">
        <f t="shared" si="4"/>
        <v>104</v>
      </c>
      <c r="C112" s="11" t="str">
        <f t="shared" si="5"/>
        <v>PCD-22-11-10-57835W61211-0D240-00TMT</v>
      </c>
      <c r="D112" s="11" t="e">
        <f ca="1">_xlfn.XLOOKUP(IF(ISERROR(FIND("-",J112)),LEFT(J112,5)&amp;"-"&amp;MID(J112,6,5)&amp;"-"&amp;RIGHT(J112,2),J112)&amp;H112,[1]CPL!C:C,[1]CPL!F:F)</f>
        <v>#NAME?</v>
      </c>
      <c r="E112" s="11"/>
      <c r="F112" s="12">
        <v>44875</v>
      </c>
      <c r="G112" s="17" t="s">
        <v>2171</v>
      </c>
      <c r="H112" s="17" t="s">
        <v>849</v>
      </c>
      <c r="I112" s="17" t="s">
        <v>9</v>
      </c>
      <c r="J112" s="17" t="s">
        <v>2170</v>
      </c>
      <c r="K112" s="18" t="s">
        <v>547</v>
      </c>
      <c r="L112" s="17" t="s">
        <v>2095</v>
      </c>
      <c r="M112" s="17">
        <v>1</v>
      </c>
      <c r="N112" s="16">
        <v>44875</v>
      </c>
      <c r="O112" s="16" t="s">
        <v>5</v>
      </c>
      <c r="P112" s="17" t="s">
        <v>34</v>
      </c>
      <c r="Q112" s="16">
        <v>44895</v>
      </c>
      <c r="R112" s="12"/>
      <c r="T112" s="12"/>
      <c r="V112" s="15">
        <v>22018345</v>
      </c>
      <c r="W112" s="12">
        <v>44915</v>
      </c>
      <c r="X112" s="15"/>
      <c r="Y112" s="14" t="s">
        <v>1636</v>
      </c>
      <c r="AA112" s="13" t="s">
        <v>1635</v>
      </c>
      <c r="AB112" s="12" t="s">
        <v>1634</v>
      </c>
      <c r="AD112" s="11">
        <f t="shared" ca="1" si="6"/>
        <v>1</v>
      </c>
      <c r="AE112" s="11">
        <f t="shared" ca="1" si="7"/>
        <v>0</v>
      </c>
    </row>
    <row r="113" spans="2:31" ht="15" customHeight="1" x14ac:dyDescent="0.15">
      <c r="B113" s="11">
        <f t="shared" si="4"/>
        <v>105</v>
      </c>
      <c r="C113" s="11" t="str">
        <f t="shared" si="5"/>
        <v>PCD-22-11-10-58835W61212-0D230-00TMT</v>
      </c>
      <c r="D113" s="11" t="e">
        <f ca="1">_xlfn.XLOOKUP(IF(ISERROR(FIND("-",J113)),LEFT(J113,5)&amp;"-"&amp;MID(J113,6,5)&amp;"-"&amp;RIGHT(J113,2),J113)&amp;H113,[1]CPL!C:C,[1]CPL!F:F)</f>
        <v>#NAME?</v>
      </c>
      <c r="E113" s="11"/>
      <c r="F113" s="12">
        <v>44875</v>
      </c>
      <c r="G113" s="17" t="s">
        <v>2169</v>
      </c>
      <c r="H113" s="17" t="s">
        <v>849</v>
      </c>
      <c r="I113" s="17" t="s">
        <v>9</v>
      </c>
      <c r="J113" s="17" t="s">
        <v>2168</v>
      </c>
      <c r="K113" s="18" t="s">
        <v>544</v>
      </c>
      <c r="L113" s="17" t="s">
        <v>2095</v>
      </c>
      <c r="M113" s="17">
        <v>1</v>
      </c>
      <c r="N113" s="16">
        <v>44875</v>
      </c>
      <c r="O113" s="16" t="s">
        <v>5</v>
      </c>
      <c r="P113" s="17" t="s">
        <v>34</v>
      </c>
      <c r="Q113" s="16">
        <v>44895</v>
      </c>
      <c r="R113" s="12"/>
      <c r="T113" s="12"/>
      <c r="V113" s="15">
        <v>22018345</v>
      </c>
      <c r="W113" s="12">
        <v>44915</v>
      </c>
      <c r="X113" s="15"/>
      <c r="Y113" s="14" t="s">
        <v>1636</v>
      </c>
      <c r="AA113" s="13" t="s">
        <v>1635</v>
      </c>
      <c r="AB113" s="12" t="s">
        <v>1634</v>
      </c>
      <c r="AD113" s="11">
        <f t="shared" ca="1" si="6"/>
        <v>1</v>
      </c>
      <c r="AE113" s="11">
        <f t="shared" ca="1" si="7"/>
        <v>0</v>
      </c>
    </row>
    <row r="114" spans="2:31" ht="15" customHeight="1" x14ac:dyDescent="0.15">
      <c r="B114" s="11">
        <f t="shared" si="4"/>
        <v>106</v>
      </c>
      <c r="C114" s="11" t="str">
        <f t="shared" si="5"/>
        <v>PCD-22-11-10-59835W61403-0D350-00TMT</v>
      </c>
      <c r="D114" s="11" t="e">
        <f ca="1">_xlfn.XLOOKUP(IF(ISERROR(FIND("-",J114)),LEFT(J114,5)&amp;"-"&amp;MID(J114,6,5)&amp;"-"&amp;RIGHT(J114,2),J114)&amp;H114,[1]CPL!C:C,[1]CPL!F:F)</f>
        <v>#NAME?</v>
      </c>
      <c r="E114" s="11"/>
      <c r="F114" s="12">
        <v>44875</v>
      </c>
      <c r="G114" s="17" t="s">
        <v>2167</v>
      </c>
      <c r="H114" s="17" t="s">
        <v>849</v>
      </c>
      <c r="I114" s="17" t="s">
        <v>9</v>
      </c>
      <c r="J114" s="17" t="s">
        <v>2166</v>
      </c>
      <c r="K114" s="18" t="s">
        <v>2165</v>
      </c>
      <c r="L114" s="17" t="s">
        <v>2095</v>
      </c>
      <c r="M114" s="17">
        <v>1</v>
      </c>
      <c r="N114" s="16">
        <v>44875</v>
      </c>
      <c r="O114" s="16" t="s">
        <v>5</v>
      </c>
      <c r="P114" s="17" t="s">
        <v>34</v>
      </c>
      <c r="Q114" s="16">
        <v>44895</v>
      </c>
      <c r="R114" s="12"/>
      <c r="T114" s="12"/>
      <c r="V114" s="15">
        <v>22018345</v>
      </c>
      <c r="W114" s="12">
        <v>44915</v>
      </c>
      <c r="X114" s="15"/>
      <c r="Y114" s="14" t="s">
        <v>1636</v>
      </c>
      <c r="AA114" s="13" t="s">
        <v>1635</v>
      </c>
      <c r="AB114" s="12" t="s">
        <v>1634</v>
      </c>
      <c r="AD114" s="11">
        <f t="shared" ca="1" si="6"/>
        <v>1</v>
      </c>
      <c r="AE114" s="11">
        <f t="shared" ca="1" si="7"/>
        <v>0</v>
      </c>
    </row>
    <row r="115" spans="2:31" ht="15" customHeight="1" x14ac:dyDescent="0.15">
      <c r="B115" s="11">
        <f t="shared" si="4"/>
        <v>107</v>
      </c>
      <c r="C115" s="11" t="str">
        <f t="shared" si="5"/>
        <v>PCD-22-11-10-60835W61404-0D350-00TMT</v>
      </c>
      <c r="D115" s="11" t="e">
        <f ca="1">_xlfn.XLOOKUP(IF(ISERROR(FIND("-",J115)),LEFT(J115,5)&amp;"-"&amp;MID(J115,6,5)&amp;"-"&amp;RIGHT(J115,2),J115)&amp;H115,[1]CPL!C:C,[1]CPL!F:F)</f>
        <v>#NAME?</v>
      </c>
      <c r="E115" s="11"/>
      <c r="F115" s="12">
        <v>44875</v>
      </c>
      <c r="G115" s="17" t="s">
        <v>2164</v>
      </c>
      <c r="H115" s="17" t="s">
        <v>849</v>
      </c>
      <c r="I115" s="17" t="s">
        <v>9</v>
      </c>
      <c r="J115" s="17" t="s">
        <v>2163</v>
      </c>
      <c r="K115" s="18" t="s">
        <v>2162</v>
      </c>
      <c r="L115" s="17" t="s">
        <v>2095</v>
      </c>
      <c r="M115" s="17">
        <v>1</v>
      </c>
      <c r="N115" s="16">
        <v>44875</v>
      </c>
      <c r="O115" s="16" t="s">
        <v>5</v>
      </c>
      <c r="P115" s="17" t="s">
        <v>34</v>
      </c>
      <c r="Q115" s="16">
        <v>44895</v>
      </c>
      <c r="R115" s="12"/>
      <c r="T115" s="12"/>
      <c r="V115" s="15">
        <v>22018345</v>
      </c>
      <c r="W115" s="12">
        <v>44915</v>
      </c>
      <c r="X115" s="15"/>
      <c r="Y115" s="14" t="s">
        <v>1636</v>
      </c>
      <c r="AA115" s="13" t="s">
        <v>1635</v>
      </c>
      <c r="AB115" s="12" t="s">
        <v>1634</v>
      </c>
      <c r="AD115" s="11">
        <f t="shared" ca="1" si="6"/>
        <v>1</v>
      </c>
      <c r="AE115" s="11">
        <f t="shared" ca="1" si="7"/>
        <v>0</v>
      </c>
    </row>
    <row r="116" spans="2:31" ht="15" customHeight="1" x14ac:dyDescent="0.15">
      <c r="B116" s="11">
        <f t="shared" si="4"/>
        <v>108</v>
      </c>
      <c r="C116" s="11" t="str">
        <f t="shared" si="5"/>
        <v>PCD-22-11-10-61835W61621-K0030-00TMT</v>
      </c>
      <c r="D116" s="11" t="e">
        <f ca="1">_xlfn.XLOOKUP(IF(ISERROR(FIND("-",J116)),LEFT(J116,5)&amp;"-"&amp;MID(J116,6,5)&amp;"-"&amp;RIGHT(J116,2),J116)&amp;H116,[1]CPL!C:C,[1]CPL!F:F)</f>
        <v>#NAME?</v>
      </c>
      <c r="E116" s="11"/>
      <c r="F116" s="12">
        <v>44875</v>
      </c>
      <c r="G116" s="17" t="s">
        <v>2161</v>
      </c>
      <c r="H116" s="17" t="s">
        <v>849</v>
      </c>
      <c r="I116" s="17" t="s">
        <v>9</v>
      </c>
      <c r="J116" s="17" t="s">
        <v>2160</v>
      </c>
      <c r="K116" s="18" t="s">
        <v>2159</v>
      </c>
      <c r="L116" s="17" t="s">
        <v>2095</v>
      </c>
      <c r="M116" s="17">
        <v>1</v>
      </c>
      <c r="N116" s="16">
        <v>44875</v>
      </c>
      <c r="O116" s="16" t="s">
        <v>5</v>
      </c>
      <c r="P116" s="17" t="s">
        <v>34</v>
      </c>
      <c r="Q116" s="16">
        <v>44895</v>
      </c>
      <c r="R116" s="12"/>
      <c r="T116" s="12"/>
      <c r="V116" s="15">
        <v>22018345</v>
      </c>
      <c r="W116" s="12">
        <v>44915</v>
      </c>
      <c r="X116" s="15"/>
      <c r="Y116" s="14" t="s">
        <v>1636</v>
      </c>
      <c r="AA116" s="13" t="s">
        <v>1635</v>
      </c>
      <c r="AB116" s="12" t="s">
        <v>1634</v>
      </c>
      <c r="AD116" s="11">
        <f t="shared" ca="1" si="6"/>
        <v>1</v>
      </c>
      <c r="AE116" s="11">
        <f t="shared" ca="1" si="7"/>
        <v>0</v>
      </c>
    </row>
    <row r="117" spans="2:31" ht="15" customHeight="1" x14ac:dyDescent="0.15">
      <c r="B117" s="11">
        <f t="shared" si="4"/>
        <v>109</v>
      </c>
      <c r="C117" s="11" t="str">
        <f t="shared" si="5"/>
        <v>PCD-22-11-10-62835W61622-K0040-00TMT</v>
      </c>
      <c r="D117" s="11" t="e">
        <f ca="1">_xlfn.XLOOKUP(IF(ISERROR(FIND("-",J117)),LEFT(J117,5)&amp;"-"&amp;MID(J117,6,5)&amp;"-"&amp;RIGHT(J117,2),J117)&amp;H117,[1]CPL!C:C,[1]CPL!F:F)</f>
        <v>#NAME?</v>
      </c>
      <c r="E117" s="11"/>
      <c r="F117" s="12">
        <v>44875</v>
      </c>
      <c r="G117" s="17" t="s">
        <v>2158</v>
      </c>
      <c r="H117" s="17" t="s">
        <v>849</v>
      </c>
      <c r="I117" s="17" t="s">
        <v>9</v>
      </c>
      <c r="J117" s="17" t="s">
        <v>2157</v>
      </c>
      <c r="K117" s="18" t="s">
        <v>2156</v>
      </c>
      <c r="L117" s="17" t="s">
        <v>2095</v>
      </c>
      <c r="M117" s="17">
        <v>1</v>
      </c>
      <c r="N117" s="16">
        <v>44875</v>
      </c>
      <c r="O117" s="16" t="s">
        <v>5</v>
      </c>
      <c r="P117" s="17" t="s">
        <v>34</v>
      </c>
      <c r="Q117" s="16">
        <v>44895</v>
      </c>
      <c r="R117" s="12"/>
      <c r="T117" s="12"/>
      <c r="V117" s="15">
        <v>22018345</v>
      </c>
      <c r="W117" s="12">
        <v>44915</v>
      </c>
      <c r="X117" s="15"/>
      <c r="Y117" s="14" t="s">
        <v>1636</v>
      </c>
      <c r="AA117" s="13" t="s">
        <v>1635</v>
      </c>
      <c r="AB117" s="12" t="s">
        <v>1634</v>
      </c>
      <c r="AD117" s="11">
        <f t="shared" ca="1" si="6"/>
        <v>1</v>
      </c>
      <c r="AE117" s="11">
        <f t="shared" ca="1" si="7"/>
        <v>0</v>
      </c>
    </row>
    <row r="118" spans="2:31" ht="15" customHeight="1" x14ac:dyDescent="0.15">
      <c r="B118" s="11">
        <f t="shared" si="4"/>
        <v>110</v>
      </c>
      <c r="C118" s="11" t="str">
        <f t="shared" si="5"/>
        <v>PCD-22-11-10-63835W61625-K0030-00TMT</v>
      </c>
      <c r="D118" s="11" t="e">
        <f ca="1">_xlfn.XLOOKUP(IF(ISERROR(FIND("-",J118)),LEFT(J118,5)&amp;"-"&amp;MID(J118,6,5)&amp;"-"&amp;RIGHT(J118,2),J118)&amp;H118,[1]CPL!C:C,[1]CPL!F:F)</f>
        <v>#NAME?</v>
      </c>
      <c r="E118" s="11"/>
      <c r="F118" s="12">
        <v>44875</v>
      </c>
      <c r="G118" s="17" t="s">
        <v>2155</v>
      </c>
      <c r="H118" s="17" t="s">
        <v>849</v>
      </c>
      <c r="I118" s="17" t="s">
        <v>9</v>
      </c>
      <c r="J118" s="17" t="s">
        <v>2154</v>
      </c>
      <c r="K118" s="18" t="s">
        <v>2153</v>
      </c>
      <c r="L118" s="17" t="s">
        <v>2095</v>
      </c>
      <c r="M118" s="17">
        <v>1</v>
      </c>
      <c r="N118" s="16">
        <v>44875</v>
      </c>
      <c r="O118" s="16" t="s">
        <v>5</v>
      </c>
      <c r="P118" s="17" t="s">
        <v>34</v>
      </c>
      <c r="Q118" s="16">
        <v>44895</v>
      </c>
      <c r="R118" s="12"/>
      <c r="T118" s="12"/>
      <c r="V118" s="15">
        <v>22018345</v>
      </c>
      <c r="W118" s="12">
        <v>44915</v>
      </c>
      <c r="X118" s="15"/>
      <c r="Y118" s="14" t="s">
        <v>1636</v>
      </c>
      <c r="AA118" s="13" t="s">
        <v>1635</v>
      </c>
      <c r="AB118" s="12" t="s">
        <v>1634</v>
      </c>
      <c r="AD118" s="11">
        <f t="shared" ca="1" si="6"/>
        <v>1</v>
      </c>
      <c r="AE118" s="11">
        <f t="shared" ca="1" si="7"/>
        <v>0</v>
      </c>
    </row>
    <row r="119" spans="2:31" ht="15" customHeight="1" x14ac:dyDescent="0.15">
      <c r="B119" s="11">
        <f t="shared" si="4"/>
        <v>111</v>
      </c>
      <c r="C119" s="11" t="str">
        <f t="shared" si="5"/>
        <v>PCD-22-11-10-64835W61626-K0040-00TMT</v>
      </c>
      <c r="D119" s="11" t="e">
        <f ca="1">_xlfn.XLOOKUP(IF(ISERROR(FIND("-",J119)),LEFT(J119,5)&amp;"-"&amp;MID(J119,6,5)&amp;"-"&amp;RIGHT(J119,2),J119)&amp;H119,[1]CPL!C:C,[1]CPL!F:F)</f>
        <v>#NAME?</v>
      </c>
      <c r="E119" s="11"/>
      <c r="F119" s="12">
        <v>44875</v>
      </c>
      <c r="G119" s="17" t="s">
        <v>2152</v>
      </c>
      <c r="H119" s="17" t="s">
        <v>849</v>
      </c>
      <c r="I119" s="17" t="s">
        <v>9</v>
      </c>
      <c r="J119" s="17" t="s">
        <v>2151</v>
      </c>
      <c r="K119" s="18" t="s">
        <v>2150</v>
      </c>
      <c r="L119" s="17" t="s">
        <v>2095</v>
      </c>
      <c r="M119" s="17">
        <v>1</v>
      </c>
      <c r="N119" s="16">
        <v>44875</v>
      </c>
      <c r="O119" s="16" t="s">
        <v>5</v>
      </c>
      <c r="P119" s="17" t="s">
        <v>34</v>
      </c>
      <c r="Q119" s="16">
        <v>44895</v>
      </c>
      <c r="R119" s="12"/>
      <c r="T119" s="12"/>
      <c r="V119" s="15">
        <v>22018345</v>
      </c>
      <c r="W119" s="12">
        <v>44915</v>
      </c>
      <c r="X119" s="15"/>
      <c r="Y119" s="14" t="s">
        <v>1636</v>
      </c>
      <c r="AA119" s="13" t="s">
        <v>1635</v>
      </c>
      <c r="AB119" s="12" t="s">
        <v>1634</v>
      </c>
      <c r="AD119" s="11">
        <f t="shared" ca="1" si="6"/>
        <v>1</v>
      </c>
      <c r="AE119" s="11">
        <f t="shared" ca="1" si="7"/>
        <v>0</v>
      </c>
    </row>
    <row r="120" spans="2:31" ht="15" customHeight="1" x14ac:dyDescent="0.15">
      <c r="B120" s="11">
        <f t="shared" si="4"/>
        <v>112</v>
      </c>
      <c r="C120" s="11" t="str">
        <f t="shared" si="5"/>
        <v>PCD-22-11-10-65835W61631-K0010-00TMT</v>
      </c>
      <c r="D120" s="11" t="e">
        <f ca="1">_xlfn.XLOOKUP(IF(ISERROR(FIND("-",J120)),LEFT(J120,5)&amp;"-"&amp;MID(J120,6,5)&amp;"-"&amp;RIGHT(J120,2),J120)&amp;H120,[1]CPL!C:C,[1]CPL!F:F)</f>
        <v>#NAME?</v>
      </c>
      <c r="E120" s="11"/>
      <c r="F120" s="12">
        <v>44875</v>
      </c>
      <c r="G120" s="17" t="s">
        <v>2149</v>
      </c>
      <c r="H120" s="17" t="s">
        <v>849</v>
      </c>
      <c r="I120" s="17" t="s">
        <v>9</v>
      </c>
      <c r="J120" s="17" t="s">
        <v>2148</v>
      </c>
      <c r="K120" s="18" t="s">
        <v>509</v>
      </c>
      <c r="L120" s="17" t="s">
        <v>2095</v>
      </c>
      <c r="M120" s="17">
        <v>1</v>
      </c>
      <c r="N120" s="16">
        <v>44875</v>
      </c>
      <c r="O120" s="16" t="s">
        <v>5</v>
      </c>
      <c r="P120" s="17" t="s">
        <v>34</v>
      </c>
      <c r="Q120" s="16">
        <v>44895</v>
      </c>
      <c r="R120" s="12"/>
      <c r="T120" s="12"/>
      <c r="V120" s="15">
        <v>22018345</v>
      </c>
      <c r="W120" s="12">
        <v>44915</v>
      </c>
      <c r="X120" s="15"/>
      <c r="Y120" s="14" t="s">
        <v>1636</v>
      </c>
      <c r="AA120" s="13" t="s">
        <v>1635</v>
      </c>
      <c r="AB120" s="12" t="s">
        <v>1634</v>
      </c>
      <c r="AD120" s="11">
        <f t="shared" ca="1" si="6"/>
        <v>1</v>
      </c>
      <c r="AE120" s="11">
        <f t="shared" ca="1" si="7"/>
        <v>0</v>
      </c>
    </row>
    <row r="121" spans="2:31" ht="15" customHeight="1" x14ac:dyDescent="0.15">
      <c r="B121" s="11">
        <f t="shared" si="4"/>
        <v>113</v>
      </c>
      <c r="C121" s="11" t="str">
        <f t="shared" si="5"/>
        <v>PCD-22-11-10-66835W61632-K0010-00TMT</v>
      </c>
      <c r="D121" s="11" t="e">
        <f ca="1">_xlfn.XLOOKUP(IF(ISERROR(FIND("-",J121)),LEFT(J121,5)&amp;"-"&amp;MID(J121,6,5)&amp;"-"&amp;RIGHT(J121,2),J121)&amp;H121,[1]CPL!C:C,[1]CPL!F:F)</f>
        <v>#NAME?</v>
      </c>
      <c r="E121" s="11"/>
      <c r="F121" s="12">
        <v>44875</v>
      </c>
      <c r="G121" s="17" t="s">
        <v>2147</v>
      </c>
      <c r="H121" s="17" t="s">
        <v>849</v>
      </c>
      <c r="I121" s="17" t="s">
        <v>9</v>
      </c>
      <c r="J121" s="17" t="s">
        <v>2146</v>
      </c>
      <c r="K121" s="18" t="s">
        <v>506</v>
      </c>
      <c r="L121" s="17" t="s">
        <v>2095</v>
      </c>
      <c r="M121" s="17">
        <v>1</v>
      </c>
      <c r="N121" s="16">
        <v>44875</v>
      </c>
      <c r="O121" s="16" t="s">
        <v>5</v>
      </c>
      <c r="P121" s="17" t="s">
        <v>34</v>
      </c>
      <c r="Q121" s="16">
        <v>44895</v>
      </c>
      <c r="R121" s="12"/>
      <c r="T121" s="12"/>
      <c r="V121" s="15">
        <v>22018345</v>
      </c>
      <c r="W121" s="12">
        <v>44915</v>
      </c>
      <c r="X121" s="15"/>
      <c r="Y121" s="14" t="s">
        <v>1636</v>
      </c>
      <c r="AA121" s="13" t="s">
        <v>1635</v>
      </c>
      <c r="AB121" s="12" t="s">
        <v>1634</v>
      </c>
      <c r="AD121" s="11">
        <f t="shared" ca="1" si="6"/>
        <v>1</v>
      </c>
      <c r="AE121" s="11">
        <f t="shared" ca="1" si="7"/>
        <v>0</v>
      </c>
    </row>
    <row r="122" spans="2:31" ht="15" customHeight="1" x14ac:dyDescent="0.15">
      <c r="B122" s="11">
        <f t="shared" si="4"/>
        <v>114</v>
      </c>
      <c r="C122" s="11" t="str">
        <f t="shared" si="5"/>
        <v>PCD-22-11-10-67835W61633-52140-00TMT</v>
      </c>
      <c r="D122" s="11" t="e">
        <f ca="1">_xlfn.XLOOKUP(IF(ISERROR(FIND("-",J122)),LEFT(J122,5)&amp;"-"&amp;MID(J122,6,5)&amp;"-"&amp;RIGHT(J122,2),J122)&amp;H122,[1]CPL!C:C,[1]CPL!F:F)</f>
        <v>#NAME?</v>
      </c>
      <c r="E122" s="11"/>
      <c r="F122" s="12">
        <v>44875</v>
      </c>
      <c r="G122" s="17" t="s">
        <v>2145</v>
      </c>
      <c r="H122" s="17" t="s">
        <v>849</v>
      </c>
      <c r="I122" s="17" t="s">
        <v>9</v>
      </c>
      <c r="J122" s="17" t="s">
        <v>2144</v>
      </c>
      <c r="K122" s="18" t="s">
        <v>503</v>
      </c>
      <c r="L122" s="17" t="s">
        <v>2095</v>
      </c>
      <c r="M122" s="17">
        <v>1</v>
      </c>
      <c r="N122" s="16">
        <v>44875</v>
      </c>
      <c r="O122" s="16" t="s">
        <v>5</v>
      </c>
      <c r="P122" s="17" t="s">
        <v>34</v>
      </c>
      <c r="Q122" s="16">
        <v>44895</v>
      </c>
      <c r="R122" s="12"/>
      <c r="T122" s="12"/>
      <c r="V122" s="15">
        <v>22018345</v>
      </c>
      <c r="W122" s="12">
        <v>44915</v>
      </c>
      <c r="X122" s="15"/>
      <c r="Y122" s="14" t="s">
        <v>1636</v>
      </c>
      <c r="AA122" s="13" t="s">
        <v>1635</v>
      </c>
      <c r="AB122" s="12" t="s">
        <v>1634</v>
      </c>
      <c r="AD122" s="11">
        <f t="shared" ca="1" si="6"/>
        <v>1</v>
      </c>
      <c r="AE122" s="11">
        <f t="shared" ca="1" si="7"/>
        <v>0</v>
      </c>
    </row>
    <row r="123" spans="2:31" ht="15" customHeight="1" x14ac:dyDescent="0.15">
      <c r="B123" s="11">
        <f t="shared" si="4"/>
        <v>115</v>
      </c>
      <c r="C123" s="11" t="str">
        <f t="shared" si="5"/>
        <v>PCD-22-11-10-68835W61634-52140-00TMT</v>
      </c>
      <c r="D123" s="11" t="e">
        <f ca="1">_xlfn.XLOOKUP(IF(ISERROR(FIND("-",J123)),LEFT(J123,5)&amp;"-"&amp;MID(J123,6,5)&amp;"-"&amp;RIGHT(J123,2),J123)&amp;H123,[1]CPL!C:C,[1]CPL!F:F)</f>
        <v>#NAME?</v>
      </c>
      <c r="E123" s="11"/>
      <c r="F123" s="12">
        <v>44875</v>
      </c>
      <c r="G123" s="17" t="s">
        <v>2143</v>
      </c>
      <c r="H123" s="17" t="s">
        <v>849</v>
      </c>
      <c r="I123" s="17" t="s">
        <v>9</v>
      </c>
      <c r="J123" s="17" t="s">
        <v>2142</v>
      </c>
      <c r="K123" s="18" t="s">
        <v>500</v>
      </c>
      <c r="L123" s="17" t="s">
        <v>2095</v>
      </c>
      <c r="M123" s="17">
        <v>1</v>
      </c>
      <c r="N123" s="16">
        <v>44875</v>
      </c>
      <c r="O123" s="16" t="s">
        <v>5</v>
      </c>
      <c r="P123" s="17" t="s">
        <v>34</v>
      </c>
      <c r="Q123" s="16">
        <v>44895</v>
      </c>
      <c r="R123" s="12"/>
      <c r="T123" s="12"/>
      <c r="V123" s="15">
        <v>22018345</v>
      </c>
      <c r="W123" s="12">
        <v>44915</v>
      </c>
      <c r="X123" s="15"/>
      <c r="Y123" s="14" t="s">
        <v>1636</v>
      </c>
      <c r="AA123" s="13" t="s">
        <v>1635</v>
      </c>
      <c r="AB123" s="12" t="s">
        <v>1634</v>
      </c>
      <c r="AD123" s="11">
        <f t="shared" ca="1" si="6"/>
        <v>1</v>
      </c>
      <c r="AE123" s="11">
        <f t="shared" ca="1" si="7"/>
        <v>0</v>
      </c>
    </row>
    <row r="124" spans="2:31" ht="15" customHeight="1" x14ac:dyDescent="0.15">
      <c r="B124" s="11">
        <f t="shared" si="4"/>
        <v>116</v>
      </c>
      <c r="C124" s="11" t="str">
        <f t="shared" si="5"/>
        <v>PCD-22-11-10-69835W61653-0D010-00TMT</v>
      </c>
      <c r="D124" s="11" t="e">
        <f ca="1">_xlfn.XLOOKUP(IF(ISERROR(FIND("-",J124)),LEFT(J124,5)&amp;"-"&amp;MID(J124,6,5)&amp;"-"&amp;RIGHT(J124,2),J124)&amp;H124,[1]CPL!C:C,[1]CPL!F:F)</f>
        <v>#NAME?</v>
      </c>
      <c r="E124" s="11"/>
      <c r="F124" s="12">
        <v>44875</v>
      </c>
      <c r="G124" s="17" t="s">
        <v>2141</v>
      </c>
      <c r="H124" s="17" t="s">
        <v>849</v>
      </c>
      <c r="I124" s="17" t="s">
        <v>9</v>
      </c>
      <c r="J124" s="17" t="s">
        <v>2139</v>
      </c>
      <c r="K124" s="18" t="s">
        <v>2138</v>
      </c>
      <c r="L124" s="17" t="s">
        <v>2095</v>
      </c>
      <c r="M124" s="17">
        <v>2</v>
      </c>
      <c r="N124" s="16">
        <v>44875</v>
      </c>
      <c r="O124" s="16" t="s">
        <v>5</v>
      </c>
      <c r="P124" s="17" t="s">
        <v>34</v>
      </c>
      <c r="Q124" s="16">
        <v>44895</v>
      </c>
      <c r="R124" s="12"/>
      <c r="T124" s="12"/>
      <c r="V124" s="15">
        <v>22018345</v>
      </c>
      <c r="W124" s="12">
        <v>44915</v>
      </c>
      <c r="X124" s="15"/>
      <c r="Y124" s="14" t="s">
        <v>1636</v>
      </c>
      <c r="AA124" s="13" t="s">
        <v>1635</v>
      </c>
      <c r="AB124" s="12" t="s">
        <v>1634</v>
      </c>
      <c r="AD124" s="11">
        <f t="shared" ca="1" si="6"/>
        <v>2</v>
      </c>
      <c r="AE124" s="11">
        <f t="shared" ca="1" si="7"/>
        <v>0</v>
      </c>
    </row>
    <row r="125" spans="2:31" ht="15" customHeight="1" x14ac:dyDescent="0.15">
      <c r="B125" s="11">
        <f t="shared" si="4"/>
        <v>117</v>
      </c>
      <c r="C125" s="11" t="str">
        <f t="shared" si="5"/>
        <v>PCD-22-11-10-70835W61653-0D010-00TMT</v>
      </c>
      <c r="D125" s="11" t="e">
        <f ca="1">_xlfn.XLOOKUP(IF(ISERROR(FIND("-",J125)),LEFT(J125,5)&amp;"-"&amp;MID(J125,6,5)&amp;"-"&amp;RIGHT(J125,2),J125)&amp;H125,[1]CPL!C:C,[1]CPL!F:F)</f>
        <v>#NAME?</v>
      </c>
      <c r="E125" s="11"/>
      <c r="F125" s="12">
        <v>44875</v>
      </c>
      <c r="G125" s="17" t="s">
        <v>2140</v>
      </c>
      <c r="H125" s="17" t="s">
        <v>849</v>
      </c>
      <c r="I125" s="17" t="s">
        <v>9</v>
      </c>
      <c r="J125" s="17" t="s">
        <v>2139</v>
      </c>
      <c r="K125" s="18" t="s">
        <v>2138</v>
      </c>
      <c r="L125" s="17" t="s">
        <v>2095</v>
      </c>
      <c r="M125" s="17">
        <v>2</v>
      </c>
      <c r="N125" s="16">
        <v>44875</v>
      </c>
      <c r="O125" s="16" t="s">
        <v>5</v>
      </c>
      <c r="P125" s="17" t="s">
        <v>34</v>
      </c>
      <c r="Q125" s="16">
        <v>44895</v>
      </c>
      <c r="R125" s="12"/>
      <c r="T125" s="12"/>
      <c r="V125" s="15">
        <v>22018345</v>
      </c>
      <c r="W125" s="12">
        <v>44915</v>
      </c>
      <c r="X125" s="15"/>
      <c r="Y125" s="14" t="s">
        <v>1636</v>
      </c>
      <c r="AA125" s="13" t="s">
        <v>1635</v>
      </c>
      <c r="AB125" s="12" t="s">
        <v>1634</v>
      </c>
      <c r="AD125" s="11">
        <f t="shared" ca="1" si="6"/>
        <v>2</v>
      </c>
      <c r="AE125" s="11">
        <f t="shared" ca="1" si="7"/>
        <v>0</v>
      </c>
    </row>
    <row r="126" spans="2:31" ht="15" customHeight="1" x14ac:dyDescent="0.15">
      <c r="B126" s="11">
        <f t="shared" si="4"/>
        <v>118</v>
      </c>
      <c r="C126" s="11" t="str">
        <f t="shared" si="5"/>
        <v>PCD-22-11-10-71835W61679-0D040-00TMT</v>
      </c>
      <c r="D126" s="11" t="e">
        <f ca="1">_xlfn.XLOOKUP(IF(ISERROR(FIND("-",J126)),LEFT(J126,5)&amp;"-"&amp;MID(J126,6,5)&amp;"-"&amp;RIGHT(J126,2),J126)&amp;H126,[1]CPL!C:C,[1]CPL!F:F)</f>
        <v>#NAME?</v>
      </c>
      <c r="E126" s="11"/>
      <c r="F126" s="12">
        <v>44875</v>
      </c>
      <c r="G126" s="17" t="s">
        <v>2137</v>
      </c>
      <c r="H126" s="17" t="s">
        <v>849</v>
      </c>
      <c r="I126" s="17" t="s">
        <v>9</v>
      </c>
      <c r="J126" s="17" t="s">
        <v>2135</v>
      </c>
      <c r="K126" s="18" t="s">
        <v>2131</v>
      </c>
      <c r="L126" s="17" t="s">
        <v>2095</v>
      </c>
      <c r="M126" s="17">
        <v>1</v>
      </c>
      <c r="N126" s="16">
        <v>44875</v>
      </c>
      <c r="O126" s="16" t="s">
        <v>5</v>
      </c>
      <c r="P126" s="17" t="s">
        <v>34</v>
      </c>
      <c r="Q126" s="16">
        <v>44895</v>
      </c>
      <c r="R126" s="12"/>
      <c r="T126" s="12"/>
      <c r="V126" s="15">
        <v>22018345</v>
      </c>
      <c r="W126" s="12">
        <v>44915</v>
      </c>
      <c r="X126" s="15"/>
      <c r="Y126" s="14" t="s">
        <v>1636</v>
      </c>
      <c r="AA126" s="13" t="s">
        <v>1635</v>
      </c>
      <c r="AB126" s="12" t="s">
        <v>1634</v>
      </c>
      <c r="AD126" s="11">
        <f t="shared" ca="1" si="6"/>
        <v>1</v>
      </c>
      <c r="AE126" s="11">
        <f t="shared" ca="1" si="7"/>
        <v>0</v>
      </c>
    </row>
    <row r="127" spans="2:31" ht="15" customHeight="1" x14ac:dyDescent="0.15">
      <c r="B127" s="11">
        <f t="shared" si="4"/>
        <v>119</v>
      </c>
      <c r="C127" s="11" t="str">
        <f t="shared" si="5"/>
        <v>PCD-22-11-10-72835W61679-0D040-00TMT</v>
      </c>
      <c r="D127" s="11" t="e">
        <f ca="1">_xlfn.XLOOKUP(IF(ISERROR(FIND("-",J127)),LEFT(J127,5)&amp;"-"&amp;MID(J127,6,5)&amp;"-"&amp;RIGHT(J127,2),J127)&amp;H127,[1]CPL!C:C,[1]CPL!F:F)</f>
        <v>#NAME?</v>
      </c>
      <c r="E127" s="11"/>
      <c r="F127" s="12">
        <v>44875</v>
      </c>
      <c r="G127" s="17" t="s">
        <v>2136</v>
      </c>
      <c r="H127" s="17" t="s">
        <v>849</v>
      </c>
      <c r="I127" s="17" t="s">
        <v>9</v>
      </c>
      <c r="J127" s="17" t="s">
        <v>2135</v>
      </c>
      <c r="K127" s="18" t="s">
        <v>2131</v>
      </c>
      <c r="L127" s="17" t="s">
        <v>2095</v>
      </c>
      <c r="M127" s="17">
        <v>1</v>
      </c>
      <c r="N127" s="16">
        <v>44875</v>
      </c>
      <c r="O127" s="16" t="s">
        <v>5</v>
      </c>
      <c r="P127" s="17" t="s">
        <v>34</v>
      </c>
      <c r="Q127" s="16">
        <v>44895</v>
      </c>
      <c r="R127" s="12"/>
      <c r="T127" s="12"/>
      <c r="V127" s="15">
        <v>22018345</v>
      </c>
      <c r="W127" s="12">
        <v>44915</v>
      </c>
      <c r="X127" s="15"/>
      <c r="Y127" s="14" t="s">
        <v>1636</v>
      </c>
      <c r="AA127" s="13" t="s">
        <v>1635</v>
      </c>
      <c r="AB127" s="12" t="s">
        <v>1634</v>
      </c>
      <c r="AD127" s="11">
        <f t="shared" ca="1" si="6"/>
        <v>1</v>
      </c>
      <c r="AE127" s="11">
        <f t="shared" ca="1" si="7"/>
        <v>0</v>
      </c>
    </row>
    <row r="128" spans="2:31" ht="15" customHeight="1" x14ac:dyDescent="0.15">
      <c r="B128" s="11">
        <f t="shared" si="4"/>
        <v>120</v>
      </c>
      <c r="C128" s="11" t="str">
        <f t="shared" si="5"/>
        <v>PCD-22-11-10-73835W61679-0D070-00TMT</v>
      </c>
      <c r="D128" s="11" t="e">
        <f ca="1">_xlfn.XLOOKUP(IF(ISERROR(FIND("-",J128)),LEFT(J128,5)&amp;"-"&amp;MID(J128,6,5)&amp;"-"&amp;RIGHT(J128,2),J128)&amp;H128,[1]CPL!C:C,[1]CPL!F:F)</f>
        <v>#NAME?</v>
      </c>
      <c r="E128" s="11"/>
      <c r="F128" s="12">
        <v>44875</v>
      </c>
      <c r="G128" s="17" t="s">
        <v>2134</v>
      </c>
      <c r="H128" s="17" t="s">
        <v>849</v>
      </c>
      <c r="I128" s="17" t="s">
        <v>9</v>
      </c>
      <c r="J128" s="17" t="s">
        <v>2132</v>
      </c>
      <c r="K128" s="18" t="s">
        <v>2131</v>
      </c>
      <c r="L128" s="17" t="s">
        <v>2095</v>
      </c>
      <c r="M128" s="17">
        <v>1</v>
      </c>
      <c r="N128" s="16">
        <v>44875</v>
      </c>
      <c r="O128" s="16" t="s">
        <v>5</v>
      </c>
      <c r="P128" s="17" t="s">
        <v>34</v>
      </c>
      <c r="Q128" s="16">
        <v>44895</v>
      </c>
      <c r="R128" s="12"/>
      <c r="T128" s="12"/>
      <c r="V128" s="15">
        <v>22018345</v>
      </c>
      <c r="W128" s="12">
        <v>44915</v>
      </c>
      <c r="X128" s="15"/>
      <c r="Y128" s="14" t="s">
        <v>1636</v>
      </c>
      <c r="AA128" s="13" t="s">
        <v>1635</v>
      </c>
      <c r="AB128" s="12" t="s">
        <v>1634</v>
      </c>
      <c r="AD128" s="11">
        <f t="shared" ca="1" si="6"/>
        <v>1</v>
      </c>
      <c r="AE128" s="11">
        <f t="shared" ca="1" si="7"/>
        <v>0</v>
      </c>
    </row>
    <row r="129" spans="2:31" ht="15" customHeight="1" x14ac:dyDescent="0.15">
      <c r="B129" s="11">
        <f t="shared" si="4"/>
        <v>121</v>
      </c>
      <c r="C129" s="11" t="str">
        <f t="shared" si="5"/>
        <v>PCD-22-11-10-74835W61679-0D070-00TMT</v>
      </c>
      <c r="D129" s="11" t="e">
        <f ca="1">_xlfn.XLOOKUP(IF(ISERROR(FIND("-",J129)),LEFT(J129,5)&amp;"-"&amp;MID(J129,6,5)&amp;"-"&amp;RIGHT(J129,2),J129)&amp;H129,[1]CPL!C:C,[1]CPL!F:F)</f>
        <v>#NAME?</v>
      </c>
      <c r="E129" s="11"/>
      <c r="F129" s="12">
        <v>44875</v>
      </c>
      <c r="G129" s="17" t="s">
        <v>2133</v>
      </c>
      <c r="H129" s="17" t="s">
        <v>849</v>
      </c>
      <c r="I129" s="17" t="s">
        <v>9</v>
      </c>
      <c r="J129" s="17" t="s">
        <v>2132</v>
      </c>
      <c r="K129" s="18" t="s">
        <v>2131</v>
      </c>
      <c r="L129" s="17" t="s">
        <v>2095</v>
      </c>
      <c r="M129" s="17">
        <v>1</v>
      </c>
      <c r="N129" s="16">
        <v>44875</v>
      </c>
      <c r="O129" s="16" t="s">
        <v>5</v>
      </c>
      <c r="P129" s="17" t="s">
        <v>34</v>
      </c>
      <c r="Q129" s="16">
        <v>44895</v>
      </c>
      <c r="R129" s="12"/>
      <c r="T129" s="12"/>
      <c r="V129" s="15">
        <v>22018345</v>
      </c>
      <c r="W129" s="12">
        <v>44915</v>
      </c>
      <c r="X129" s="15"/>
      <c r="Y129" s="14" t="s">
        <v>1636</v>
      </c>
      <c r="AA129" s="13" t="s">
        <v>1635</v>
      </c>
      <c r="AB129" s="12" t="s">
        <v>1634</v>
      </c>
      <c r="AD129" s="11">
        <f t="shared" ca="1" si="6"/>
        <v>1</v>
      </c>
      <c r="AE129" s="11">
        <f t="shared" ca="1" si="7"/>
        <v>0</v>
      </c>
    </row>
    <row r="130" spans="2:31" ht="15" customHeight="1" x14ac:dyDescent="0.15">
      <c r="B130" s="11">
        <f t="shared" si="4"/>
        <v>122</v>
      </c>
      <c r="C130" s="11" t="str">
        <f t="shared" si="5"/>
        <v>PCD-22-11-10-75835W61711-K0030-00TMT</v>
      </c>
      <c r="D130" s="11" t="e">
        <f ca="1">_xlfn.XLOOKUP(IF(ISERROR(FIND("-",J130)),LEFT(J130,5)&amp;"-"&amp;MID(J130,6,5)&amp;"-"&amp;RIGHT(J130,2),J130)&amp;H130,[1]CPL!C:C,[1]CPL!F:F)</f>
        <v>#NAME?</v>
      </c>
      <c r="E130" s="11"/>
      <c r="F130" s="12">
        <v>44875</v>
      </c>
      <c r="G130" s="17" t="s">
        <v>2130</v>
      </c>
      <c r="H130" s="17" t="s">
        <v>849</v>
      </c>
      <c r="I130" s="17" t="s">
        <v>9</v>
      </c>
      <c r="J130" s="17" t="s">
        <v>834</v>
      </c>
      <c r="K130" s="18" t="s">
        <v>833</v>
      </c>
      <c r="L130" s="17" t="s">
        <v>2095</v>
      </c>
      <c r="M130" s="17">
        <v>1</v>
      </c>
      <c r="N130" s="16">
        <v>44875</v>
      </c>
      <c r="O130" s="16" t="s">
        <v>5</v>
      </c>
      <c r="P130" s="17" t="s">
        <v>34</v>
      </c>
      <c r="Q130" s="16">
        <v>44895</v>
      </c>
      <c r="R130" s="12"/>
      <c r="T130" s="12"/>
      <c r="V130" s="15">
        <v>22018345</v>
      </c>
      <c r="W130" s="12">
        <v>44915</v>
      </c>
      <c r="X130" s="15"/>
      <c r="Y130" s="14" t="s">
        <v>1636</v>
      </c>
      <c r="AA130" s="13" t="s">
        <v>1635</v>
      </c>
      <c r="AB130" s="12" t="s">
        <v>1634</v>
      </c>
      <c r="AD130" s="11">
        <f t="shared" ca="1" si="6"/>
        <v>1</v>
      </c>
      <c r="AE130" s="11">
        <f t="shared" ca="1" si="7"/>
        <v>0</v>
      </c>
    </row>
    <row r="131" spans="2:31" ht="15" customHeight="1" x14ac:dyDescent="0.15">
      <c r="B131" s="11">
        <f t="shared" si="4"/>
        <v>123</v>
      </c>
      <c r="C131" s="11" t="str">
        <f t="shared" si="5"/>
        <v>PCD-22-11-10-76835W61712-K0030-00TMT</v>
      </c>
      <c r="D131" s="11" t="e">
        <f ca="1">_xlfn.XLOOKUP(IF(ISERROR(FIND("-",J131)),LEFT(J131,5)&amp;"-"&amp;MID(J131,6,5)&amp;"-"&amp;RIGHT(J131,2),J131)&amp;H131,[1]CPL!C:C,[1]CPL!F:F)</f>
        <v>#NAME?</v>
      </c>
      <c r="E131" s="11"/>
      <c r="F131" s="12">
        <v>44875</v>
      </c>
      <c r="G131" s="17" t="s">
        <v>2129</v>
      </c>
      <c r="H131" s="17" t="s">
        <v>849</v>
      </c>
      <c r="I131" s="17" t="s">
        <v>9</v>
      </c>
      <c r="J131" s="17" t="s">
        <v>830</v>
      </c>
      <c r="K131" s="18" t="s">
        <v>829</v>
      </c>
      <c r="L131" s="17" t="s">
        <v>2095</v>
      </c>
      <c r="M131" s="17">
        <v>1</v>
      </c>
      <c r="N131" s="16">
        <v>44875</v>
      </c>
      <c r="O131" s="16" t="s">
        <v>5</v>
      </c>
      <c r="P131" s="17" t="s">
        <v>34</v>
      </c>
      <c r="Q131" s="16">
        <v>44895</v>
      </c>
      <c r="R131" s="12"/>
      <c r="T131" s="12"/>
      <c r="V131" s="15">
        <v>22018345</v>
      </c>
      <c r="W131" s="12">
        <v>44915</v>
      </c>
      <c r="X131" s="15"/>
      <c r="Y131" s="14" t="s">
        <v>1636</v>
      </c>
      <c r="AA131" s="13" t="s">
        <v>1635</v>
      </c>
      <c r="AB131" s="12" t="s">
        <v>1634</v>
      </c>
      <c r="AD131" s="11">
        <f t="shared" ca="1" si="6"/>
        <v>1</v>
      </c>
      <c r="AE131" s="11">
        <f t="shared" ca="1" si="7"/>
        <v>0</v>
      </c>
    </row>
    <row r="132" spans="2:31" ht="15" customHeight="1" x14ac:dyDescent="0.15">
      <c r="B132" s="11">
        <f t="shared" si="4"/>
        <v>124</v>
      </c>
      <c r="C132" s="11" t="str">
        <f t="shared" si="5"/>
        <v>PCD-22-11-10-77835W61725-0D220-00TMT</v>
      </c>
      <c r="D132" s="11" t="e">
        <f ca="1">_xlfn.XLOOKUP(IF(ISERROR(FIND("-",J132)),LEFT(J132,5)&amp;"-"&amp;MID(J132,6,5)&amp;"-"&amp;RIGHT(J132,2),J132)&amp;H132,[1]CPL!C:C,[1]CPL!F:F)</f>
        <v>#NAME?</v>
      </c>
      <c r="E132" s="11"/>
      <c r="F132" s="12">
        <v>44875</v>
      </c>
      <c r="G132" s="17" t="s">
        <v>2128</v>
      </c>
      <c r="H132" s="17" t="s">
        <v>849</v>
      </c>
      <c r="I132" s="17" t="s">
        <v>9</v>
      </c>
      <c r="J132" s="17" t="s">
        <v>2127</v>
      </c>
      <c r="K132" s="18" t="s">
        <v>466</v>
      </c>
      <c r="L132" s="17" t="s">
        <v>2095</v>
      </c>
      <c r="M132" s="17">
        <v>1</v>
      </c>
      <c r="N132" s="16">
        <v>44875</v>
      </c>
      <c r="O132" s="16" t="s">
        <v>5</v>
      </c>
      <c r="P132" s="17" t="s">
        <v>34</v>
      </c>
      <c r="Q132" s="16">
        <v>44895</v>
      </c>
      <c r="R132" s="12"/>
      <c r="T132" s="12"/>
      <c r="V132" s="15">
        <v>22018345</v>
      </c>
      <c r="W132" s="12">
        <v>44915</v>
      </c>
      <c r="X132" s="15"/>
      <c r="Y132" s="14" t="s">
        <v>1636</v>
      </c>
      <c r="AA132" s="13" t="s">
        <v>1635</v>
      </c>
      <c r="AB132" s="12" t="s">
        <v>1634</v>
      </c>
      <c r="AD132" s="11">
        <f t="shared" ca="1" si="6"/>
        <v>1</v>
      </c>
      <c r="AE132" s="11">
        <f t="shared" ca="1" si="7"/>
        <v>0</v>
      </c>
    </row>
    <row r="133" spans="2:31" ht="15" customHeight="1" x14ac:dyDescent="0.15">
      <c r="B133" s="11">
        <f t="shared" si="4"/>
        <v>125</v>
      </c>
      <c r="C133" s="11" t="str">
        <f t="shared" si="5"/>
        <v>PCD-22-11-10-78835W61735-K0020-00TMT</v>
      </c>
      <c r="D133" s="11" t="e">
        <f ca="1">_xlfn.XLOOKUP(IF(ISERROR(FIND("-",J133)),LEFT(J133,5)&amp;"-"&amp;MID(J133,6,5)&amp;"-"&amp;RIGHT(J133,2),J133)&amp;H133,[1]CPL!C:C,[1]CPL!F:F)</f>
        <v>#NAME?</v>
      </c>
      <c r="E133" s="11"/>
      <c r="F133" s="12">
        <v>44875</v>
      </c>
      <c r="G133" s="17" t="s">
        <v>2126</v>
      </c>
      <c r="H133" s="17" t="s">
        <v>849</v>
      </c>
      <c r="I133" s="17" t="s">
        <v>9</v>
      </c>
      <c r="J133" s="17" t="s">
        <v>838</v>
      </c>
      <c r="K133" s="18" t="s">
        <v>457</v>
      </c>
      <c r="L133" s="17" t="s">
        <v>2095</v>
      </c>
      <c r="M133" s="17">
        <v>1</v>
      </c>
      <c r="N133" s="16">
        <v>44875</v>
      </c>
      <c r="O133" s="16" t="s">
        <v>5</v>
      </c>
      <c r="P133" s="17" t="s">
        <v>34</v>
      </c>
      <c r="Q133" s="16">
        <v>44895</v>
      </c>
      <c r="R133" s="12"/>
      <c r="T133" s="12"/>
      <c r="V133" s="15">
        <v>22018345</v>
      </c>
      <c r="W133" s="12">
        <v>44915</v>
      </c>
      <c r="X133" s="15"/>
      <c r="Y133" s="14" t="s">
        <v>1636</v>
      </c>
      <c r="AA133" s="13" t="s">
        <v>1635</v>
      </c>
      <c r="AB133" s="12" t="s">
        <v>1634</v>
      </c>
      <c r="AD133" s="11">
        <f t="shared" ca="1" si="6"/>
        <v>1</v>
      </c>
      <c r="AE133" s="11">
        <f t="shared" ca="1" si="7"/>
        <v>0</v>
      </c>
    </row>
    <row r="134" spans="2:31" ht="15" customHeight="1" x14ac:dyDescent="0.15">
      <c r="B134" s="11">
        <f t="shared" si="4"/>
        <v>126</v>
      </c>
      <c r="C134" s="11" t="str">
        <f t="shared" si="5"/>
        <v>PCD-22-11-10-79835W61736-K0020-00TMT</v>
      </c>
      <c r="D134" s="11" t="e">
        <f ca="1">_xlfn.XLOOKUP(IF(ISERROR(FIND("-",J134)),LEFT(J134,5)&amp;"-"&amp;MID(J134,6,5)&amp;"-"&amp;RIGHT(J134,2),J134)&amp;H134,[1]CPL!C:C,[1]CPL!F:F)</f>
        <v>#NAME?</v>
      </c>
      <c r="E134" s="11"/>
      <c r="F134" s="12">
        <v>44875</v>
      </c>
      <c r="G134" s="17" t="s">
        <v>2125</v>
      </c>
      <c r="H134" s="17" t="s">
        <v>849</v>
      </c>
      <c r="I134" s="17" t="s">
        <v>9</v>
      </c>
      <c r="J134" s="17" t="s">
        <v>836</v>
      </c>
      <c r="K134" s="18" t="s">
        <v>454</v>
      </c>
      <c r="L134" s="17" t="s">
        <v>2095</v>
      </c>
      <c r="M134" s="17">
        <v>1</v>
      </c>
      <c r="N134" s="16">
        <v>44875</v>
      </c>
      <c r="O134" s="16" t="s">
        <v>5</v>
      </c>
      <c r="P134" s="17" t="s">
        <v>34</v>
      </c>
      <c r="Q134" s="16">
        <v>44895</v>
      </c>
      <c r="R134" s="12"/>
      <c r="T134" s="12"/>
      <c r="V134" s="15">
        <v>22018345</v>
      </c>
      <c r="W134" s="12">
        <v>44915</v>
      </c>
      <c r="X134" s="15"/>
      <c r="Y134" s="14" t="s">
        <v>1636</v>
      </c>
      <c r="AA134" s="13" t="s">
        <v>1635</v>
      </c>
      <c r="AB134" s="12" t="s">
        <v>1634</v>
      </c>
      <c r="AD134" s="11">
        <f t="shared" ca="1" si="6"/>
        <v>1</v>
      </c>
      <c r="AE134" s="11">
        <f t="shared" ca="1" si="7"/>
        <v>0</v>
      </c>
    </row>
    <row r="135" spans="2:31" ht="15" customHeight="1" x14ac:dyDescent="0.15">
      <c r="B135" s="11">
        <f t="shared" si="4"/>
        <v>127</v>
      </c>
      <c r="C135" s="11" t="str">
        <f t="shared" si="5"/>
        <v>PCD-22-11-10-80835W62151-0D130-00TMT</v>
      </c>
      <c r="D135" s="11" t="e">
        <f ca="1">_xlfn.XLOOKUP(IF(ISERROR(FIND("-",J135)),LEFT(J135,5)&amp;"-"&amp;MID(J135,6,5)&amp;"-"&amp;RIGHT(J135,2),J135)&amp;H135,[1]CPL!C:C,[1]CPL!F:F)</f>
        <v>#NAME?</v>
      </c>
      <c r="E135" s="11"/>
      <c r="F135" s="12">
        <v>44875</v>
      </c>
      <c r="G135" s="17" t="s">
        <v>2124</v>
      </c>
      <c r="H135" s="17" t="s">
        <v>849</v>
      </c>
      <c r="I135" s="17" t="s">
        <v>9</v>
      </c>
      <c r="J135" s="17" t="s">
        <v>2123</v>
      </c>
      <c r="K135" s="18" t="s">
        <v>2122</v>
      </c>
      <c r="L135" s="17" t="s">
        <v>2095</v>
      </c>
      <c r="M135" s="17">
        <v>1</v>
      </c>
      <c r="N135" s="16">
        <v>44875</v>
      </c>
      <c r="O135" s="16" t="s">
        <v>5</v>
      </c>
      <c r="P135" s="17" t="s">
        <v>34</v>
      </c>
      <c r="Q135" s="16">
        <v>44895</v>
      </c>
      <c r="R135" s="12"/>
      <c r="T135" s="12"/>
      <c r="V135" s="15">
        <v>22018345</v>
      </c>
      <c r="W135" s="12">
        <v>44915</v>
      </c>
      <c r="X135" s="15"/>
      <c r="Y135" s="14" t="s">
        <v>1636</v>
      </c>
      <c r="AA135" s="13" t="s">
        <v>1635</v>
      </c>
      <c r="AB135" s="12" t="s">
        <v>1634</v>
      </c>
      <c r="AD135" s="11">
        <f t="shared" ca="1" si="6"/>
        <v>1</v>
      </c>
      <c r="AE135" s="11">
        <f t="shared" ca="1" si="7"/>
        <v>0</v>
      </c>
    </row>
    <row r="136" spans="2:31" ht="15" customHeight="1" x14ac:dyDescent="0.15">
      <c r="B136" s="11">
        <f t="shared" si="4"/>
        <v>128</v>
      </c>
      <c r="C136" s="11" t="str">
        <f t="shared" si="5"/>
        <v>PCD-22-11-10-81835W62152-0D010-00TMT</v>
      </c>
      <c r="D136" s="11" t="e">
        <f ca="1">_xlfn.XLOOKUP(IF(ISERROR(FIND("-",J136)),LEFT(J136,5)&amp;"-"&amp;MID(J136,6,5)&amp;"-"&amp;RIGHT(J136,2),J136)&amp;H136,[1]CPL!C:C,[1]CPL!F:F)</f>
        <v>#NAME?</v>
      </c>
      <c r="E136" s="11"/>
      <c r="F136" s="12">
        <v>44875</v>
      </c>
      <c r="G136" s="17" t="s">
        <v>2121</v>
      </c>
      <c r="H136" s="17" t="s">
        <v>849</v>
      </c>
      <c r="I136" s="17" t="s">
        <v>9</v>
      </c>
      <c r="J136" s="17" t="s">
        <v>2120</v>
      </c>
      <c r="K136" s="18" t="s">
        <v>2119</v>
      </c>
      <c r="L136" s="17" t="s">
        <v>2095</v>
      </c>
      <c r="M136" s="17">
        <v>1</v>
      </c>
      <c r="N136" s="16">
        <v>44875</v>
      </c>
      <c r="O136" s="16" t="s">
        <v>5</v>
      </c>
      <c r="P136" s="17" t="s">
        <v>34</v>
      </c>
      <c r="Q136" s="16">
        <v>44895</v>
      </c>
      <c r="R136" s="12"/>
      <c r="T136" s="12"/>
      <c r="V136" s="15">
        <v>22018345</v>
      </c>
      <c r="W136" s="12">
        <v>44915</v>
      </c>
      <c r="X136" s="15"/>
      <c r="Y136" s="14" t="s">
        <v>1636</v>
      </c>
      <c r="AA136" s="13" t="s">
        <v>1635</v>
      </c>
      <c r="AB136" s="12" t="s">
        <v>1634</v>
      </c>
      <c r="AD136" s="11">
        <f t="shared" ca="1" si="6"/>
        <v>1</v>
      </c>
      <c r="AE136" s="11">
        <f t="shared" ca="1" si="7"/>
        <v>0</v>
      </c>
    </row>
    <row r="137" spans="2:31" ht="15" customHeight="1" x14ac:dyDescent="0.15">
      <c r="B137" s="11">
        <f t="shared" ref="B137:B200" si="8">IF(J137=0,"",B136+1)</f>
        <v>129</v>
      </c>
      <c r="C137" s="11" t="str">
        <f t="shared" ref="C137:C200" si="9">IF(L137=0,"",G137&amp;H137&amp;J137&amp;I137)</f>
        <v>PCD-22-11-10-82835W62553-0D100-00TMT</v>
      </c>
      <c r="D137" s="11" t="e">
        <f ca="1">_xlfn.XLOOKUP(IF(ISERROR(FIND("-",J137)),LEFT(J137,5)&amp;"-"&amp;MID(J137,6,5)&amp;"-"&amp;RIGHT(J137,2),J137)&amp;H137,[1]CPL!C:C,[1]CPL!F:F)</f>
        <v>#NAME?</v>
      </c>
      <c r="E137" s="11"/>
      <c r="F137" s="12">
        <v>44875</v>
      </c>
      <c r="G137" s="17" t="s">
        <v>2118</v>
      </c>
      <c r="H137" s="17" t="s">
        <v>849</v>
      </c>
      <c r="I137" s="17" t="s">
        <v>9</v>
      </c>
      <c r="J137" s="17" t="s">
        <v>2116</v>
      </c>
      <c r="K137" s="18" t="s">
        <v>155</v>
      </c>
      <c r="L137" s="17" t="s">
        <v>2095</v>
      </c>
      <c r="M137" s="17">
        <v>1</v>
      </c>
      <c r="N137" s="16">
        <v>44875</v>
      </c>
      <c r="O137" s="16" t="s">
        <v>5</v>
      </c>
      <c r="P137" s="17" t="s">
        <v>34</v>
      </c>
      <c r="Q137" s="16">
        <v>44895</v>
      </c>
      <c r="R137" s="12"/>
      <c r="T137" s="12"/>
      <c r="V137" s="15">
        <v>22018345</v>
      </c>
      <c r="W137" s="12">
        <v>44915</v>
      </c>
      <c r="X137" s="15"/>
      <c r="Y137" s="14" t="s">
        <v>1636</v>
      </c>
      <c r="AA137" s="13" t="s">
        <v>1635</v>
      </c>
      <c r="AB137" s="12" t="s">
        <v>1634</v>
      </c>
      <c r="AD137" s="11">
        <f t="shared" ref="AD137:AD200" ca="1" si="10">IF(B137="","",SUMIF(OFFSET($C$9,0,0,$A$5,1),C137,OFFSET($M$9,0,0,$A$5,1)))</f>
        <v>1</v>
      </c>
      <c r="AE137" s="11">
        <f t="shared" ref="AE137:AE200" ca="1" si="11">IF(B137="","",SUMIF(OFFSET($C$9,0,0,$A$5,1),C137,OFFSET($X$9,0,0,$A$5,1)))</f>
        <v>0</v>
      </c>
    </row>
    <row r="138" spans="2:31" ht="15" customHeight="1" x14ac:dyDescent="0.15">
      <c r="B138" s="11">
        <f t="shared" si="8"/>
        <v>130</v>
      </c>
      <c r="C138" s="11" t="str">
        <f t="shared" si="9"/>
        <v>PCD-22-11-10-83835W62553-0D100-00TMT</v>
      </c>
      <c r="D138" s="11" t="e">
        <f ca="1">_xlfn.XLOOKUP(IF(ISERROR(FIND("-",J138)),LEFT(J138,5)&amp;"-"&amp;MID(J138,6,5)&amp;"-"&amp;RIGHT(J138,2),J138)&amp;H138,[1]CPL!C:C,[1]CPL!F:F)</f>
        <v>#NAME?</v>
      </c>
      <c r="E138" s="11"/>
      <c r="F138" s="12">
        <v>44875</v>
      </c>
      <c r="G138" s="17" t="s">
        <v>2117</v>
      </c>
      <c r="H138" s="17" t="s">
        <v>849</v>
      </c>
      <c r="I138" s="17" t="s">
        <v>9</v>
      </c>
      <c r="J138" s="17" t="s">
        <v>2116</v>
      </c>
      <c r="K138" s="18" t="s">
        <v>155</v>
      </c>
      <c r="L138" s="17" t="s">
        <v>2095</v>
      </c>
      <c r="M138" s="17">
        <v>1</v>
      </c>
      <c r="N138" s="16">
        <v>44875</v>
      </c>
      <c r="O138" s="16" t="s">
        <v>5</v>
      </c>
      <c r="P138" s="17" t="s">
        <v>34</v>
      </c>
      <c r="Q138" s="16">
        <v>44895</v>
      </c>
      <c r="R138" s="12"/>
      <c r="T138" s="12"/>
      <c r="V138" s="15">
        <v>22018345</v>
      </c>
      <c r="W138" s="12">
        <v>44915</v>
      </c>
      <c r="X138" s="15"/>
      <c r="Y138" s="14" t="s">
        <v>1636</v>
      </c>
      <c r="AA138" s="13" t="s">
        <v>1635</v>
      </c>
      <c r="AB138" s="12" t="s">
        <v>1634</v>
      </c>
      <c r="AD138" s="11">
        <f t="shared" ca="1" si="10"/>
        <v>1</v>
      </c>
      <c r="AE138" s="11">
        <f t="shared" ca="1" si="11"/>
        <v>0</v>
      </c>
    </row>
    <row r="139" spans="2:31" ht="15" customHeight="1" x14ac:dyDescent="0.15">
      <c r="B139" s="11">
        <f t="shared" si="8"/>
        <v>131</v>
      </c>
      <c r="C139" s="11" t="str">
        <f t="shared" si="9"/>
        <v>PCD-22-11-10-84835W62555-0D020-00TMT</v>
      </c>
      <c r="D139" s="11" t="e">
        <f ca="1">_xlfn.XLOOKUP(IF(ISERROR(FIND("-",J139)),LEFT(J139,5)&amp;"-"&amp;MID(J139,6,5)&amp;"-"&amp;RIGHT(J139,2),J139)&amp;H139,[1]CPL!C:C,[1]CPL!F:F)</f>
        <v>#NAME?</v>
      </c>
      <c r="E139" s="11"/>
      <c r="F139" s="12">
        <v>44875</v>
      </c>
      <c r="G139" s="17" t="s">
        <v>2115</v>
      </c>
      <c r="H139" s="17" t="s">
        <v>849</v>
      </c>
      <c r="I139" s="17" t="s">
        <v>9</v>
      </c>
      <c r="J139" s="17" t="s">
        <v>2114</v>
      </c>
      <c r="K139" s="18" t="s">
        <v>152</v>
      </c>
      <c r="L139" s="17" t="s">
        <v>2095</v>
      </c>
      <c r="M139" s="17">
        <v>1</v>
      </c>
      <c r="N139" s="16">
        <v>44875</v>
      </c>
      <c r="O139" s="16" t="s">
        <v>5</v>
      </c>
      <c r="P139" s="17" t="s">
        <v>34</v>
      </c>
      <c r="Q139" s="16">
        <v>44895</v>
      </c>
      <c r="R139" s="12"/>
      <c r="T139" s="12"/>
      <c r="V139" s="15">
        <v>22018345</v>
      </c>
      <c r="W139" s="12">
        <v>44915</v>
      </c>
      <c r="X139" s="15"/>
      <c r="Y139" s="14" t="s">
        <v>1636</v>
      </c>
      <c r="AA139" s="13" t="s">
        <v>1635</v>
      </c>
      <c r="AB139" s="12" t="s">
        <v>1634</v>
      </c>
      <c r="AD139" s="11">
        <f t="shared" ca="1" si="10"/>
        <v>1</v>
      </c>
      <c r="AE139" s="11">
        <f t="shared" ca="1" si="11"/>
        <v>0</v>
      </c>
    </row>
    <row r="140" spans="2:31" ht="15" customHeight="1" x14ac:dyDescent="0.15">
      <c r="B140" s="11">
        <f t="shared" si="8"/>
        <v>132</v>
      </c>
      <c r="C140" s="11" t="str">
        <f t="shared" si="9"/>
        <v>PCD-22-11-10-85835W62556-0D010-00TMT</v>
      </c>
      <c r="D140" s="11" t="e">
        <f ca="1">_xlfn.XLOOKUP(IF(ISERROR(FIND("-",J140)),LEFT(J140,5)&amp;"-"&amp;MID(J140,6,5)&amp;"-"&amp;RIGHT(J140,2),J140)&amp;H140,[1]CPL!C:C,[1]CPL!F:F)</f>
        <v>#NAME?</v>
      </c>
      <c r="E140" s="11"/>
      <c r="F140" s="12">
        <v>44875</v>
      </c>
      <c r="G140" s="17" t="s">
        <v>2113</v>
      </c>
      <c r="H140" s="17" t="s">
        <v>849</v>
      </c>
      <c r="I140" s="17" t="s">
        <v>9</v>
      </c>
      <c r="J140" s="17" t="s">
        <v>2112</v>
      </c>
      <c r="K140" s="18" t="s">
        <v>146</v>
      </c>
      <c r="L140" s="17" t="s">
        <v>2095</v>
      </c>
      <c r="M140" s="17">
        <v>1</v>
      </c>
      <c r="N140" s="16">
        <v>44875</v>
      </c>
      <c r="O140" s="16" t="s">
        <v>5</v>
      </c>
      <c r="P140" s="17" t="s">
        <v>34</v>
      </c>
      <c r="Q140" s="16">
        <v>44895</v>
      </c>
      <c r="R140" s="12"/>
      <c r="T140" s="12"/>
      <c r="V140" s="15">
        <v>22018345</v>
      </c>
      <c r="W140" s="12">
        <v>44915</v>
      </c>
      <c r="X140" s="15"/>
      <c r="Y140" s="14" t="s">
        <v>1636</v>
      </c>
      <c r="AA140" s="13" t="s">
        <v>1635</v>
      </c>
      <c r="AB140" s="12" t="s">
        <v>1634</v>
      </c>
      <c r="AD140" s="11">
        <f t="shared" ca="1" si="10"/>
        <v>1</v>
      </c>
      <c r="AE140" s="11">
        <f t="shared" ca="1" si="11"/>
        <v>0</v>
      </c>
    </row>
    <row r="141" spans="2:31" ht="15" customHeight="1" x14ac:dyDescent="0.15">
      <c r="B141" s="11">
        <f t="shared" si="8"/>
        <v>133</v>
      </c>
      <c r="C141" s="11" t="str">
        <f t="shared" si="9"/>
        <v>PCD-22-11-10-86835W63133-0D130-00TMT</v>
      </c>
      <c r="D141" s="11" t="e">
        <f ca="1">_xlfn.XLOOKUP(IF(ISERROR(FIND("-",J141)),LEFT(J141,5)&amp;"-"&amp;MID(J141,6,5)&amp;"-"&amp;RIGHT(J141,2),J141)&amp;H141,[1]CPL!C:C,[1]CPL!F:F)</f>
        <v>#NAME?</v>
      </c>
      <c r="E141" s="11"/>
      <c r="F141" s="12">
        <v>44875</v>
      </c>
      <c r="G141" s="17" t="s">
        <v>2111</v>
      </c>
      <c r="H141" s="17" t="s">
        <v>849</v>
      </c>
      <c r="I141" s="17" t="s">
        <v>9</v>
      </c>
      <c r="J141" s="17" t="s">
        <v>2110</v>
      </c>
      <c r="K141" s="18" t="s">
        <v>2109</v>
      </c>
      <c r="L141" s="17" t="s">
        <v>2095</v>
      </c>
      <c r="M141" s="17">
        <v>1</v>
      </c>
      <c r="N141" s="16">
        <v>44875</v>
      </c>
      <c r="O141" s="16" t="s">
        <v>5</v>
      </c>
      <c r="P141" s="17" t="s">
        <v>34</v>
      </c>
      <c r="Q141" s="16">
        <v>44895</v>
      </c>
      <c r="R141" s="12"/>
      <c r="T141" s="12"/>
      <c r="V141" s="15">
        <v>22018345</v>
      </c>
      <c r="W141" s="12">
        <v>44915</v>
      </c>
      <c r="X141" s="15"/>
      <c r="Y141" s="14" t="s">
        <v>1636</v>
      </c>
      <c r="AA141" s="13" t="s">
        <v>1635</v>
      </c>
      <c r="AB141" s="12" t="s">
        <v>1634</v>
      </c>
      <c r="AD141" s="11">
        <f t="shared" ca="1" si="10"/>
        <v>1</v>
      </c>
      <c r="AE141" s="11">
        <f t="shared" ca="1" si="11"/>
        <v>0</v>
      </c>
    </row>
    <row r="142" spans="2:31" ht="15" customHeight="1" x14ac:dyDescent="0.15">
      <c r="B142" s="11">
        <f t="shared" si="8"/>
        <v>134</v>
      </c>
      <c r="C142" s="11" t="str">
        <f t="shared" si="9"/>
        <v>PCD-22-11-10-87835W64101-0D230-00TMT</v>
      </c>
      <c r="D142" s="11" t="e">
        <f ca="1">_xlfn.XLOOKUP(IF(ISERROR(FIND("-",J142)),LEFT(J142,5)&amp;"-"&amp;MID(J142,6,5)&amp;"-"&amp;RIGHT(J142,2),J142)&amp;H142,[1]CPL!C:C,[1]CPL!F:F)</f>
        <v>#NAME?</v>
      </c>
      <c r="E142" s="11"/>
      <c r="F142" s="12">
        <v>44875</v>
      </c>
      <c r="G142" s="17" t="s">
        <v>2108</v>
      </c>
      <c r="H142" s="17" t="s">
        <v>849</v>
      </c>
      <c r="I142" s="17" t="s">
        <v>9</v>
      </c>
      <c r="J142" s="17" t="s">
        <v>2107</v>
      </c>
      <c r="K142" s="18" t="s">
        <v>2106</v>
      </c>
      <c r="L142" s="17" t="s">
        <v>2095</v>
      </c>
      <c r="M142" s="17">
        <v>1</v>
      </c>
      <c r="N142" s="16">
        <v>44875</v>
      </c>
      <c r="O142" s="16" t="s">
        <v>5</v>
      </c>
      <c r="P142" s="17" t="s">
        <v>34</v>
      </c>
      <c r="Q142" s="16">
        <v>44895</v>
      </c>
      <c r="R142" s="12"/>
      <c r="T142" s="12"/>
      <c r="V142" s="15">
        <v>22018345</v>
      </c>
      <c r="W142" s="12">
        <v>44915</v>
      </c>
      <c r="X142" s="15"/>
      <c r="Y142" s="14" t="s">
        <v>1636</v>
      </c>
      <c r="AA142" s="13" t="s">
        <v>1635</v>
      </c>
      <c r="AB142" s="12" t="s">
        <v>1634</v>
      </c>
      <c r="AD142" s="11">
        <f t="shared" ca="1" si="10"/>
        <v>1</v>
      </c>
      <c r="AE142" s="11">
        <f t="shared" ca="1" si="11"/>
        <v>0</v>
      </c>
    </row>
    <row r="143" spans="2:31" ht="15" customHeight="1" x14ac:dyDescent="0.15">
      <c r="B143" s="11">
        <f t="shared" si="8"/>
        <v>135</v>
      </c>
      <c r="C143" s="11" t="str">
        <f t="shared" si="9"/>
        <v>PCD-22-11-10-88835W64304-0D170-00TMT</v>
      </c>
      <c r="D143" s="11" t="e">
        <f ca="1">_xlfn.XLOOKUP(IF(ISERROR(FIND("-",J143)),LEFT(J143,5)&amp;"-"&amp;MID(J143,6,5)&amp;"-"&amp;RIGHT(J143,2),J143)&amp;H143,[1]CPL!C:C,[1]CPL!F:F)</f>
        <v>#NAME?</v>
      </c>
      <c r="E143" s="11"/>
      <c r="F143" s="12">
        <v>44875</v>
      </c>
      <c r="G143" s="17" t="s">
        <v>2105</v>
      </c>
      <c r="H143" s="17" t="s">
        <v>849</v>
      </c>
      <c r="I143" s="17" t="s">
        <v>9</v>
      </c>
      <c r="J143" s="17" t="s">
        <v>2104</v>
      </c>
      <c r="K143" s="18" t="s">
        <v>2103</v>
      </c>
      <c r="L143" s="17" t="s">
        <v>2095</v>
      </c>
      <c r="M143" s="17">
        <v>1</v>
      </c>
      <c r="N143" s="16">
        <v>44875</v>
      </c>
      <c r="O143" s="16" t="s">
        <v>5</v>
      </c>
      <c r="P143" s="17" t="s">
        <v>34</v>
      </c>
      <c r="Q143" s="16">
        <v>44895</v>
      </c>
      <c r="R143" s="12"/>
      <c r="T143" s="12"/>
      <c r="V143" s="15">
        <v>22018345</v>
      </c>
      <c r="W143" s="12">
        <v>44915</v>
      </c>
      <c r="X143" s="15"/>
      <c r="Y143" s="14" t="s">
        <v>1636</v>
      </c>
      <c r="AA143" s="13" t="s">
        <v>1635</v>
      </c>
      <c r="AB143" s="12" t="s">
        <v>1634</v>
      </c>
      <c r="AD143" s="11">
        <f t="shared" ca="1" si="10"/>
        <v>1</v>
      </c>
      <c r="AE143" s="11">
        <f t="shared" ca="1" si="11"/>
        <v>0</v>
      </c>
    </row>
    <row r="144" spans="2:31" ht="15" customHeight="1" x14ac:dyDescent="0.15">
      <c r="B144" s="11">
        <f t="shared" si="8"/>
        <v>136</v>
      </c>
      <c r="C144" s="11" t="str">
        <f t="shared" si="9"/>
        <v>PCD-22-11-10-89835W64305-0D170-00TMT</v>
      </c>
      <c r="D144" s="11" t="e">
        <f ca="1">_xlfn.XLOOKUP(IF(ISERROR(FIND("-",J144)),LEFT(J144,5)&amp;"-"&amp;MID(J144,6,5)&amp;"-"&amp;RIGHT(J144,2),J144)&amp;H144,[1]CPL!C:C,[1]CPL!F:F)</f>
        <v>#NAME?</v>
      </c>
      <c r="E144" s="11"/>
      <c r="F144" s="12">
        <v>44875</v>
      </c>
      <c r="G144" s="17" t="s">
        <v>2102</v>
      </c>
      <c r="H144" s="17" t="s">
        <v>849</v>
      </c>
      <c r="I144" s="17" t="s">
        <v>9</v>
      </c>
      <c r="J144" s="17" t="s">
        <v>2101</v>
      </c>
      <c r="K144" s="18" t="s">
        <v>2100</v>
      </c>
      <c r="L144" s="17" t="s">
        <v>2095</v>
      </c>
      <c r="M144" s="17">
        <v>1</v>
      </c>
      <c r="N144" s="16">
        <v>44875</v>
      </c>
      <c r="O144" s="16" t="s">
        <v>5</v>
      </c>
      <c r="P144" s="17" t="s">
        <v>34</v>
      </c>
      <c r="Q144" s="16">
        <v>44895</v>
      </c>
      <c r="R144" s="12"/>
      <c r="T144" s="12"/>
      <c r="V144" s="15">
        <v>22018345</v>
      </c>
      <c r="W144" s="12">
        <v>44915</v>
      </c>
      <c r="X144" s="15"/>
      <c r="Y144" s="14" t="s">
        <v>1636</v>
      </c>
      <c r="AA144" s="13" t="s">
        <v>1635</v>
      </c>
      <c r="AB144" s="12" t="s">
        <v>1634</v>
      </c>
      <c r="AD144" s="11">
        <f t="shared" ca="1" si="10"/>
        <v>1</v>
      </c>
      <c r="AE144" s="11">
        <f t="shared" ca="1" si="11"/>
        <v>0</v>
      </c>
    </row>
    <row r="145" spans="2:31" ht="15" customHeight="1" x14ac:dyDescent="0.15">
      <c r="B145" s="11">
        <f t="shared" si="8"/>
        <v>137</v>
      </c>
      <c r="C145" s="11" t="str">
        <f t="shared" si="9"/>
        <v>PCD-22-11-10-90835W82715-0D100-00TMT</v>
      </c>
      <c r="D145" s="11" t="e">
        <f ca="1">_xlfn.XLOOKUP(IF(ISERROR(FIND("-",J145)),LEFT(J145,5)&amp;"-"&amp;MID(J145,6,5)&amp;"-"&amp;RIGHT(J145,2),J145)&amp;H145,[1]CPL!C:C,[1]CPL!F:F)</f>
        <v>#NAME?</v>
      </c>
      <c r="E145" s="11"/>
      <c r="F145" s="12">
        <v>44875</v>
      </c>
      <c r="G145" s="17" t="s">
        <v>2099</v>
      </c>
      <c r="H145" s="17" t="s">
        <v>849</v>
      </c>
      <c r="I145" s="17" t="s">
        <v>9</v>
      </c>
      <c r="J145" s="17" t="s">
        <v>2097</v>
      </c>
      <c r="K145" s="18" t="s">
        <v>2096</v>
      </c>
      <c r="L145" s="17" t="s">
        <v>2095</v>
      </c>
      <c r="M145" s="17">
        <v>1</v>
      </c>
      <c r="N145" s="16">
        <v>44875</v>
      </c>
      <c r="O145" s="16" t="s">
        <v>5</v>
      </c>
      <c r="P145" s="17" t="s">
        <v>34</v>
      </c>
      <c r="Q145" s="16">
        <v>44895</v>
      </c>
      <c r="R145" s="12"/>
      <c r="T145" s="12"/>
      <c r="V145" s="15">
        <v>22018345</v>
      </c>
      <c r="W145" s="12">
        <v>44915</v>
      </c>
      <c r="X145" s="15"/>
      <c r="Y145" s="14" t="s">
        <v>1636</v>
      </c>
      <c r="AA145" s="13" t="s">
        <v>1635</v>
      </c>
      <c r="AB145" s="12" t="s">
        <v>1634</v>
      </c>
      <c r="AD145" s="11">
        <f t="shared" ca="1" si="10"/>
        <v>1</v>
      </c>
      <c r="AE145" s="11">
        <f t="shared" ca="1" si="11"/>
        <v>0</v>
      </c>
    </row>
    <row r="146" spans="2:31" ht="15" customHeight="1" x14ac:dyDescent="0.15">
      <c r="B146" s="11">
        <f t="shared" si="8"/>
        <v>138</v>
      </c>
      <c r="C146" s="11" t="str">
        <f t="shared" si="9"/>
        <v>PCD-22-11-10-91835W82715-0D100-00TMT</v>
      </c>
      <c r="D146" s="11" t="e">
        <f ca="1">_xlfn.XLOOKUP(IF(ISERROR(FIND("-",J146)),LEFT(J146,5)&amp;"-"&amp;MID(J146,6,5)&amp;"-"&amp;RIGHT(J146,2),J146)&amp;H146,[1]CPL!C:C,[1]CPL!F:F)</f>
        <v>#NAME?</v>
      </c>
      <c r="E146" s="11"/>
      <c r="F146" s="12">
        <v>44875</v>
      </c>
      <c r="G146" s="17" t="s">
        <v>2098</v>
      </c>
      <c r="H146" s="17" t="s">
        <v>849</v>
      </c>
      <c r="I146" s="17" t="s">
        <v>9</v>
      </c>
      <c r="J146" s="17" t="s">
        <v>2097</v>
      </c>
      <c r="K146" s="18" t="s">
        <v>2096</v>
      </c>
      <c r="L146" s="17" t="s">
        <v>2095</v>
      </c>
      <c r="M146" s="17">
        <v>1</v>
      </c>
      <c r="N146" s="16">
        <v>44875</v>
      </c>
      <c r="O146" s="16" t="s">
        <v>5</v>
      </c>
      <c r="P146" s="17" t="s">
        <v>34</v>
      </c>
      <c r="Q146" s="16">
        <v>44895</v>
      </c>
      <c r="R146" s="12"/>
      <c r="T146" s="12"/>
      <c r="V146" s="15">
        <v>22018345</v>
      </c>
      <c r="W146" s="12">
        <v>44915</v>
      </c>
      <c r="X146" s="15"/>
      <c r="Y146" s="14" t="s">
        <v>1636</v>
      </c>
      <c r="AA146" s="13" t="s">
        <v>1635</v>
      </c>
      <c r="AB146" s="12" t="s">
        <v>1634</v>
      </c>
      <c r="AD146" s="11">
        <f t="shared" ca="1" si="10"/>
        <v>1</v>
      </c>
      <c r="AE146" s="11">
        <f t="shared" ca="1" si="11"/>
        <v>0</v>
      </c>
    </row>
    <row r="147" spans="2:31" ht="15" customHeight="1" x14ac:dyDescent="0.15">
      <c r="B147" s="11">
        <f t="shared" si="8"/>
        <v>139</v>
      </c>
      <c r="C147" s="11" t="str">
        <f t="shared" si="9"/>
        <v>PCD-22-11-10-92758W53202-KK020-00TMMIN</v>
      </c>
      <c r="D147" s="11" t="e">
        <f ca="1">_xlfn.XLOOKUP(IF(ISERROR(FIND("-",J147)),LEFT(J147,5)&amp;"-"&amp;MID(J147,6,5)&amp;"-"&amp;RIGHT(J147,2),J147)&amp;H147,[1]CPL!C:C,[1]CPL!F:F)</f>
        <v>#NAME?</v>
      </c>
      <c r="E147" s="11" t="s">
        <v>2462</v>
      </c>
      <c r="F147" s="12">
        <v>44875</v>
      </c>
      <c r="G147" s="17" t="s">
        <v>2094</v>
      </c>
      <c r="H147" s="17" t="s">
        <v>16</v>
      </c>
      <c r="I147" s="17" t="s">
        <v>331</v>
      </c>
      <c r="J147" s="17" t="s">
        <v>770</v>
      </c>
      <c r="K147" s="18" t="s">
        <v>769</v>
      </c>
      <c r="L147" s="17" t="s">
        <v>1847</v>
      </c>
      <c r="M147" s="17">
        <v>1</v>
      </c>
      <c r="N147" s="16">
        <v>44875</v>
      </c>
      <c r="O147" s="16" t="s">
        <v>5</v>
      </c>
      <c r="P147" s="17" t="s">
        <v>34</v>
      </c>
      <c r="Q147" s="16">
        <v>44915</v>
      </c>
      <c r="R147" s="12"/>
      <c r="T147" s="12"/>
      <c r="V147" s="15" t="s">
        <v>1846</v>
      </c>
      <c r="W147" s="12">
        <v>44915</v>
      </c>
      <c r="X147" s="15"/>
      <c r="Y147" s="14" t="s">
        <v>1636</v>
      </c>
      <c r="AA147" s="13" t="s">
        <v>1635</v>
      </c>
      <c r="AB147" s="12" t="s">
        <v>1634</v>
      </c>
      <c r="AD147" s="11">
        <f t="shared" ca="1" si="10"/>
        <v>1</v>
      </c>
      <c r="AE147" s="11">
        <f t="shared" ca="1" si="11"/>
        <v>0</v>
      </c>
    </row>
    <row r="148" spans="2:31" ht="15" customHeight="1" x14ac:dyDescent="0.15">
      <c r="B148" s="11">
        <f t="shared" si="8"/>
        <v>140</v>
      </c>
      <c r="C148" s="11" t="str">
        <f t="shared" si="9"/>
        <v>PCD-22-11-10-93758W53203-KK020-00TMMIN</v>
      </c>
      <c r="D148" s="11" t="e">
        <f ca="1">_xlfn.XLOOKUP(IF(ISERROR(FIND("-",J148)),LEFT(J148,5)&amp;"-"&amp;MID(J148,6,5)&amp;"-"&amp;RIGHT(J148,2),J148)&amp;H148,[1]CPL!C:C,[1]CPL!F:F)</f>
        <v>#NAME?</v>
      </c>
      <c r="E148" s="11" t="s">
        <v>2462</v>
      </c>
      <c r="F148" s="12">
        <v>44875</v>
      </c>
      <c r="G148" s="17" t="s">
        <v>2093</v>
      </c>
      <c r="H148" s="17" t="s">
        <v>16</v>
      </c>
      <c r="I148" s="17" t="s">
        <v>331</v>
      </c>
      <c r="J148" s="17" t="s">
        <v>767</v>
      </c>
      <c r="K148" s="18" t="s">
        <v>766</v>
      </c>
      <c r="L148" s="17" t="s">
        <v>1847</v>
      </c>
      <c r="M148" s="17">
        <v>1</v>
      </c>
      <c r="N148" s="16">
        <v>44875</v>
      </c>
      <c r="O148" s="16" t="s">
        <v>5</v>
      </c>
      <c r="P148" s="17" t="s">
        <v>34</v>
      </c>
      <c r="Q148" s="16">
        <v>44915</v>
      </c>
      <c r="R148" s="12"/>
      <c r="T148" s="12"/>
      <c r="V148" s="15" t="s">
        <v>1846</v>
      </c>
      <c r="W148" s="12">
        <v>44915</v>
      </c>
      <c r="X148" s="15"/>
      <c r="Y148" s="14" t="s">
        <v>1636</v>
      </c>
      <c r="AA148" s="13" t="s">
        <v>1635</v>
      </c>
      <c r="AB148" s="12" t="s">
        <v>1634</v>
      </c>
      <c r="AD148" s="11">
        <f t="shared" ca="1" si="10"/>
        <v>1</v>
      </c>
      <c r="AE148" s="11">
        <f t="shared" ca="1" si="11"/>
        <v>0</v>
      </c>
    </row>
    <row r="149" spans="2:31" ht="15" customHeight="1" x14ac:dyDescent="0.15">
      <c r="B149" s="11">
        <f t="shared" si="8"/>
        <v>141</v>
      </c>
      <c r="C149" s="11" t="str">
        <f t="shared" si="9"/>
        <v>PCD-22-11-10-94758W53275-KK010-00TMMIN</v>
      </c>
      <c r="D149" s="11" t="e">
        <f ca="1">_xlfn.XLOOKUP(IF(ISERROR(FIND("-",J149)),LEFT(J149,5)&amp;"-"&amp;MID(J149,6,5)&amp;"-"&amp;RIGHT(J149,2),J149)&amp;H149,[1]CPL!C:C,[1]CPL!F:F)</f>
        <v>#NAME?</v>
      </c>
      <c r="E149" s="11" t="s">
        <v>2462</v>
      </c>
      <c r="F149" s="12">
        <v>44875</v>
      </c>
      <c r="G149" s="17" t="s">
        <v>2092</v>
      </c>
      <c r="H149" s="17" t="s">
        <v>16</v>
      </c>
      <c r="I149" s="17" t="s">
        <v>331</v>
      </c>
      <c r="J149" s="17" t="s">
        <v>761</v>
      </c>
      <c r="K149" s="18" t="s">
        <v>760</v>
      </c>
      <c r="L149" s="17" t="s">
        <v>1847</v>
      </c>
      <c r="M149" s="17">
        <v>1</v>
      </c>
      <c r="N149" s="16">
        <v>44875</v>
      </c>
      <c r="O149" s="16" t="s">
        <v>5</v>
      </c>
      <c r="P149" s="17" t="s">
        <v>34</v>
      </c>
      <c r="Q149" s="16">
        <v>44915</v>
      </c>
      <c r="R149" s="12"/>
      <c r="T149" s="12"/>
      <c r="V149" s="15" t="s">
        <v>1846</v>
      </c>
      <c r="W149" s="12">
        <v>44915</v>
      </c>
      <c r="X149" s="15"/>
      <c r="Y149" s="14" t="s">
        <v>1636</v>
      </c>
      <c r="AA149" s="13" t="s">
        <v>1635</v>
      </c>
      <c r="AB149" s="12" t="s">
        <v>1634</v>
      </c>
      <c r="AD149" s="11">
        <f t="shared" ca="1" si="10"/>
        <v>1</v>
      </c>
      <c r="AE149" s="11">
        <f t="shared" ca="1" si="11"/>
        <v>0</v>
      </c>
    </row>
    <row r="150" spans="2:31" ht="15" customHeight="1" x14ac:dyDescent="0.15">
      <c r="B150" s="11">
        <f t="shared" si="8"/>
        <v>142</v>
      </c>
      <c r="C150" s="11" t="str">
        <f t="shared" si="9"/>
        <v>PCD-22-11-10-95758W53276-KK010-00TMMIN</v>
      </c>
      <c r="D150" s="11" t="e">
        <f ca="1">_xlfn.XLOOKUP(IF(ISERROR(FIND("-",J150)),LEFT(J150,5)&amp;"-"&amp;MID(J150,6,5)&amp;"-"&amp;RIGHT(J150,2),J150)&amp;H150,[1]CPL!C:C,[1]CPL!F:F)</f>
        <v>#NAME?</v>
      </c>
      <c r="E150" s="11" t="s">
        <v>2462</v>
      </c>
      <c r="F150" s="12">
        <v>44875</v>
      </c>
      <c r="G150" s="17" t="s">
        <v>2091</v>
      </c>
      <c r="H150" s="17" t="s">
        <v>16</v>
      </c>
      <c r="I150" s="17" t="s">
        <v>331</v>
      </c>
      <c r="J150" s="17" t="s">
        <v>758</v>
      </c>
      <c r="K150" s="18" t="s">
        <v>757</v>
      </c>
      <c r="L150" s="17" t="s">
        <v>1847</v>
      </c>
      <c r="M150" s="17">
        <v>1</v>
      </c>
      <c r="N150" s="16">
        <v>44875</v>
      </c>
      <c r="O150" s="16" t="s">
        <v>5</v>
      </c>
      <c r="P150" s="17" t="s">
        <v>34</v>
      </c>
      <c r="Q150" s="16">
        <v>44915</v>
      </c>
      <c r="R150" s="12"/>
      <c r="T150" s="12"/>
      <c r="V150" s="15" t="s">
        <v>1846</v>
      </c>
      <c r="W150" s="12">
        <v>44915</v>
      </c>
      <c r="X150" s="15"/>
      <c r="Y150" s="14" t="s">
        <v>1636</v>
      </c>
      <c r="AA150" s="13" t="s">
        <v>1635</v>
      </c>
      <c r="AB150" s="12" t="s">
        <v>1634</v>
      </c>
      <c r="AD150" s="11">
        <f t="shared" ca="1" si="10"/>
        <v>1</v>
      </c>
      <c r="AE150" s="11">
        <f t="shared" ca="1" si="11"/>
        <v>0</v>
      </c>
    </row>
    <row r="151" spans="2:31" ht="15" customHeight="1" x14ac:dyDescent="0.15">
      <c r="B151" s="11">
        <f t="shared" si="8"/>
        <v>143</v>
      </c>
      <c r="C151" s="11" t="str">
        <f t="shared" si="9"/>
        <v>PCD-22-11-10-96758W53704-KK010-00TMMIN</v>
      </c>
      <c r="D151" s="11" t="e">
        <f ca="1">_xlfn.XLOOKUP(IF(ISERROR(FIND("-",J151)),LEFT(J151,5)&amp;"-"&amp;MID(J151,6,5)&amp;"-"&amp;RIGHT(J151,2),J151)&amp;H151,[1]CPL!C:C,[1]CPL!F:F)</f>
        <v>#NAME?</v>
      </c>
      <c r="E151" s="11" t="s">
        <v>2462</v>
      </c>
      <c r="F151" s="12">
        <v>44875</v>
      </c>
      <c r="G151" s="17" t="s">
        <v>2090</v>
      </c>
      <c r="H151" s="17" t="s">
        <v>16</v>
      </c>
      <c r="I151" s="17" t="s">
        <v>331</v>
      </c>
      <c r="J151" s="17" t="s">
        <v>746</v>
      </c>
      <c r="K151" s="18" t="s">
        <v>745</v>
      </c>
      <c r="L151" s="17" t="s">
        <v>1847</v>
      </c>
      <c r="M151" s="17">
        <v>1</v>
      </c>
      <c r="N151" s="16">
        <v>44875</v>
      </c>
      <c r="O151" s="16" t="s">
        <v>5</v>
      </c>
      <c r="P151" s="17" t="s">
        <v>34</v>
      </c>
      <c r="Q151" s="16">
        <v>44915</v>
      </c>
      <c r="R151" s="12"/>
      <c r="T151" s="12"/>
      <c r="V151" s="15" t="s">
        <v>1846</v>
      </c>
      <c r="W151" s="12">
        <v>44915</v>
      </c>
      <c r="X151" s="15"/>
      <c r="Y151" s="14" t="s">
        <v>1636</v>
      </c>
      <c r="AA151" s="13" t="s">
        <v>1635</v>
      </c>
      <c r="AB151" s="12" t="s">
        <v>1634</v>
      </c>
      <c r="AD151" s="11">
        <f t="shared" ca="1" si="10"/>
        <v>1</v>
      </c>
      <c r="AE151" s="11">
        <f t="shared" ca="1" si="11"/>
        <v>0</v>
      </c>
    </row>
    <row r="152" spans="2:31" ht="15" customHeight="1" x14ac:dyDescent="0.15">
      <c r="B152" s="11">
        <f t="shared" si="8"/>
        <v>144</v>
      </c>
      <c r="C152" s="11" t="str">
        <f t="shared" si="9"/>
        <v>PCD-22-11-10-97758W53711-KK110-00TMMIN</v>
      </c>
      <c r="D152" s="11" t="e">
        <f ca="1">_xlfn.XLOOKUP(IF(ISERROR(FIND("-",J152)),LEFT(J152,5)&amp;"-"&amp;MID(J152,6,5)&amp;"-"&amp;RIGHT(J152,2),J152)&amp;H152,[1]CPL!C:C,[1]CPL!F:F)</f>
        <v>#NAME?</v>
      </c>
      <c r="E152" s="11" t="s">
        <v>2462</v>
      </c>
      <c r="F152" s="12">
        <v>44875</v>
      </c>
      <c r="G152" s="17" t="s">
        <v>2089</v>
      </c>
      <c r="H152" s="17" t="s">
        <v>16</v>
      </c>
      <c r="I152" s="17" t="s">
        <v>331</v>
      </c>
      <c r="J152" s="17" t="s">
        <v>2088</v>
      </c>
      <c r="K152" s="18" t="s">
        <v>742</v>
      </c>
      <c r="L152" s="17" t="s">
        <v>1847</v>
      </c>
      <c r="M152" s="17">
        <v>1</v>
      </c>
      <c r="N152" s="16">
        <v>44875</v>
      </c>
      <c r="O152" s="16" t="s">
        <v>5</v>
      </c>
      <c r="P152" s="17" t="s">
        <v>34</v>
      </c>
      <c r="Q152" s="16">
        <v>44915</v>
      </c>
      <c r="R152" s="12"/>
      <c r="T152" s="12"/>
      <c r="V152" s="15" t="s">
        <v>1846</v>
      </c>
      <c r="W152" s="12">
        <v>44915</v>
      </c>
      <c r="X152" s="15"/>
      <c r="Y152" s="14" t="s">
        <v>1636</v>
      </c>
      <c r="AA152" s="13" t="s">
        <v>1635</v>
      </c>
      <c r="AB152" s="12" t="s">
        <v>1634</v>
      </c>
      <c r="AD152" s="11">
        <f t="shared" ca="1" si="10"/>
        <v>1</v>
      </c>
      <c r="AE152" s="11">
        <f t="shared" ca="1" si="11"/>
        <v>0</v>
      </c>
    </row>
    <row r="153" spans="2:31" ht="15" customHeight="1" x14ac:dyDescent="0.15">
      <c r="B153" s="11">
        <f t="shared" si="8"/>
        <v>145</v>
      </c>
      <c r="C153" s="11" t="str">
        <f t="shared" si="9"/>
        <v>PCD-22-11-10-98758W53712-KK030-00TMMIN</v>
      </c>
      <c r="D153" s="11" t="e">
        <f ca="1">_xlfn.XLOOKUP(IF(ISERROR(FIND("-",J153)),LEFT(J153,5)&amp;"-"&amp;MID(J153,6,5)&amp;"-"&amp;RIGHT(J153,2),J153)&amp;H153,[1]CPL!C:C,[1]CPL!F:F)</f>
        <v>#NAME?</v>
      </c>
      <c r="E153" s="11" t="s">
        <v>2462</v>
      </c>
      <c r="F153" s="12">
        <v>44875</v>
      </c>
      <c r="G153" s="17" t="s">
        <v>2087</v>
      </c>
      <c r="H153" s="17" t="s">
        <v>16</v>
      </c>
      <c r="I153" s="17" t="s">
        <v>331</v>
      </c>
      <c r="J153" s="17" t="s">
        <v>740</v>
      </c>
      <c r="K153" s="18" t="s">
        <v>739</v>
      </c>
      <c r="L153" s="17" t="s">
        <v>1847</v>
      </c>
      <c r="M153" s="17">
        <v>1</v>
      </c>
      <c r="N153" s="16">
        <v>44875</v>
      </c>
      <c r="O153" s="16" t="s">
        <v>5</v>
      </c>
      <c r="P153" s="17" t="s">
        <v>34</v>
      </c>
      <c r="Q153" s="16">
        <v>44915</v>
      </c>
      <c r="R153" s="12"/>
      <c r="T153" s="12"/>
      <c r="V153" s="15" t="s">
        <v>1846</v>
      </c>
      <c r="W153" s="12">
        <v>44915</v>
      </c>
      <c r="X153" s="15"/>
      <c r="Y153" s="14" t="s">
        <v>1636</v>
      </c>
      <c r="AA153" s="13" t="s">
        <v>1635</v>
      </c>
      <c r="AB153" s="12" t="s">
        <v>1634</v>
      </c>
      <c r="AD153" s="11">
        <f t="shared" ca="1" si="10"/>
        <v>1</v>
      </c>
      <c r="AE153" s="11">
        <f t="shared" ca="1" si="11"/>
        <v>0</v>
      </c>
    </row>
    <row r="154" spans="2:31" ht="15" customHeight="1" x14ac:dyDescent="0.15">
      <c r="B154" s="11">
        <f t="shared" si="8"/>
        <v>146</v>
      </c>
      <c r="C154" s="11" t="str">
        <f t="shared" si="9"/>
        <v>PCD-22-11-10-99758W53713-KK010-00TMMIN</v>
      </c>
      <c r="D154" s="11" t="e">
        <f ca="1">_xlfn.XLOOKUP(IF(ISERROR(FIND("-",J154)),LEFT(J154,5)&amp;"-"&amp;MID(J154,6,5)&amp;"-"&amp;RIGHT(J154,2),J154)&amp;H154,[1]CPL!C:C,[1]CPL!F:F)</f>
        <v>#NAME?</v>
      </c>
      <c r="E154" s="11" t="s">
        <v>2462</v>
      </c>
      <c r="F154" s="12">
        <v>44875</v>
      </c>
      <c r="G154" s="17" t="s">
        <v>2086</v>
      </c>
      <c r="H154" s="17" t="s">
        <v>16</v>
      </c>
      <c r="I154" s="17" t="s">
        <v>331</v>
      </c>
      <c r="J154" s="17" t="s">
        <v>2085</v>
      </c>
      <c r="K154" s="18" t="s">
        <v>736</v>
      </c>
      <c r="L154" s="17" t="s">
        <v>1847</v>
      </c>
      <c r="M154" s="17">
        <v>1</v>
      </c>
      <c r="N154" s="16">
        <v>44875</v>
      </c>
      <c r="O154" s="16" t="s">
        <v>5</v>
      </c>
      <c r="P154" s="17" t="s">
        <v>34</v>
      </c>
      <c r="Q154" s="16">
        <v>44915</v>
      </c>
      <c r="R154" s="12"/>
      <c r="T154" s="12"/>
      <c r="V154" s="15" t="s">
        <v>1846</v>
      </c>
      <c r="W154" s="12">
        <v>44915</v>
      </c>
      <c r="X154" s="15"/>
      <c r="Y154" s="14" t="s">
        <v>1636</v>
      </c>
      <c r="AA154" s="13" t="s">
        <v>1635</v>
      </c>
      <c r="AB154" s="12" t="s">
        <v>1634</v>
      </c>
      <c r="AD154" s="11">
        <f t="shared" ca="1" si="10"/>
        <v>1</v>
      </c>
      <c r="AE154" s="11">
        <f t="shared" ca="1" si="11"/>
        <v>0</v>
      </c>
    </row>
    <row r="155" spans="2:31" ht="15" customHeight="1" x14ac:dyDescent="0.15">
      <c r="B155" s="11">
        <f t="shared" si="8"/>
        <v>147</v>
      </c>
      <c r="C155" s="11" t="str">
        <f t="shared" si="9"/>
        <v>PCD-22-11-10-100758W53714-KK010-00TMMIN</v>
      </c>
      <c r="D155" s="11" t="e">
        <f ca="1">_xlfn.XLOOKUP(IF(ISERROR(FIND("-",J155)),LEFT(J155,5)&amp;"-"&amp;MID(J155,6,5)&amp;"-"&amp;RIGHT(J155,2),J155)&amp;H155,[1]CPL!C:C,[1]CPL!F:F)</f>
        <v>#NAME?</v>
      </c>
      <c r="E155" s="11" t="s">
        <v>2462</v>
      </c>
      <c r="F155" s="12">
        <v>44875</v>
      </c>
      <c r="G155" s="17" t="s">
        <v>2084</v>
      </c>
      <c r="H155" s="17" t="s">
        <v>16</v>
      </c>
      <c r="I155" s="17" t="s">
        <v>331</v>
      </c>
      <c r="J155" s="17" t="s">
        <v>2083</v>
      </c>
      <c r="K155" s="18" t="s">
        <v>733</v>
      </c>
      <c r="L155" s="17" t="s">
        <v>1847</v>
      </c>
      <c r="M155" s="17">
        <v>1</v>
      </c>
      <c r="N155" s="16">
        <v>44875</v>
      </c>
      <c r="O155" s="16" t="s">
        <v>5</v>
      </c>
      <c r="P155" s="17" t="s">
        <v>34</v>
      </c>
      <c r="Q155" s="16">
        <v>44915</v>
      </c>
      <c r="R155" s="12"/>
      <c r="T155" s="12"/>
      <c r="V155" s="15" t="s">
        <v>1846</v>
      </c>
      <c r="W155" s="12">
        <v>44915</v>
      </c>
      <c r="X155" s="15"/>
      <c r="Y155" s="14" t="s">
        <v>1636</v>
      </c>
      <c r="AA155" s="13" t="s">
        <v>1635</v>
      </c>
      <c r="AB155" s="12" t="s">
        <v>1634</v>
      </c>
      <c r="AD155" s="11">
        <f t="shared" ca="1" si="10"/>
        <v>1</v>
      </c>
      <c r="AE155" s="11">
        <f t="shared" ca="1" si="11"/>
        <v>0</v>
      </c>
    </row>
    <row r="156" spans="2:31" ht="15" customHeight="1" x14ac:dyDescent="0.15">
      <c r="B156" s="11">
        <f t="shared" si="8"/>
        <v>148</v>
      </c>
      <c r="C156" s="11" t="str">
        <f t="shared" si="9"/>
        <v>PCD-22-11-10-101758W53717-KK010-00TMMIN</v>
      </c>
      <c r="D156" s="11" t="e">
        <f ca="1">_xlfn.XLOOKUP(IF(ISERROR(FIND("-",J156)),LEFT(J156,5)&amp;"-"&amp;MID(J156,6,5)&amp;"-"&amp;RIGHT(J156,2),J156)&amp;H156,[1]CPL!C:C,[1]CPL!F:F)</f>
        <v>#NAME?</v>
      </c>
      <c r="E156" s="11" t="s">
        <v>2462</v>
      </c>
      <c r="F156" s="12">
        <v>44875</v>
      </c>
      <c r="G156" s="17" t="s">
        <v>2082</v>
      </c>
      <c r="H156" s="17" t="s">
        <v>16</v>
      </c>
      <c r="I156" s="17" t="s">
        <v>331</v>
      </c>
      <c r="J156" s="17" t="s">
        <v>731</v>
      </c>
      <c r="K156" s="18" t="s">
        <v>730</v>
      </c>
      <c r="L156" s="17" t="s">
        <v>1847</v>
      </c>
      <c r="M156" s="17">
        <v>1</v>
      </c>
      <c r="N156" s="16">
        <v>44875</v>
      </c>
      <c r="O156" s="16" t="s">
        <v>5</v>
      </c>
      <c r="P156" s="17" t="s">
        <v>34</v>
      </c>
      <c r="Q156" s="16">
        <v>44915</v>
      </c>
      <c r="R156" s="12"/>
      <c r="T156" s="12"/>
      <c r="V156" s="15" t="s">
        <v>1846</v>
      </c>
      <c r="W156" s="12">
        <v>44915</v>
      </c>
      <c r="X156" s="15"/>
      <c r="Y156" s="14" t="s">
        <v>1636</v>
      </c>
      <c r="AA156" s="13" t="s">
        <v>1635</v>
      </c>
      <c r="AB156" s="12" t="s">
        <v>1634</v>
      </c>
      <c r="AD156" s="11">
        <f t="shared" ca="1" si="10"/>
        <v>1</v>
      </c>
      <c r="AE156" s="11">
        <f t="shared" ca="1" si="11"/>
        <v>0</v>
      </c>
    </row>
    <row r="157" spans="2:31" ht="15" customHeight="1" x14ac:dyDescent="0.15">
      <c r="B157" s="11">
        <f t="shared" si="8"/>
        <v>149</v>
      </c>
      <c r="C157" s="11" t="str">
        <f t="shared" si="9"/>
        <v>PCD-22-11-10-102758W53718-KK010-00TMMIN</v>
      </c>
      <c r="D157" s="11" t="e">
        <f ca="1">_xlfn.XLOOKUP(IF(ISERROR(FIND("-",J157)),LEFT(J157,5)&amp;"-"&amp;MID(J157,6,5)&amp;"-"&amp;RIGHT(J157,2),J157)&amp;H157,[1]CPL!C:C,[1]CPL!F:F)</f>
        <v>#NAME?</v>
      </c>
      <c r="E157" s="11" t="s">
        <v>2462</v>
      </c>
      <c r="F157" s="12">
        <v>44875</v>
      </c>
      <c r="G157" s="17" t="s">
        <v>2081</v>
      </c>
      <c r="H157" s="17" t="s">
        <v>16</v>
      </c>
      <c r="I157" s="17" t="s">
        <v>331</v>
      </c>
      <c r="J157" s="17" t="s">
        <v>728</v>
      </c>
      <c r="K157" s="18" t="s">
        <v>727</v>
      </c>
      <c r="L157" s="17" t="s">
        <v>1847</v>
      </c>
      <c r="M157" s="17">
        <v>1</v>
      </c>
      <c r="N157" s="16">
        <v>44875</v>
      </c>
      <c r="O157" s="16" t="s">
        <v>5</v>
      </c>
      <c r="P157" s="17" t="s">
        <v>34</v>
      </c>
      <c r="Q157" s="16">
        <v>44915</v>
      </c>
      <c r="R157" s="12"/>
      <c r="T157" s="12"/>
      <c r="V157" s="15" t="s">
        <v>1846</v>
      </c>
      <c r="W157" s="12">
        <v>44915</v>
      </c>
      <c r="X157" s="15"/>
      <c r="Y157" s="14" t="s">
        <v>1636</v>
      </c>
      <c r="AA157" s="13" t="s">
        <v>1635</v>
      </c>
      <c r="AB157" s="12" t="s">
        <v>1634</v>
      </c>
      <c r="AD157" s="11">
        <f t="shared" ca="1" si="10"/>
        <v>1</v>
      </c>
      <c r="AE157" s="11">
        <f t="shared" ca="1" si="11"/>
        <v>0</v>
      </c>
    </row>
    <row r="158" spans="2:31" ht="15" customHeight="1" x14ac:dyDescent="0.15">
      <c r="B158" s="11">
        <f t="shared" si="8"/>
        <v>150</v>
      </c>
      <c r="C158" s="11" t="str">
        <f t="shared" si="9"/>
        <v>PCD-22-11-10-103758W53743-KK020-00TMMIN</v>
      </c>
      <c r="D158" s="11" t="e">
        <f ca="1">_xlfn.XLOOKUP(IF(ISERROR(FIND("-",J158)),LEFT(J158,5)&amp;"-"&amp;MID(J158,6,5)&amp;"-"&amp;RIGHT(J158,2),J158)&amp;H158,[1]CPL!C:C,[1]CPL!F:F)</f>
        <v>#NAME?</v>
      </c>
      <c r="E158" s="11" t="s">
        <v>2462</v>
      </c>
      <c r="F158" s="12">
        <v>44875</v>
      </c>
      <c r="G158" s="17" t="s">
        <v>2080</v>
      </c>
      <c r="H158" s="17" t="s">
        <v>16</v>
      </c>
      <c r="I158" s="17" t="s">
        <v>331</v>
      </c>
      <c r="J158" s="17" t="s">
        <v>2079</v>
      </c>
      <c r="K158" s="18" t="s">
        <v>2078</v>
      </c>
      <c r="L158" s="17" t="s">
        <v>1847</v>
      </c>
      <c r="M158" s="17">
        <v>1</v>
      </c>
      <c r="N158" s="16">
        <v>44875</v>
      </c>
      <c r="O158" s="16" t="s">
        <v>5</v>
      </c>
      <c r="P158" s="17" t="s">
        <v>34</v>
      </c>
      <c r="Q158" s="16">
        <v>44915</v>
      </c>
      <c r="R158" s="12"/>
      <c r="T158" s="12"/>
      <c r="V158" s="15" t="s">
        <v>1846</v>
      </c>
      <c r="W158" s="12">
        <v>44915</v>
      </c>
      <c r="X158" s="15"/>
      <c r="Y158" s="14" t="s">
        <v>1636</v>
      </c>
      <c r="AA158" s="13" t="s">
        <v>1635</v>
      </c>
      <c r="AB158" s="12" t="s">
        <v>1634</v>
      </c>
      <c r="AD158" s="11">
        <f t="shared" ca="1" si="10"/>
        <v>1</v>
      </c>
      <c r="AE158" s="11">
        <f t="shared" ca="1" si="11"/>
        <v>0</v>
      </c>
    </row>
    <row r="159" spans="2:31" ht="15" customHeight="1" x14ac:dyDescent="0.15">
      <c r="B159" s="11">
        <f t="shared" si="8"/>
        <v>151</v>
      </c>
      <c r="C159" s="11" t="str">
        <f t="shared" si="9"/>
        <v>PCD-22-11-10-104758W53744-KK020-00TMMIN</v>
      </c>
      <c r="D159" s="11" t="e">
        <f ca="1">_xlfn.XLOOKUP(IF(ISERROR(FIND("-",J159)),LEFT(J159,5)&amp;"-"&amp;MID(J159,6,5)&amp;"-"&amp;RIGHT(J159,2),J159)&amp;H159,[1]CPL!C:C,[1]CPL!F:F)</f>
        <v>#NAME?</v>
      </c>
      <c r="E159" s="11" t="s">
        <v>2462</v>
      </c>
      <c r="F159" s="12">
        <v>44875</v>
      </c>
      <c r="G159" s="17" t="s">
        <v>2077</v>
      </c>
      <c r="H159" s="17" t="s">
        <v>16</v>
      </c>
      <c r="I159" s="17" t="s">
        <v>331</v>
      </c>
      <c r="J159" s="17" t="s">
        <v>2076</v>
      </c>
      <c r="K159" s="18" t="s">
        <v>2075</v>
      </c>
      <c r="L159" s="17" t="s">
        <v>1847</v>
      </c>
      <c r="M159" s="17">
        <v>1</v>
      </c>
      <c r="N159" s="16">
        <v>44875</v>
      </c>
      <c r="O159" s="16" t="s">
        <v>5</v>
      </c>
      <c r="P159" s="17" t="s">
        <v>34</v>
      </c>
      <c r="Q159" s="16">
        <v>44915</v>
      </c>
      <c r="R159" s="12"/>
      <c r="T159" s="12"/>
      <c r="V159" s="15" t="s">
        <v>1846</v>
      </c>
      <c r="W159" s="12">
        <v>44915</v>
      </c>
      <c r="X159" s="15"/>
      <c r="Y159" s="14" t="s">
        <v>1636</v>
      </c>
      <c r="AA159" s="13" t="s">
        <v>1635</v>
      </c>
      <c r="AB159" s="12" t="s">
        <v>1634</v>
      </c>
      <c r="AD159" s="11">
        <f t="shared" ca="1" si="10"/>
        <v>1</v>
      </c>
      <c r="AE159" s="11">
        <f t="shared" ca="1" si="11"/>
        <v>0</v>
      </c>
    </row>
    <row r="160" spans="2:31" ht="15" customHeight="1" x14ac:dyDescent="0.15">
      <c r="B160" s="11">
        <f t="shared" si="8"/>
        <v>152</v>
      </c>
      <c r="C160" s="11" t="str">
        <f t="shared" si="9"/>
        <v>PCD-22-11-10-105758W53821-16010-00TMMIN</v>
      </c>
      <c r="D160" s="11" t="e">
        <f ca="1">_xlfn.XLOOKUP(IF(ISERROR(FIND("-",J160)),LEFT(J160,5)&amp;"-"&amp;MID(J160,6,5)&amp;"-"&amp;RIGHT(J160,2),J160)&amp;H160,[1]CPL!C:C,[1]CPL!F:F)</f>
        <v>#NAME?</v>
      </c>
      <c r="E160" s="11" t="s">
        <v>2462</v>
      </c>
      <c r="F160" s="12">
        <v>44875</v>
      </c>
      <c r="G160" s="17" t="s">
        <v>2074</v>
      </c>
      <c r="H160" s="17" t="s">
        <v>16</v>
      </c>
      <c r="I160" s="17" t="s">
        <v>331</v>
      </c>
      <c r="J160" s="17" t="s">
        <v>2072</v>
      </c>
      <c r="K160" s="18" t="s">
        <v>2071</v>
      </c>
      <c r="L160" s="17" t="s">
        <v>1847</v>
      </c>
      <c r="M160" s="17">
        <v>2</v>
      </c>
      <c r="N160" s="16">
        <v>44875</v>
      </c>
      <c r="O160" s="16" t="s">
        <v>5</v>
      </c>
      <c r="P160" s="17" t="s">
        <v>34</v>
      </c>
      <c r="Q160" s="16">
        <v>44915</v>
      </c>
      <c r="R160" s="12"/>
      <c r="T160" s="12"/>
      <c r="V160" s="15" t="s">
        <v>1846</v>
      </c>
      <c r="W160" s="12">
        <v>44915</v>
      </c>
      <c r="X160" s="15"/>
      <c r="Y160" s="14" t="s">
        <v>1636</v>
      </c>
      <c r="AA160" s="13" t="s">
        <v>1635</v>
      </c>
      <c r="AB160" s="12" t="s">
        <v>1634</v>
      </c>
      <c r="AD160" s="11">
        <f t="shared" ca="1" si="10"/>
        <v>2</v>
      </c>
      <c r="AE160" s="11">
        <f t="shared" ca="1" si="11"/>
        <v>0</v>
      </c>
    </row>
    <row r="161" spans="2:31" ht="15" customHeight="1" x14ac:dyDescent="0.15">
      <c r="B161" s="11">
        <f t="shared" si="8"/>
        <v>153</v>
      </c>
      <c r="C161" s="11" t="str">
        <f t="shared" si="9"/>
        <v>PCD-22-11-10-106758W53821-16010-00TMMIN</v>
      </c>
      <c r="D161" s="11" t="e">
        <f ca="1">_xlfn.XLOOKUP(IF(ISERROR(FIND("-",J161)),LEFT(J161,5)&amp;"-"&amp;MID(J161,6,5)&amp;"-"&amp;RIGHT(J161,2),J161)&amp;H161,[1]CPL!C:C,[1]CPL!F:F)</f>
        <v>#NAME?</v>
      </c>
      <c r="E161" s="11" t="s">
        <v>2462</v>
      </c>
      <c r="F161" s="12">
        <v>44875</v>
      </c>
      <c r="G161" s="17" t="s">
        <v>2073</v>
      </c>
      <c r="H161" s="17" t="s">
        <v>16</v>
      </c>
      <c r="I161" s="17" t="s">
        <v>331</v>
      </c>
      <c r="J161" s="17" t="s">
        <v>2072</v>
      </c>
      <c r="K161" s="18" t="s">
        <v>2071</v>
      </c>
      <c r="L161" s="17" t="s">
        <v>1847</v>
      </c>
      <c r="M161" s="17">
        <v>2</v>
      </c>
      <c r="N161" s="16">
        <v>44875</v>
      </c>
      <c r="O161" s="16" t="s">
        <v>5</v>
      </c>
      <c r="P161" s="17" t="s">
        <v>34</v>
      </c>
      <c r="Q161" s="16">
        <v>44915</v>
      </c>
      <c r="R161" s="12"/>
      <c r="T161" s="12"/>
      <c r="V161" s="15" t="s">
        <v>1846</v>
      </c>
      <c r="W161" s="12">
        <v>44915</v>
      </c>
      <c r="X161" s="15"/>
      <c r="Y161" s="14" t="s">
        <v>1636</v>
      </c>
      <c r="AA161" s="13" t="s">
        <v>1635</v>
      </c>
      <c r="AB161" s="12" t="s">
        <v>1634</v>
      </c>
      <c r="AD161" s="11">
        <f t="shared" ca="1" si="10"/>
        <v>2</v>
      </c>
      <c r="AE161" s="11">
        <f t="shared" ca="1" si="11"/>
        <v>0</v>
      </c>
    </row>
    <row r="162" spans="2:31" ht="15" customHeight="1" x14ac:dyDescent="0.15">
      <c r="B162" s="11">
        <f t="shared" si="8"/>
        <v>154</v>
      </c>
      <c r="C162" s="11" t="str">
        <f t="shared" si="9"/>
        <v>PCD-22-11-10-107758W55101-KK010-00TMMIN</v>
      </c>
      <c r="D162" s="11" t="e">
        <f ca="1">_xlfn.XLOOKUP(IF(ISERROR(FIND("-",J162)),LEFT(J162,5)&amp;"-"&amp;MID(J162,6,5)&amp;"-"&amp;RIGHT(J162,2),J162)&amp;H162,[1]CPL!C:C,[1]CPL!F:F)</f>
        <v>#NAME?</v>
      </c>
      <c r="E162" s="11" t="s">
        <v>2462</v>
      </c>
      <c r="F162" s="12">
        <v>44875</v>
      </c>
      <c r="G162" s="17" t="s">
        <v>2070</v>
      </c>
      <c r="H162" s="17" t="s">
        <v>16</v>
      </c>
      <c r="I162" s="17" t="s">
        <v>331</v>
      </c>
      <c r="J162" s="17" t="s">
        <v>1639</v>
      </c>
      <c r="K162" s="18" t="s">
        <v>1638</v>
      </c>
      <c r="L162" s="17" t="s">
        <v>1847</v>
      </c>
      <c r="M162" s="17">
        <v>1</v>
      </c>
      <c r="N162" s="16">
        <v>44875</v>
      </c>
      <c r="O162" s="16" t="s">
        <v>5</v>
      </c>
      <c r="P162" s="17" t="s">
        <v>34</v>
      </c>
      <c r="Q162" s="16">
        <v>44915</v>
      </c>
      <c r="R162" s="12"/>
      <c r="T162" s="12"/>
      <c r="V162" s="15" t="s">
        <v>1846</v>
      </c>
      <c r="W162" s="12">
        <v>44915</v>
      </c>
      <c r="X162" s="15"/>
      <c r="Y162" s="14" t="s">
        <v>1636</v>
      </c>
      <c r="AA162" s="13" t="s">
        <v>1635</v>
      </c>
      <c r="AB162" s="12" t="s">
        <v>1634</v>
      </c>
      <c r="AD162" s="11">
        <f t="shared" ca="1" si="10"/>
        <v>1</v>
      </c>
      <c r="AE162" s="11">
        <f t="shared" ca="1" si="11"/>
        <v>0</v>
      </c>
    </row>
    <row r="163" spans="2:31" ht="15" customHeight="1" x14ac:dyDescent="0.15">
      <c r="B163" s="11">
        <f t="shared" si="8"/>
        <v>155</v>
      </c>
      <c r="C163" s="11" t="str">
        <f t="shared" si="9"/>
        <v>PCD-22-11-10-108758W55702-0K100-00TMMIN</v>
      </c>
      <c r="D163" s="11" t="e">
        <f ca="1">_xlfn.XLOOKUP(IF(ISERROR(FIND("-",J163)),LEFT(J163,5)&amp;"-"&amp;MID(J163,6,5)&amp;"-"&amp;RIGHT(J163,2),J163)&amp;H163,[1]CPL!C:C,[1]CPL!F:F)</f>
        <v>#NAME?</v>
      </c>
      <c r="E163" s="11" t="s">
        <v>2462</v>
      </c>
      <c r="F163" s="12">
        <v>44875</v>
      </c>
      <c r="G163" s="17" t="s">
        <v>2069</v>
      </c>
      <c r="H163" s="17" t="s">
        <v>16</v>
      </c>
      <c r="I163" s="17" t="s">
        <v>331</v>
      </c>
      <c r="J163" s="17" t="s">
        <v>2068</v>
      </c>
      <c r="K163" s="18" t="s">
        <v>2067</v>
      </c>
      <c r="L163" s="17" t="s">
        <v>1847</v>
      </c>
      <c r="M163" s="17">
        <v>1</v>
      </c>
      <c r="N163" s="16">
        <v>44875</v>
      </c>
      <c r="O163" s="16" t="s">
        <v>5</v>
      </c>
      <c r="P163" s="17" t="s">
        <v>34</v>
      </c>
      <c r="Q163" s="16">
        <v>44915</v>
      </c>
      <c r="R163" s="12"/>
      <c r="T163" s="12"/>
      <c r="V163" s="15" t="s">
        <v>1846</v>
      </c>
      <c r="W163" s="12">
        <v>44915</v>
      </c>
      <c r="X163" s="15"/>
      <c r="Y163" s="14" t="s">
        <v>1636</v>
      </c>
      <c r="AA163" s="13" t="s">
        <v>1635</v>
      </c>
      <c r="AB163" s="12" t="s">
        <v>1634</v>
      </c>
      <c r="AD163" s="11">
        <f t="shared" ca="1" si="10"/>
        <v>1</v>
      </c>
      <c r="AE163" s="11">
        <f t="shared" ca="1" si="11"/>
        <v>0</v>
      </c>
    </row>
    <row r="164" spans="2:31" ht="15" customHeight="1" x14ac:dyDescent="0.15">
      <c r="B164" s="11">
        <f t="shared" si="8"/>
        <v>156</v>
      </c>
      <c r="C164" s="11" t="str">
        <f t="shared" si="9"/>
        <v>PCD-22-11-10-109758W55717-0K040-00TMMIN</v>
      </c>
      <c r="D164" s="11" t="e">
        <f ca="1">_xlfn.XLOOKUP(IF(ISERROR(FIND("-",J164)),LEFT(J164,5)&amp;"-"&amp;MID(J164,6,5)&amp;"-"&amp;RIGHT(J164,2),J164)&amp;H164,[1]CPL!C:C,[1]CPL!F:F)</f>
        <v>#NAME?</v>
      </c>
      <c r="E164" s="11" t="s">
        <v>2462</v>
      </c>
      <c r="F164" s="12">
        <v>44875</v>
      </c>
      <c r="G164" s="17" t="s">
        <v>2066</v>
      </c>
      <c r="H164" s="17" t="s">
        <v>16</v>
      </c>
      <c r="I164" s="17" t="s">
        <v>331</v>
      </c>
      <c r="J164" s="17" t="s">
        <v>2065</v>
      </c>
      <c r="K164" s="18" t="s">
        <v>682</v>
      </c>
      <c r="L164" s="17" t="s">
        <v>1847</v>
      </c>
      <c r="M164" s="17">
        <v>1</v>
      </c>
      <c r="N164" s="16">
        <v>44875</v>
      </c>
      <c r="O164" s="16" t="s">
        <v>5</v>
      </c>
      <c r="P164" s="17" t="s">
        <v>34</v>
      </c>
      <c r="Q164" s="16">
        <v>44915</v>
      </c>
      <c r="R164" s="12"/>
      <c r="T164" s="12"/>
      <c r="V164" s="15" t="s">
        <v>1846</v>
      </c>
      <c r="W164" s="12">
        <v>44915</v>
      </c>
      <c r="X164" s="15"/>
      <c r="Y164" s="14" t="s">
        <v>1636</v>
      </c>
      <c r="AA164" s="13" t="s">
        <v>1635</v>
      </c>
      <c r="AB164" s="12" t="s">
        <v>1634</v>
      </c>
      <c r="AD164" s="11">
        <f t="shared" ca="1" si="10"/>
        <v>1</v>
      </c>
      <c r="AE164" s="11">
        <f t="shared" ca="1" si="11"/>
        <v>0</v>
      </c>
    </row>
    <row r="165" spans="2:31" ht="15" customHeight="1" x14ac:dyDescent="0.15">
      <c r="B165" s="11">
        <f t="shared" si="8"/>
        <v>157</v>
      </c>
      <c r="C165" s="11" t="str">
        <f t="shared" si="9"/>
        <v>PCD-22-11-10-110758W55718-0K040-00TMMIN</v>
      </c>
      <c r="D165" s="11" t="e">
        <f ca="1">_xlfn.XLOOKUP(IF(ISERROR(FIND("-",J165)),LEFT(J165,5)&amp;"-"&amp;MID(J165,6,5)&amp;"-"&amp;RIGHT(J165,2),J165)&amp;H165,[1]CPL!C:C,[1]CPL!F:F)</f>
        <v>#NAME?</v>
      </c>
      <c r="E165" s="11" t="s">
        <v>2462</v>
      </c>
      <c r="F165" s="12">
        <v>44875</v>
      </c>
      <c r="G165" s="17" t="s">
        <v>2064</v>
      </c>
      <c r="H165" s="17" t="s">
        <v>16</v>
      </c>
      <c r="I165" s="17" t="s">
        <v>331</v>
      </c>
      <c r="J165" s="17" t="s">
        <v>2063</v>
      </c>
      <c r="K165" s="18" t="s">
        <v>679</v>
      </c>
      <c r="L165" s="17" t="s">
        <v>1847</v>
      </c>
      <c r="M165" s="17">
        <v>1</v>
      </c>
      <c r="N165" s="16">
        <v>44875</v>
      </c>
      <c r="O165" s="16" t="s">
        <v>5</v>
      </c>
      <c r="P165" s="17" t="s">
        <v>34</v>
      </c>
      <c r="Q165" s="16">
        <v>44915</v>
      </c>
      <c r="R165" s="12"/>
      <c r="T165" s="12"/>
      <c r="V165" s="15" t="s">
        <v>1846</v>
      </c>
      <c r="W165" s="12">
        <v>44915</v>
      </c>
      <c r="X165" s="15"/>
      <c r="Y165" s="14" t="s">
        <v>1636</v>
      </c>
      <c r="AA165" s="13" t="s">
        <v>1635</v>
      </c>
      <c r="AB165" s="12" t="s">
        <v>1634</v>
      </c>
      <c r="AD165" s="11">
        <f t="shared" ca="1" si="10"/>
        <v>1</v>
      </c>
      <c r="AE165" s="11">
        <f t="shared" ca="1" si="11"/>
        <v>0</v>
      </c>
    </row>
    <row r="166" spans="2:31" ht="15" customHeight="1" x14ac:dyDescent="0.15">
      <c r="B166" s="11">
        <f t="shared" si="8"/>
        <v>158</v>
      </c>
      <c r="C166" s="11" t="str">
        <f t="shared" si="9"/>
        <v>PCD-22-11-10-111758W55731-0K010-00TMMIN</v>
      </c>
      <c r="D166" s="11" t="e">
        <f ca="1">_xlfn.XLOOKUP(IF(ISERROR(FIND("-",J166)),LEFT(J166,5)&amp;"-"&amp;MID(J166,6,5)&amp;"-"&amp;RIGHT(J166,2),J166)&amp;H166,[1]CPL!C:C,[1]CPL!F:F)</f>
        <v>#NAME?</v>
      </c>
      <c r="E166" s="11" t="s">
        <v>2462</v>
      </c>
      <c r="F166" s="12">
        <v>44875</v>
      </c>
      <c r="G166" s="17" t="s">
        <v>2062</v>
      </c>
      <c r="H166" s="17" t="s">
        <v>16</v>
      </c>
      <c r="I166" s="17" t="s">
        <v>331</v>
      </c>
      <c r="J166" s="17" t="s">
        <v>2061</v>
      </c>
      <c r="K166" s="18" t="s">
        <v>2060</v>
      </c>
      <c r="L166" s="17" t="s">
        <v>1847</v>
      </c>
      <c r="M166" s="17">
        <v>1</v>
      </c>
      <c r="N166" s="16">
        <v>44875</v>
      </c>
      <c r="O166" s="16" t="s">
        <v>5</v>
      </c>
      <c r="P166" s="17" t="s">
        <v>34</v>
      </c>
      <c r="Q166" s="16">
        <v>44915</v>
      </c>
      <c r="R166" s="12"/>
      <c r="T166" s="12"/>
      <c r="V166" s="15" t="s">
        <v>1846</v>
      </c>
      <c r="W166" s="12">
        <v>44915</v>
      </c>
      <c r="X166" s="15"/>
      <c r="Y166" s="14" t="s">
        <v>1636</v>
      </c>
      <c r="AA166" s="13" t="s">
        <v>1635</v>
      </c>
      <c r="AB166" s="12" t="s">
        <v>1634</v>
      </c>
      <c r="AD166" s="11">
        <f t="shared" ca="1" si="10"/>
        <v>1</v>
      </c>
      <c r="AE166" s="11">
        <f t="shared" ca="1" si="11"/>
        <v>0</v>
      </c>
    </row>
    <row r="167" spans="2:31" ht="15" customHeight="1" x14ac:dyDescent="0.15">
      <c r="B167" s="11">
        <f t="shared" si="8"/>
        <v>159</v>
      </c>
      <c r="C167" s="11" t="str">
        <f t="shared" si="9"/>
        <v>PCD-22-11-10-112758W55732-0K010-00TMMIN</v>
      </c>
      <c r="D167" s="11" t="e">
        <f ca="1">_xlfn.XLOOKUP(IF(ISERROR(FIND("-",J167)),LEFT(J167,5)&amp;"-"&amp;MID(J167,6,5)&amp;"-"&amp;RIGHT(J167,2),J167)&amp;H167,[1]CPL!C:C,[1]CPL!F:F)</f>
        <v>#NAME?</v>
      </c>
      <c r="E167" s="11" t="s">
        <v>2462</v>
      </c>
      <c r="F167" s="12">
        <v>44875</v>
      </c>
      <c r="G167" s="17" t="s">
        <v>2059</v>
      </c>
      <c r="H167" s="17" t="s">
        <v>16</v>
      </c>
      <c r="I167" s="17" t="s">
        <v>331</v>
      </c>
      <c r="J167" s="17" t="s">
        <v>2058</v>
      </c>
      <c r="K167" s="18" t="s">
        <v>2057</v>
      </c>
      <c r="L167" s="17" t="s">
        <v>1847</v>
      </c>
      <c r="M167" s="17">
        <v>1</v>
      </c>
      <c r="N167" s="16">
        <v>44875</v>
      </c>
      <c r="O167" s="16" t="s">
        <v>5</v>
      </c>
      <c r="P167" s="17" t="s">
        <v>34</v>
      </c>
      <c r="Q167" s="16">
        <v>44915</v>
      </c>
      <c r="R167" s="12"/>
      <c r="T167" s="12"/>
      <c r="V167" s="15" t="s">
        <v>1846</v>
      </c>
      <c r="W167" s="12">
        <v>44915</v>
      </c>
      <c r="X167" s="15"/>
      <c r="Y167" s="14" t="s">
        <v>1636</v>
      </c>
      <c r="AA167" s="13" t="s">
        <v>1635</v>
      </c>
      <c r="AB167" s="12" t="s">
        <v>1634</v>
      </c>
      <c r="AD167" s="11">
        <f t="shared" ca="1" si="10"/>
        <v>1</v>
      </c>
      <c r="AE167" s="11">
        <f t="shared" ca="1" si="11"/>
        <v>0</v>
      </c>
    </row>
    <row r="168" spans="2:31" ht="15" customHeight="1" x14ac:dyDescent="0.15">
      <c r="B168" s="11">
        <f t="shared" si="8"/>
        <v>160</v>
      </c>
      <c r="C168" s="11" t="str">
        <f t="shared" si="9"/>
        <v>PCD-22-11-10-113758W55741-0K090-00TMMIN</v>
      </c>
      <c r="D168" s="11" t="e">
        <f ca="1">_xlfn.XLOOKUP(IF(ISERROR(FIND("-",J168)),LEFT(J168,5)&amp;"-"&amp;MID(J168,6,5)&amp;"-"&amp;RIGHT(J168,2),J168)&amp;H168,[1]CPL!C:C,[1]CPL!F:F)</f>
        <v>#NAME?</v>
      </c>
      <c r="E168" s="11" t="s">
        <v>2462</v>
      </c>
      <c r="F168" s="12">
        <v>44875</v>
      </c>
      <c r="G168" s="17" t="s">
        <v>2056</v>
      </c>
      <c r="H168" s="17" t="s">
        <v>16</v>
      </c>
      <c r="I168" s="17" t="s">
        <v>331</v>
      </c>
      <c r="J168" s="17" t="s">
        <v>2055</v>
      </c>
      <c r="K168" s="18" t="s">
        <v>2054</v>
      </c>
      <c r="L168" s="17" t="s">
        <v>1847</v>
      </c>
      <c r="M168" s="17">
        <v>1</v>
      </c>
      <c r="N168" s="16">
        <v>44875</v>
      </c>
      <c r="O168" s="16" t="s">
        <v>5</v>
      </c>
      <c r="P168" s="17" t="s">
        <v>34</v>
      </c>
      <c r="Q168" s="16">
        <v>44915</v>
      </c>
      <c r="R168" s="12"/>
      <c r="T168" s="12"/>
      <c r="V168" s="15" t="s">
        <v>1846</v>
      </c>
      <c r="W168" s="12">
        <v>44915</v>
      </c>
      <c r="X168" s="15"/>
      <c r="Y168" s="14" t="s">
        <v>1636</v>
      </c>
      <c r="AA168" s="13" t="s">
        <v>1635</v>
      </c>
      <c r="AB168" s="12" t="s">
        <v>1634</v>
      </c>
      <c r="AD168" s="11">
        <f t="shared" ca="1" si="10"/>
        <v>1</v>
      </c>
      <c r="AE168" s="11">
        <f t="shared" ca="1" si="11"/>
        <v>0</v>
      </c>
    </row>
    <row r="169" spans="2:31" ht="15" customHeight="1" x14ac:dyDescent="0.15">
      <c r="B169" s="11">
        <f t="shared" si="8"/>
        <v>161</v>
      </c>
      <c r="C169" s="11" t="str">
        <f t="shared" si="9"/>
        <v>PCD-22-11-10-114758W55743-0K030-00TMMIN</v>
      </c>
      <c r="D169" s="11" t="e">
        <f ca="1">_xlfn.XLOOKUP(IF(ISERROR(FIND("-",J169)),LEFT(J169,5)&amp;"-"&amp;MID(J169,6,5)&amp;"-"&amp;RIGHT(J169,2),J169)&amp;H169,[1]CPL!C:C,[1]CPL!F:F)</f>
        <v>#NAME?</v>
      </c>
      <c r="E169" s="11" t="s">
        <v>2462</v>
      </c>
      <c r="F169" s="12">
        <v>44875</v>
      </c>
      <c r="G169" s="17" t="s">
        <v>2053</v>
      </c>
      <c r="H169" s="17" t="s">
        <v>16</v>
      </c>
      <c r="I169" s="17" t="s">
        <v>331</v>
      </c>
      <c r="J169" s="17" t="s">
        <v>2052</v>
      </c>
      <c r="K169" s="18" t="s">
        <v>2051</v>
      </c>
      <c r="L169" s="17" t="s">
        <v>1847</v>
      </c>
      <c r="M169" s="17">
        <v>1</v>
      </c>
      <c r="N169" s="16">
        <v>44875</v>
      </c>
      <c r="O169" s="16" t="s">
        <v>5</v>
      </c>
      <c r="P169" s="17" t="s">
        <v>34</v>
      </c>
      <c r="Q169" s="16">
        <v>44915</v>
      </c>
      <c r="R169" s="12"/>
      <c r="T169" s="12"/>
      <c r="V169" s="15" t="s">
        <v>1846</v>
      </c>
      <c r="W169" s="12">
        <v>44915</v>
      </c>
      <c r="X169" s="15"/>
      <c r="Y169" s="14" t="s">
        <v>1636</v>
      </c>
      <c r="AA169" s="13" t="s">
        <v>1635</v>
      </c>
      <c r="AB169" s="12" t="s">
        <v>1634</v>
      </c>
      <c r="AD169" s="11">
        <f t="shared" ca="1" si="10"/>
        <v>1</v>
      </c>
      <c r="AE169" s="11">
        <f t="shared" ca="1" si="11"/>
        <v>0</v>
      </c>
    </row>
    <row r="170" spans="2:31" ht="15" customHeight="1" x14ac:dyDescent="0.15">
      <c r="B170" s="11">
        <f t="shared" si="8"/>
        <v>162</v>
      </c>
      <c r="C170" s="11" t="str">
        <f t="shared" si="9"/>
        <v>PCD-22-11-10-115758W55744-0K020-00TMMIN</v>
      </c>
      <c r="D170" s="11" t="e">
        <f ca="1">_xlfn.XLOOKUP(IF(ISERROR(FIND("-",J170)),LEFT(J170,5)&amp;"-"&amp;MID(J170,6,5)&amp;"-"&amp;RIGHT(J170,2),J170)&amp;H170,[1]CPL!C:C,[1]CPL!F:F)</f>
        <v>#NAME?</v>
      </c>
      <c r="E170" s="11" t="s">
        <v>2462</v>
      </c>
      <c r="F170" s="12">
        <v>44875</v>
      </c>
      <c r="G170" s="17" t="s">
        <v>2050</v>
      </c>
      <c r="H170" s="17" t="s">
        <v>16</v>
      </c>
      <c r="I170" s="17" t="s">
        <v>331</v>
      </c>
      <c r="J170" s="17" t="s">
        <v>2049</v>
      </c>
      <c r="K170" s="18" t="s">
        <v>2048</v>
      </c>
      <c r="L170" s="17" t="s">
        <v>1847</v>
      </c>
      <c r="M170" s="17">
        <v>1</v>
      </c>
      <c r="N170" s="16">
        <v>44875</v>
      </c>
      <c r="O170" s="16" t="s">
        <v>5</v>
      </c>
      <c r="P170" s="17" t="s">
        <v>34</v>
      </c>
      <c r="Q170" s="16">
        <v>44915</v>
      </c>
      <c r="R170" s="12"/>
      <c r="T170" s="12"/>
      <c r="V170" s="15" t="s">
        <v>1846</v>
      </c>
      <c r="W170" s="12">
        <v>44915</v>
      </c>
      <c r="X170" s="15"/>
      <c r="Y170" s="14" t="s">
        <v>1636</v>
      </c>
      <c r="AA170" s="13" t="s">
        <v>1635</v>
      </c>
      <c r="AB170" s="12" t="s">
        <v>1634</v>
      </c>
      <c r="AD170" s="11">
        <f t="shared" ca="1" si="10"/>
        <v>1</v>
      </c>
      <c r="AE170" s="11">
        <f t="shared" ca="1" si="11"/>
        <v>0</v>
      </c>
    </row>
    <row r="171" spans="2:31" ht="15" customHeight="1" x14ac:dyDescent="0.15">
      <c r="B171" s="11">
        <f t="shared" si="8"/>
        <v>163</v>
      </c>
      <c r="C171" s="11" t="str">
        <f t="shared" si="9"/>
        <v>PCD-22-11-10-116758W55746-0K070-00TMMIN</v>
      </c>
      <c r="D171" s="11" t="e">
        <f ca="1">_xlfn.XLOOKUP(IF(ISERROR(FIND("-",J171)),LEFT(J171,5)&amp;"-"&amp;MID(J171,6,5)&amp;"-"&amp;RIGHT(J171,2),J171)&amp;H171,[1]CPL!C:C,[1]CPL!F:F)</f>
        <v>#NAME?</v>
      </c>
      <c r="E171" s="11" t="s">
        <v>2462</v>
      </c>
      <c r="F171" s="12">
        <v>44875</v>
      </c>
      <c r="G171" s="17" t="s">
        <v>2047</v>
      </c>
      <c r="H171" s="17" t="s">
        <v>16</v>
      </c>
      <c r="I171" s="17" t="s">
        <v>331</v>
      </c>
      <c r="J171" s="17" t="s">
        <v>2046</v>
      </c>
      <c r="K171" s="18" t="s">
        <v>2045</v>
      </c>
      <c r="L171" s="17" t="s">
        <v>1847</v>
      </c>
      <c r="M171" s="17">
        <v>1</v>
      </c>
      <c r="N171" s="16">
        <v>44875</v>
      </c>
      <c r="O171" s="16" t="s">
        <v>5</v>
      </c>
      <c r="P171" s="17" t="s">
        <v>34</v>
      </c>
      <c r="Q171" s="16">
        <v>44915</v>
      </c>
      <c r="R171" s="12"/>
      <c r="T171" s="12"/>
      <c r="V171" s="15" t="s">
        <v>1846</v>
      </c>
      <c r="W171" s="12">
        <v>44915</v>
      </c>
      <c r="X171" s="15"/>
      <c r="Y171" s="14" t="s">
        <v>1636</v>
      </c>
      <c r="AA171" s="13" t="s">
        <v>1635</v>
      </c>
      <c r="AB171" s="12" t="s">
        <v>1634</v>
      </c>
      <c r="AD171" s="11">
        <f t="shared" ca="1" si="10"/>
        <v>1</v>
      </c>
      <c r="AE171" s="11">
        <f t="shared" ca="1" si="11"/>
        <v>0</v>
      </c>
    </row>
    <row r="172" spans="2:31" ht="15" customHeight="1" x14ac:dyDescent="0.15">
      <c r="B172" s="11">
        <f t="shared" si="8"/>
        <v>164</v>
      </c>
      <c r="C172" s="11" t="str">
        <f t="shared" si="9"/>
        <v>PCD-22-11-10-117758W57069-KK010-00TMMIN</v>
      </c>
      <c r="D172" s="11" t="e">
        <f ca="1">_xlfn.XLOOKUP(IF(ISERROR(FIND("-",J172)),LEFT(J172,5)&amp;"-"&amp;MID(J172,6,5)&amp;"-"&amp;RIGHT(J172,2),J172)&amp;H172,[1]CPL!C:C,[1]CPL!F:F)</f>
        <v>#NAME?</v>
      </c>
      <c r="E172" s="11" t="s">
        <v>2462</v>
      </c>
      <c r="F172" s="12">
        <v>44875</v>
      </c>
      <c r="G172" s="17" t="s">
        <v>2044</v>
      </c>
      <c r="H172" s="17" t="s">
        <v>16</v>
      </c>
      <c r="I172" s="17" t="s">
        <v>331</v>
      </c>
      <c r="J172" s="17" t="s">
        <v>671</v>
      </c>
      <c r="K172" s="18" t="s">
        <v>670</v>
      </c>
      <c r="L172" s="17" t="s">
        <v>1847</v>
      </c>
      <c r="M172" s="17">
        <v>1</v>
      </c>
      <c r="N172" s="16">
        <v>44875</v>
      </c>
      <c r="O172" s="16" t="s">
        <v>5</v>
      </c>
      <c r="P172" s="17" t="s">
        <v>34</v>
      </c>
      <c r="Q172" s="16">
        <v>44915</v>
      </c>
      <c r="R172" s="12"/>
      <c r="T172" s="12"/>
      <c r="V172" s="15" t="s">
        <v>1846</v>
      </c>
      <c r="W172" s="12">
        <v>44915</v>
      </c>
      <c r="X172" s="15"/>
      <c r="Y172" s="14" t="s">
        <v>1636</v>
      </c>
      <c r="AA172" s="13" t="s">
        <v>1635</v>
      </c>
      <c r="AB172" s="12" t="s">
        <v>1634</v>
      </c>
      <c r="AD172" s="11">
        <f t="shared" ca="1" si="10"/>
        <v>1</v>
      </c>
      <c r="AE172" s="11">
        <f t="shared" ca="1" si="11"/>
        <v>0</v>
      </c>
    </row>
    <row r="173" spans="2:31" ht="15" customHeight="1" x14ac:dyDescent="0.15">
      <c r="B173" s="11">
        <f t="shared" si="8"/>
        <v>165</v>
      </c>
      <c r="C173" s="11" t="str">
        <f t="shared" si="9"/>
        <v>PCD-22-11-10-118758W57161-KK010-00TMMIN</v>
      </c>
      <c r="D173" s="11" t="e">
        <f ca="1">_xlfn.XLOOKUP(IF(ISERROR(FIND("-",J173)),LEFT(J173,5)&amp;"-"&amp;MID(J173,6,5)&amp;"-"&amp;RIGHT(J173,2),J173)&amp;H173,[1]CPL!C:C,[1]CPL!F:F)</f>
        <v>#NAME?</v>
      </c>
      <c r="E173" s="11" t="s">
        <v>2462</v>
      </c>
      <c r="F173" s="12">
        <v>44875</v>
      </c>
      <c r="G173" s="17" t="s">
        <v>2043</v>
      </c>
      <c r="H173" s="17" t="s">
        <v>16</v>
      </c>
      <c r="I173" s="17" t="s">
        <v>331</v>
      </c>
      <c r="J173" s="17" t="s">
        <v>668</v>
      </c>
      <c r="K173" s="18" t="s">
        <v>667</v>
      </c>
      <c r="L173" s="17" t="s">
        <v>1847</v>
      </c>
      <c r="M173" s="17">
        <v>1</v>
      </c>
      <c r="N173" s="16">
        <v>44875</v>
      </c>
      <c r="O173" s="16" t="s">
        <v>5</v>
      </c>
      <c r="P173" s="17" t="s">
        <v>34</v>
      </c>
      <c r="Q173" s="16">
        <v>44915</v>
      </c>
      <c r="R173" s="12"/>
      <c r="T173" s="12"/>
      <c r="V173" s="15" t="s">
        <v>1846</v>
      </c>
      <c r="W173" s="12">
        <v>44915</v>
      </c>
      <c r="X173" s="15"/>
      <c r="Y173" s="14" t="s">
        <v>1636</v>
      </c>
      <c r="AA173" s="13" t="s">
        <v>1635</v>
      </c>
      <c r="AB173" s="12" t="s">
        <v>1634</v>
      </c>
      <c r="AD173" s="11">
        <f t="shared" ca="1" si="10"/>
        <v>1</v>
      </c>
      <c r="AE173" s="11">
        <f t="shared" ca="1" si="11"/>
        <v>0</v>
      </c>
    </row>
    <row r="174" spans="2:31" ht="15" customHeight="1" x14ac:dyDescent="0.15">
      <c r="B174" s="11">
        <f t="shared" si="8"/>
        <v>166</v>
      </c>
      <c r="C174" s="11" t="str">
        <f t="shared" si="9"/>
        <v>PCD-22-11-10-119758W57401-KK010-00TMMIN</v>
      </c>
      <c r="D174" s="11" t="e">
        <f ca="1">_xlfn.XLOOKUP(IF(ISERROR(FIND("-",J174)),LEFT(J174,5)&amp;"-"&amp;MID(J174,6,5)&amp;"-"&amp;RIGHT(J174,2),J174)&amp;H174,[1]CPL!C:C,[1]CPL!F:F)</f>
        <v>#NAME?</v>
      </c>
      <c r="E174" s="11" t="s">
        <v>2462</v>
      </c>
      <c r="F174" s="12">
        <v>44875</v>
      </c>
      <c r="G174" s="17" t="s">
        <v>2042</v>
      </c>
      <c r="H174" s="17" t="s">
        <v>16</v>
      </c>
      <c r="I174" s="17" t="s">
        <v>331</v>
      </c>
      <c r="J174" s="17" t="s">
        <v>665</v>
      </c>
      <c r="K174" s="18" t="s">
        <v>664</v>
      </c>
      <c r="L174" s="17" t="s">
        <v>1847</v>
      </c>
      <c r="M174" s="17">
        <v>1</v>
      </c>
      <c r="N174" s="16">
        <v>44875</v>
      </c>
      <c r="O174" s="16" t="s">
        <v>5</v>
      </c>
      <c r="P174" s="17" t="s">
        <v>34</v>
      </c>
      <c r="Q174" s="16">
        <v>44915</v>
      </c>
      <c r="R174" s="12"/>
      <c r="T174" s="12"/>
      <c r="V174" s="15" t="s">
        <v>1846</v>
      </c>
      <c r="W174" s="12">
        <v>44915</v>
      </c>
      <c r="X174" s="15"/>
      <c r="Y174" s="14" t="s">
        <v>1636</v>
      </c>
      <c r="AA174" s="13" t="s">
        <v>1635</v>
      </c>
      <c r="AB174" s="12" t="s">
        <v>1634</v>
      </c>
      <c r="AD174" s="11">
        <f t="shared" ca="1" si="10"/>
        <v>1</v>
      </c>
      <c r="AE174" s="11">
        <f t="shared" ca="1" si="11"/>
        <v>0</v>
      </c>
    </row>
    <row r="175" spans="2:31" ht="15" customHeight="1" x14ac:dyDescent="0.15">
      <c r="B175" s="11">
        <f t="shared" si="8"/>
        <v>167</v>
      </c>
      <c r="C175" s="11" t="str">
        <f t="shared" si="9"/>
        <v>PCD-22-11-10-120758W57402-KK010-00TMMIN</v>
      </c>
      <c r="D175" s="11" t="e">
        <f ca="1">_xlfn.XLOOKUP(IF(ISERROR(FIND("-",J175)),LEFT(J175,5)&amp;"-"&amp;MID(J175,6,5)&amp;"-"&amp;RIGHT(J175,2),J175)&amp;H175,[1]CPL!C:C,[1]CPL!F:F)</f>
        <v>#NAME?</v>
      </c>
      <c r="E175" s="11" t="s">
        <v>2462</v>
      </c>
      <c r="F175" s="12">
        <v>44875</v>
      </c>
      <c r="G175" s="17" t="s">
        <v>2041</v>
      </c>
      <c r="H175" s="17" t="s">
        <v>16</v>
      </c>
      <c r="I175" s="17" t="s">
        <v>331</v>
      </c>
      <c r="J175" s="17" t="s">
        <v>662</v>
      </c>
      <c r="K175" s="18" t="s">
        <v>661</v>
      </c>
      <c r="L175" s="17" t="s">
        <v>1847</v>
      </c>
      <c r="M175" s="17">
        <v>1</v>
      </c>
      <c r="N175" s="16">
        <v>44875</v>
      </c>
      <c r="O175" s="16" t="s">
        <v>5</v>
      </c>
      <c r="P175" s="17" t="s">
        <v>34</v>
      </c>
      <c r="Q175" s="16">
        <v>44915</v>
      </c>
      <c r="R175" s="12"/>
      <c r="T175" s="12"/>
      <c r="V175" s="15" t="s">
        <v>1846</v>
      </c>
      <c r="W175" s="12">
        <v>44915</v>
      </c>
      <c r="X175" s="15"/>
      <c r="Y175" s="14" t="s">
        <v>1636</v>
      </c>
      <c r="AA175" s="13" t="s">
        <v>1635</v>
      </c>
      <c r="AB175" s="12" t="s">
        <v>1634</v>
      </c>
      <c r="AD175" s="11">
        <f t="shared" ca="1" si="10"/>
        <v>1</v>
      </c>
      <c r="AE175" s="11">
        <f t="shared" ca="1" si="11"/>
        <v>0</v>
      </c>
    </row>
    <row r="176" spans="2:31" ht="15" customHeight="1" x14ac:dyDescent="0.15">
      <c r="B176" s="11">
        <f t="shared" si="8"/>
        <v>168</v>
      </c>
      <c r="C176" s="11" t="str">
        <f t="shared" si="9"/>
        <v>PCD-22-11-10-121758W57403-KK010-00TMMIN</v>
      </c>
      <c r="D176" s="11" t="e">
        <f ca="1">_xlfn.XLOOKUP(IF(ISERROR(FIND("-",J176)),LEFT(J176,5)&amp;"-"&amp;MID(J176,6,5)&amp;"-"&amp;RIGHT(J176,2),J176)&amp;H176,[1]CPL!C:C,[1]CPL!F:F)</f>
        <v>#NAME?</v>
      </c>
      <c r="E176" s="11" t="s">
        <v>2462</v>
      </c>
      <c r="F176" s="12">
        <v>44875</v>
      </c>
      <c r="G176" s="17" t="s">
        <v>2040</v>
      </c>
      <c r="H176" s="17" t="s">
        <v>16</v>
      </c>
      <c r="I176" s="17" t="s">
        <v>331</v>
      </c>
      <c r="J176" s="17" t="s">
        <v>659</v>
      </c>
      <c r="K176" s="18" t="s">
        <v>658</v>
      </c>
      <c r="L176" s="17" t="s">
        <v>1847</v>
      </c>
      <c r="M176" s="17">
        <v>1</v>
      </c>
      <c r="N176" s="16">
        <v>44875</v>
      </c>
      <c r="O176" s="16" t="s">
        <v>5</v>
      </c>
      <c r="P176" s="17" t="s">
        <v>34</v>
      </c>
      <c r="Q176" s="16">
        <v>44915</v>
      </c>
      <c r="R176" s="12"/>
      <c r="T176" s="12"/>
      <c r="V176" s="15" t="s">
        <v>1846</v>
      </c>
      <c r="W176" s="12">
        <v>44915</v>
      </c>
      <c r="X176" s="15"/>
      <c r="Y176" s="14" t="s">
        <v>1636</v>
      </c>
      <c r="AA176" s="13" t="s">
        <v>1635</v>
      </c>
      <c r="AB176" s="12" t="s">
        <v>1634</v>
      </c>
      <c r="AD176" s="11">
        <f t="shared" ca="1" si="10"/>
        <v>1</v>
      </c>
      <c r="AE176" s="11">
        <f t="shared" ca="1" si="11"/>
        <v>0</v>
      </c>
    </row>
    <row r="177" spans="2:31" ht="15" customHeight="1" x14ac:dyDescent="0.15">
      <c r="B177" s="11">
        <f t="shared" si="8"/>
        <v>169</v>
      </c>
      <c r="C177" s="11" t="str">
        <f t="shared" si="9"/>
        <v>PCD-22-11-10-122758W57404-KK010-00TMMIN</v>
      </c>
      <c r="D177" s="11" t="e">
        <f ca="1">_xlfn.XLOOKUP(IF(ISERROR(FIND("-",J177)),LEFT(J177,5)&amp;"-"&amp;MID(J177,6,5)&amp;"-"&amp;RIGHT(J177,2),J177)&amp;H177,[1]CPL!C:C,[1]CPL!F:F)</f>
        <v>#NAME?</v>
      </c>
      <c r="E177" s="11" t="s">
        <v>2462</v>
      </c>
      <c r="F177" s="12">
        <v>44875</v>
      </c>
      <c r="G177" s="17" t="s">
        <v>2039</v>
      </c>
      <c r="H177" s="17" t="s">
        <v>16</v>
      </c>
      <c r="I177" s="17" t="s">
        <v>331</v>
      </c>
      <c r="J177" s="17" t="s">
        <v>656</v>
      </c>
      <c r="K177" s="18" t="s">
        <v>655</v>
      </c>
      <c r="L177" s="17" t="s">
        <v>1847</v>
      </c>
      <c r="M177" s="17">
        <v>1</v>
      </c>
      <c r="N177" s="16">
        <v>44875</v>
      </c>
      <c r="O177" s="16" t="s">
        <v>5</v>
      </c>
      <c r="P177" s="17" t="s">
        <v>34</v>
      </c>
      <c r="Q177" s="16">
        <v>44915</v>
      </c>
      <c r="R177" s="12"/>
      <c r="T177" s="12"/>
      <c r="V177" s="15" t="s">
        <v>1846</v>
      </c>
      <c r="W177" s="12">
        <v>44915</v>
      </c>
      <c r="X177" s="15"/>
      <c r="Y177" s="14" t="s">
        <v>1636</v>
      </c>
      <c r="AA177" s="13" t="s">
        <v>1635</v>
      </c>
      <c r="AB177" s="12" t="s">
        <v>1634</v>
      </c>
      <c r="AD177" s="11">
        <f t="shared" ca="1" si="10"/>
        <v>1</v>
      </c>
      <c r="AE177" s="11">
        <f t="shared" ca="1" si="11"/>
        <v>0</v>
      </c>
    </row>
    <row r="178" spans="2:31" ht="15" customHeight="1" x14ac:dyDescent="0.15">
      <c r="B178" s="11">
        <f t="shared" si="8"/>
        <v>170</v>
      </c>
      <c r="C178" s="11" t="str">
        <f t="shared" si="9"/>
        <v>PCD-22-11-10-123758W57417-0K010-00TMMIN</v>
      </c>
      <c r="D178" s="11" t="e">
        <f ca="1">_xlfn.XLOOKUP(IF(ISERROR(FIND("-",J178)),LEFT(J178,5)&amp;"-"&amp;MID(J178,6,5)&amp;"-"&amp;RIGHT(J178,2),J178)&amp;H178,[1]CPL!C:C,[1]CPL!F:F)</f>
        <v>#NAME?</v>
      </c>
      <c r="E178" s="11" t="s">
        <v>2462</v>
      </c>
      <c r="F178" s="12">
        <v>44875</v>
      </c>
      <c r="G178" s="17" t="s">
        <v>2038</v>
      </c>
      <c r="H178" s="17" t="s">
        <v>16</v>
      </c>
      <c r="I178" s="17" t="s">
        <v>331</v>
      </c>
      <c r="J178" s="17" t="s">
        <v>653</v>
      </c>
      <c r="K178" s="18" t="s">
        <v>652</v>
      </c>
      <c r="L178" s="17" t="s">
        <v>1847</v>
      </c>
      <c r="M178" s="17">
        <v>1</v>
      </c>
      <c r="N178" s="16">
        <v>44875</v>
      </c>
      <c r="O178" s="16" t="s">
        <v>5</v>
      </c>
      <c r="P178" s="17" t="s">
        <v>34</v>
      </c>
      <c r="Q178" s="16">
        <v>44915</v>
      </c>
      <c r="R178" s="12"/>
      <c r="T178" s="12"/>
      <c r="V178" s="15" t="s">
        <v>1846</v>
      </c>
      <c r="W178" s="12">
        <v>44915</v>
      </c>
      <c r="X178" s="15"/>
      <c r="Y178" s="14" t="s">
        <v>1636</v>
      </c>
      <c r="AA178" s="13" t="s">
        <v>1635</v>
      </c>
      <c r="AB178" s="12" t="s">
        <v>1634</v>
      </c>
      <c r="AD178" s="11">
        <f t="shared" ca="1" si="10"/>
        <v>1</v>
      </c>
      <c r="AE178" s="11">
        <f t="shared" ca="1" si="11"/>
        <v>0</v>
      </c>
    </row>
    <row r="179" spans="2:31" ht="15" customHeight="1" x14ac:dyDescent="0.15">
      <c r="B179" s="11">
        <f t="shared" si="8"/>
        <v>171</v>
      </c>
      <c r="C179" s="11" t="str">
        <f t="shared" si="9"/>
        <v>PCD-22-11-10-124758W57418-0K011-00TMMIN</v>
      </c>
      <c r="D179" s="11" t="e">
        <f ca="1">_xlfn.XLOOKUP(IF(ISERROR(FIND("-",J179)),LEFT(J179,5)&amp;"-"&amp;MID(J179,6,5)&amp;"-"&amp;RIGHT(J179,2),J179)&amp;H179,[1]CPL!C:C,[1]CPL!F:F)</f>
        <v>#NAME?</v>
      </c>
      <c r="E179" s="11" t="s">
        <v>2462</v>
      </c>
      <c r="F179" s="12">
        <v>44875</v>
      </c>
      <c r="G179" s="17" t="s">
        <v>2037</v>
      </c>
      <c r="H179" s="17" t="s">
        <v>16</v>
      </c>
      <c r="I179" s="17" t="s">
        <v>331</v>
      </c>
      <c r="J179" s="17" t="s">
        <v>650</v>
      </c>
      <c r="K179" s="18" t="s">
        <v>649</v>
      </c>
      <c r="L179" s="17" t="s">
        <v>1847</v>
      </c>
      <c r="M179" s="17">
        <v>1</v>
      </c>
      <c r="N179" s="16">
        <v>44875</v>
      </c>
      <c r="O179" s="16" t="s">
        <v>5</v>
      </c>
      <c r="P179" s="17" t="s">
        <v>34</v>
      </c>
      <c r="Q179" s="16">
        <v>44915</v>
      </c>
      <c r="R179" s="12"/>
      <c r="T179" s="12"/>
      <c r="V179" s="15" t="s">
        <v>1846</v>
      </c>
      <c r="W179" s="12">
        <v>44915</v>
      </c>
      <c r="X179" s="15"/>
      <c r="Y179" s="14" t="s">
        <v>1636</v>
      </c>
      <c r="AA179" s="13" t="s">
        <v>1635</v>
      </c>
      <c r="AB179" s="12" t="s">
        <v>1634</v>
      </c>
      <c r="AD179" s="11">
        <f t="shared" ca="1" si="10"/>
        <v>1</v>
      </c>
      <c r="AE179" s="11">
        <f t="shared" ca="1" si="11"/>
        <v>0</v>
      </c>
    </row>
    <row r="180" spans="2:31" ht="15" customHeight="1" x14ac:dyDescent="0.15">
      <c r="B180" s="11">
        <f t="shared" si="8"/>
        <v>172</v>
      </c>
      <c r="C180" s="11" t="str">
        <f t="shared" si="9"/>
        <v>PCD-22-11-10-125758W57512-0K030-00TMMIN</v>
      </c>
      <c r="D180" s="11" t="e">
        <f ca="1">_xlfn.XLOOKUP(IF(ISERROR(FIND("-",J180)),LEFT(J180,5)&amp;"-"&amp;MID(J180,6,5)&amp;"-"&amp;RIGHT(J180,2),J180)&amp;H180,[1]CPL!C:C,[1]CPL!F:F)</f>
        <v>#NAME?</v>
      </c>
      <c r="E180" s="11" t="s">
        <v>2462</v>
      </c>
      <c r="F180" s="12">
        <v>44875</v>
      </c>
      <c r="G180" s="17" t="s">
        <v>2036</v>
      </c>
      <c r="H180" s="17" t="s">
        <v>16</v>
      </c>
      <c r="I180" s="17" t="s">
        <v>331</v>
      </c>
      <c r="J180" s="17" t="s">
        <v>647</v>
      </c>
      <c r="K180" s="18" t="s">
        <v>646</v>
      </c>
      <c r="L180" s="17" t="s">
        <v>1847</v>
      </c>
      <c r="M180" s="17">
        <v>1</v>
      </c>
      <c r="N180" s="16">
        <v>44875</v>
      </c>
      <c r="O180" s="16" t="s">
        <v>5</v>
      </c>
      <c r="P180" s="17" t="s">
        <v>34</v>
      </c>
      <c r="Q180" s="16">
        <v>44915</v>
      </c>
      <c r="R180" s="12"/>
      <c r="T180" s="12"/>
      <c r="V180" s="15" t="s">
        <v>1846</v>
      </c>
      <c r="W180" s="12">
        <v>44915</v>
      </c>
      <c r="X180" s="15"/>
      <c r="Y180" s="14" t="s">
        <v>1636</v>
      </c>
      <c r="AA180" s="13" t="s">
        <v>1635</v>
      </c>
      <c r="AB180" s="12" t="s">
        <v>1634</v>
      </c>
      <c r="AD180" s="11">
        <f t="shared" ca="1" si="10"/>
        <v>1</v>
      </c>
      <c r="AE180" s="11">
        <f t="shared" ca="1" si="11"/>
        <v>0</v>
      </c>
    </row>
    <row r="181" spans="2:31" ht="15" customHeight="1" x14ac:dyDescent="0.15">
      <c r="B181" s="11">
        <f t="shared" si="8"/>
        <v>173</v>
      </c>
      <c r="C181" s="11" t="str">
        <f t="shared" si="9"/>
        <v>PCD-22-11-10-126758W57513-0K010-00TMMIN</v>
      </c>
      <c r="D181" s="11" t="e">
        <f ca="1">_xlfn.XLOOKUP(IF(ISERROR(FIND("-",J181)),LEFT(J181,5)&amp;"-"&amp;MID(J181,6,5)&amp;"-"&amp;RIGHT(J181,2),J181)&amp;H181,[1]CPL!C:C,[1]CPL!F:F)</f>
        <v>#NAME?</v>
      </c>
      <c r="E181" s="11" t="s">
        <v>2462</v>
      </c>
      <c r="F181" s="12">
        <v>44875</v>
      </c>
      <c r="G181" s="17" t="s">
        <v>2035</v>
      </c>
      <c r="H181" s="17" t="s">
        <v>16</v>
      </c>
      <c r="I181" s="17" t="s">
        <v>331</v>
      </c>
      <c r="J181" s="17" t="s">
        <v>644</v>
      </c>
      <c r="K181" s="18" t="s">
        <v>643</v>
      </c>
      <c r="L181" s="17" t="s">
        <v>1847</v>
      </c>
      <c r="M181" s="17">
        <v>1</v>
      </c>
      <c r="N181" s="16">
        <v>44875</v>
      </c>
      <c r="O181" s="16" t="s">
        <v>5</v>
      </c>
      <c r="P181" s="17" t="s">
        <v>34</v>
      </c>
      <c r="Q181" s="16">
        <v>44915</v>
      </c>
      <c r="R181" s="12"/>
      <c r="T181" s="12"/>
      <c r="V181" s="15" t="s">
        <v>1846</v>
      </c>
      <c r="W181" s="12">
        <v>44915</v>
      </c>
      <c r="X181" s="15"/>
      <c r="Y181" s="14" t="s">
        <v>1636</v>
      </c>
      <c r="AA181" s="13" t="s">
        <v>1635</v>
      </c>
      <c r="AB181" s="12" t="s">
        <v>1634</v>
      </c>
      <c r="AD181" s="11">
        <f t="shared" ca="1" si="10"/>
        <v>1</v>
      </c>
      <c r="AE181" s="11">
        <f t="shared" ca="1" si="11"/>
        <v>0</v>
      </c>
    </row>
    <row r="182" spans="2:31" ht="15" customHeight="1" x14ac:dyDescent="0.15">
      <c r="B182" s="11">
        <f t="shared" si="8"/>
        <v>174</v>
      </c>
      <c r="C182" s="11" t="str">
        <f t="shared" si="9"/>
        <v>PCD-22-11-10-127758W57535-KK010-00TMMIN</v>
      </c>
      <c r="D182" s="11" t="e">
        <f ca="1">_xlfn.XLOOKUP(IF(ISERROR(FIND("-",J182)),LEFT(J182,5)&amp;"-"&amp;MID(J182,6,5)&amp;"-"&amp;RIGHT(J182,2),J182)&amp;H182,[1]CPL!C:C,[1]CPL!F:F)</f>
        <v>#NAME?</v>
      </c>
      <c r="E182" s="11" t="s">
        <v>2462</v>
      </c>
      <c r="F182" s="12">
        <v>44875</v>
      </c>
      <c r="G182" s="17" t="s">
        <v>2034</v>
      </c>
      <c r="H182" s="17" t="s">
        <v>16</v>
      </c>
      <c r="I182" s="17" t="s">
        <v>331</v>
      </c>
      <c r="J182" s="17" t="s">
        <v>641</v>
      </c>
      <c r="K182" s="18" t="s">
        <v>640</v>
      </c>
      <c r="L182" s="17" t="s">
        <v>1847</v>
      </c>
      <c r="M182" s="17">
        <v>1</v>
      </c>
      <c r="N182" s="16">
        <v>44875</v>
      </c>
      <c r="O182" s="16" t="s">
        <v>5</v>
      </c>
      <c r="P182" s="17" t="s">
        <v>34</v>
      </c>
      <c r="Q182" s="16">
        <v>44915</v>
      </c>
      <c r="R182" s="12"/>
      <c r="T182" s="12"/>
      <c r="V182" s="15" t="s">
        <v>1846</v>
      </c>
      <c r="W182" s="12">
        <v>44915</v>
      </c>
      <c r="X182" s="15"/>
      <c r="Y182" s="14" t="s">
        <v>1636</v>
      </c>
      <c r="AA182" s="13" t="s">
        <v>1635</v>
      </c>
      <c r="AB182" s="12" t="s">
        <v>1634</v>
      </c>
      <c r="AD182" s="11">
        <f t="shared" ca="1" si="10"/>
        <v>1</v>
      </c>
      <c r="AE182" s="11">
        <f t="shared" ca="1" si="11"/>
        <v>0</v>
      </c>
    </row>
    <row r="183" spans="2:31" ht="15" customHeight="1" x14ac:dyDescent="0.15">
      <c r="B183" s="11">
        <f t="shared" si="8"/>
        <v>175</v>
      </c>
      <c r="C183" s="11" t="str">
        <f t="shared" si="9"/>
        <v>PCD-22-11-10-128758W57536-KK010-00TMMIN</v>
      </c>
      <c r="D183" s="11" t="e">
        <f ca="1">_xlfn.XLOOKUP(IF(ISERROR(FIND("-",J183)),LEFT(J183,5)&amp;"-"&amp;MID(J183,6,5)&amp;"-"&amp;RIGHT(J183,2),J183)&amp;H183,[1]CPL!C:C,[1]CPL!F:F)</f>
        <v>#NAME?</v>
      </c>
      <c r="E183" s="11" t="s">
        <v>2462</v>
      </c>
      <c r="F183" s="12">
        <v>44875</v>
      </c>
      <c r="G183" s="17" t="s">
        <v>2033</v>
      </c>
      <c r="H183" s="17" t="s">
        <v>16</v>
      </c>
      <c r="I183" s="17" t="s">
        <v>331</v>
      </c>
      <c r="J183" s="17" t="s">
        <v>638</v>
      </c>
      <c r="K183" s="18" t="s">
        <v>637</v>
      </c>
      <c r="L183" s="17" t="s">
        <v>1847</v>
      </c>
      <c r="M183" s="17">
        <v>1</v>
      </c>
      <c r="N183" s="16">
        <v>44875</v>
      </c>
      <c r="O183" s="16" t="s">
        <v>5</v>
      </c>
      <c r="P183" s="17" t="s">
        <v>34</v>
      </c>
      <c r="Q183" s="16">
        <v>44915</v>
      </c>
      <c r="R183" s="12"/>
      <c r="T183" s="12"/>
      <c r="V183" s="15" t="s">
        <v>1846</v>
      </c>
      <c r="W183" s="12">
        <v>44915</v>
      </c>
      <c r="X183" s="15"/>
      <c r="Y183" s="14" t="s">
        <v>1636</v>
      </c>
      <c r="AA183" s="13" t="s">
        <v>1635</v>
      </c>
      <c r="AB183" s="12" t="s">
        <v>1634</v>
      </c>
      <c r="AD183" s="11">
        <f t="shared" ca="1" si="10"/>
        <v>1</v>
      </c>
      <c r="AE183" s="11">
        <f t="shared" ca="1" si="11"/>
        <v>0</v>
      </c>
    </row>
    <row r="184" spans="2:31" ht="15" customHeight="1" x14ac:dyDescent="0.15">
      <c r="B184" s="11">
        <f t="shared" si="8"/>
        <v>176</v>
      </c>
      <c r="C184" s="11" t="str">
        <f t="shared" si="9"/>
        <v>PCD-22-11-10-129758W57611-0K010-00TMMIN</v>
      </c>
      <c r="D184" s="11" t="e">
        <f ca="1">_xlfn.XLOOKUP(IF(ISERROR(FIND("-",J184)),LEFT(J184,5)&amp;"-"&amp;MID(J184,6,5)&amp;"-"&amp;RIGHT(J184,2),J184)&amp;H184,[1]CPL!C:C,[1]CPL!F:F)</f>
        <v>#NAME?</v>
      </c>
      <c r="E184" s="11" t="s">
        <v>2462</v>
      </c>
      <c r="F184" s="12">
        <v>44875</v>
      </c>
      <c r="G184" s="17" t="s">
        <v>2032</v>
      </c>
      <c r="H184" s="17" t="s">
        <v>16</v>
      </c>
      <c r="I184" s="17" t="s">
        <v>331</v>
      </c>
      <c r="J184" s="17" t="s">
        <v>635</v>
      </c>
      <c r="K184" s="18" t="s">
        <v>634</v>
      </c>
      <c r="L184" s="17" t="s">
        <v>1847</v>
      </c>
      <c r="M184" s="17">
        <v>2</v>
      </c>
      <c r="N184" s="16">
        <v>44875</v>
      </c>
      <c r="O184" s="16" t="s">
        <v>5</v>
      </c>
      <c r="P184" s="17" t="s">
        <v>34</v>
      </c>
      <c r="Q184" s="16">
        <v>44915</v>
      </c>
      <c r="R184" s="12"/>
      <c r="T184" s="12"/>
      <c r="V184" s="15" t="s">
        <v>1846</v>
      </c>
      <c r="W184" s="12">
        <v>44915</v>
      </c>
      <c r="X184" s="15"/>
      <c r="Y184" s="14" t="s">
        <v>1636</v>
      </c>
      <c r="AA184" s="13" t="s">
        <v>1635</v>
      </c>
      <c r="AB184" s="12" t="s">
        <v>1634</v>
      </c>
      <c r="AD184" s="11">
        <f t="shared" ca="1" si="10"/>
        <v>2</v>
      </c>
      <c r="AE184" s="11">
        <f t="shared" ca="1" si="11"/>
        <v>0</v>
      </c>
    </row>
    <row r="185" spans="2:31" ht="15" customHeight="1" x14ac:dyDescent="0.15">
      <c r="B185" s="11">
        <f t="shared" si="8"/>
        <v>177</v>
      </c>
      <c r="C185" s="11" t="str">
        <f t="shared" si="9"/>
        <v>PCD-22-11-10-130758W57613-0K011-00TMMIN</v>
      </c>
      <c r="D185" s="11" t="e">
        <f ca="1">_xlfn.XLOOKUP(IF(ISERROR(FIND("-",J185)),LEFT(J185,5)&amp;"-"&amp;MID(J185,6,5)&amp;"-"&amp;RIGHT(J185,2),J185)&amp;H185,[1]CPL!C:C,[1]CPL!F:F)</f>
        <v>#NAME?</v>
      </c>
      <c r="E185" s="11" t="s">
        <v>2462</v>
      </c>
      <c r="F185" s="12">
        <v>44875</v>
      </c>
      <c r="G185" s="17" t="s">
        <v>2031</v>
      </c>
      <c r="H185" s="17" t="s">
        <v>16</v>
      </c>
      <c r="I185" s="17" t="s">
        <v>331</v>
      </c>
      <c r="J185" s="17" t="s">
        <v>632</v>
      </c>
      <c r="K185" s="18" t="s">
        <v>631</v>
      </c>
      <c r="L185" s="17" t="s">
        <v>1847</v>
      </c>
      <c r="M185" s="17">
        <v>2</v>
      </c>
      <c r="N185" s="16">
        <v>44875</v>
      </c>
      <c r="O185" s="16" t="s">
        <v>5</v>
      </c>
      <c r="P185" s="17" t="s">
        <v>34</v>
      </c>
      <c r="Q185" s="16">
        <v>44915</v>
      </c>
      <c r="R185" s="12"/>
      <c r="T185" s="12"/>
      <c r="V185" s="15" t="s">
        <v>1846</v>
      </c>
      <c r="W185" s="12">
        <v>44915</v>
      </c>
      <c r="X185" s="15"/>
      <c r="Y185" s="14" t="s">
        <v>1636</v>
      </c>
      <c r="AA185" s="13" t="s">
        <v>1635</v>
      </c>
      <c r="AB185" s="12" t="s">
        <v>1634</v>
      </c>
      <c r="AD185" s="11">
        <f t="shared" ca="1" si="10"/>
        <v>2</v>
      </c>
      <c r="AE185" s="11">
        <f t="shared" ca="1" si="11"/>
        <v>0</v>
      </c>
    </row>
    <row r="186" spans="2:31" ht="15" customHeight="1" x14ac:dyDescent="0.15">
      <c r="B186" s="11">
        <f t="shared" si="8"/>
        <v>178</v>
      </c>
      <c r="C186" s="11" t="str">
        <f t="shared" si="9"/>
        <v>PCD-22-11-10-131758W57637-0K030-00TMMIN</v>
      </c>
      <c r="D186" s="11" t="e">
        <f ca="1">_xlfn.XLOOKUP(IF(ISERROR(FIND("-",J186)),LEFT(J186,5)&amp;"-"&amp;MID(J186,6,5)&amp;"-"&amp;RIGHT(J186,2),J186)&amp;H186,[1]CPL!C:C,[1]CPL!F:F)</f>
        <v>#NAME?</v>
      </c>
      <c r="E186" s="11" t="s">
        <v>2462</v>
      </c>
      <c r="F186" s="12">
        <v>44875</v>
      </c>
      <c r="G186" s="17" t="s">
        <v>2030</v>
      </c>
      <c r="H186" s="17" t="s">
        <v>16</v>
      </c>
      <c r="I186" s="17" t="s">
        <v>331</v>
      </c>
      <c r="J186" s="17" t="s">
        <v>629</v>
      </c>
      <c r="K186" s="18" t="s">
        <v>628</v>
      </c>
      <c r="L186" s="17" t="s">
        <v>1847</v>
      </c>
      <c r="M186" s="17">
        <v>2</v>
      </c>
      <c r="N186" s="16">
        <v>44875</v>
      </c>
      <c r="O186" s="16" t="s">
        <v>5</v>
      </c>
      <c r="P186" s="17" t="s">
        <v>34</v>
      </c>
      <c r="Q186" s="16">
        <v>44915</v>
      </c>
      <c r="R186" s="12"/>
      <c r="T186" s="12"/>
      <c r="V186" s="15" t="s">
        <v>1846</v>
      </c>
      <c r="W186" s="12">
        <v>44915</v>
      </c>
      <c r="X186" s="15"/>
      <c r="Y186" s="14" t="s">
        <v>1636</v>
      </c>
      <c r="AA186" s="13" t="s">
        <v>1635</v>
      </c>
      <c r="AB186" s="12" t="s">
        <v>1634</v>
      </c>
      <c r="AD186" s="11">
        <f t="shared" ca="1" si="10"/>
        <v>2</v>
      </c>
      <c r="AE186" s="11">
        <f t="shared" ca="1" si="11"/>
        <v>0</v>
      </c>
    </row>
    <row r="187" spans="2:31" ht="15" customHeight="1" x14ac:dyDescent="0.15">
      <c r="B187" s="11">
        <f t="shared" si="8"/>
        <v>179</v>
      </c>
      <c r="C187" s="11" t="str">
        <f t="shared" si="9"/>
        <v>PCD-22-11-10-132758W57695-0K010-00TMMIN</v>
      </c>
      <c r="D187" s="11" t="e">
        <f ca="1">_xlfn.XLOOKUP(IF(ISERROR(FIND("-",J187)),LEFT(J187,5)&amp;"-"&amp;MID(J187,6,5)&amp;"-"&amp;RIGHT(J187,2),J187)&amp;H187,[1]CPL!C:C,[1]CPL!F:F)</f>
        <v>#NAME?</v>
      </c>
      <c r="E187" s="11" t="s">
        <v>2462</v>
      </c>
      <c r="F187" s="12">
        <v>44875</v>
      </c>
      <c r="G187" s="17" t="s">
        <v>2029</v>
      </c>
      <c r="H187" s="17" t="s">
        <v>16</v>
      </c>
      <c r="I187" s="17" t="s">
        <v>331</v>
      </c>
      <c r="J187" s="17" t="s">
        <v>626</v>
      </c>
      <c r="K187" s="18" t="s">
        <v>625</v>
      </c>
      <c r="L187" s="17" t="s">
        <v>1847</v>
      </c>
      <c r="M187" s="17">
        <v>4</v>
      </c>
      <c r="N187" s="16">
        <v>44875</v>
      </c>
      <c r="O187" s="16" t="s">
        <v>5</v>
      </c>
      <c r="P187" s="17" t="s">
        <v>34</v>
      </c>
      <c r="Q187" s="16">
        <v>44915</v>
      </c>
      <c r="R187" s="12"/>
      <c r="T187" s="12"/>
      <c r="V187" s="15" t="s">
        <v>1846</v>
      </c>
      <c r="W187" s="12">
        <v>44915</v>
      </c>
      <c r="X187" s="15"/>
      <c r="Y187" s="14" t="s">
        <v>1636</v>
      </c>
      <c r="AA187" s="13" t="s">
        <v>1635</v>
      </c>
      <c r="AB187" s="12" t="s">
        <v>1634</v>
      </c>
      <c r="AD187" s="11">
        <f t="shared" ca="1" si="10"/>
        <v>4</v>
      </c>
      <c r="AE187" s="11">
        <f t="shared" ca="1" si="11"/>
        <v>0</v>
      </c>
    </row>
    <row r="188" spans="2:31" ht="15" customHeight="1" x14ac:dyDescent="0.15">
      <c r="B188" s="11">
        <f t="shared" si="8"/>
        <v>180</v>
      </c>
      <c r="C188" s="11" t="str">
        <f t="shared" si="9"/>
        <v>PCD-22-11-10-133758W57696-0K010-00TMMIN</v>
      </c>
      <c r="D188" s="11" t="e">
        <f ca="1">_xlfn.XLOOKUP(IF(ISERROR(FIND("-",J188)),LEFT(J188,5)&amp;"-"&amp;MID(J188,6,5)&amp;"-"&amp;RIGHT(J188,2),J188)&amp;H188,[1]CPL!C:C,[1]CPL!F:F)</f>
        <v>#NAME?</v>
      </c>
      <c r="E188" s="11"/>
      <c r="F188" s="12">
        <v>44875</v>
      </c>
      <c r="G188" s="17" t="s">
        <v>2028</v>
      </c>
      <c r="H188" s="17" t="s">
        <v>16</v>
      </c>
      <c r="I188" s="17" t="s">
        <v>331</v>
      </c>
      <c r="J188" s="17" t="s">
        <v>623</v>
      </c>
      <c r="K188" s="18" t="s">
        <v>622</v>
      </c>
      <c r="L188" s="17" t="s">
        <v>1847</v>
      </c>
      <c r="M188" s="17">
        <v>2</v>
      </c>
      <c r="N188" s="16">
        <v>44875</v>
      </c>
      <c r="O188" s="16" t="s">
        <v>5</v>
      </c>
      <c r="P188" s="17" t="s">
        <v>34</v>
      </c>
      <c r="Q188" s="16">
        <v>44915</v>
      </c>
      <c r="R188" s="12"/>
      <c r="T188" s="12"/>
      <c r="V188" s="15" t="s">
        <v>1846</v>
      </c>
      <c r="W188" s="12">
        <v>44915</v>
      </c>
      <c r="X188" s="15"/>
      <c r="Y188" s="14" t="s">
        <v>1636</v>
      </c>
      <c r="AA188" s="13" t="s">
        <v>1635</v>
      </c>
      <c r="AB188" s="12" t="s">
        <v>1634</v>
      </c>
      <c r="AD188" s="11">
        <f t="shared" ca="1" si="10"/>
        <v>2</v>
      </c>
      <c r="AE188" s="11">
        <f t="shared" ca="1" si="11"/>
        <v>0</v>
      </c>
    </row>
    <row r="189" spans="2:31" ht="15" customHeight="1" x14ac:dyDescent="0.15">
      <c r="B189" s="11">
        <f t="shared" si="8"/>
        <v>181</v>
      </c>
      <c r="C189" s="11" t="str">
        <f t="shared" si="9"/>
        <v>PCD-22-11-10-134758W58304-0K030-00TMMIN</v>
      </c>
      <c r="D189" s="11" t="e">
        <f ca="1">_xlfn.XLOOKUP(IF(ISERROR(FIND("-",J189)),LEFT(J189,5)&amp;"-"&amp;MID(J189,6,5)&amp;"-"&amp;RIGHT(J189,2),J189)&amp;H189,[1]CPL!C:C,[1]CPL!F:F)</f>
        <v>#NAME?</v>
      </c>
      <c r="E189" s="11" t="s">
        <v>2462</v>
      </c>
      <c r="F189" s="12">
        <v>44875</v>
      </c>
      <c r="G189" s="17" t="s">
        <v>2027</v>
      </c>
      <c r="H189" s="17" t="s">
        <v>16</v>
      </c>
      <c r="I189" s="17" t="s">
        <v>331</v>
      </c>
      <c r="J189" s="17" t="s">
        <v>614</v>
      </c>
      <c r="K189" s="18" t="s">
        <v>613</v>
      </c>
      <c r="L189" s="17" t="s">
        <v>1847</v>
      </c>
      <c r="M189" s="17">
        <v>1</v>
      </c>
      <c r="N189" s="16">
        <v>44875</v>
      </c>
      <c r="O189" s="16" t="s">
        <v>5</v>
      </c>
      <c r="P189" s="17" t="s">
        <v>34</v>
      </c>
      <c r="Q189" s="16">
        <v>44915</v>
      </c>
      <c r="R189" s="12"/>
      <c r="T189" s="12"/>
      <c r="V189" s="15" t="s">
        <v>1846</v>
      </c>
      <c r="W189" s="12">
        <v>44915</v>
      </c>
      <c r="X189" s="15"/>
      <c r="Y189" s="14" t="s">
        <v>1636</v>
      </c>
      <c r="AA189" s="13" t="s">
        <v>1635</v>
      </c>
      <c r="AB189" s="12" t="s">
        <v>1634</v>
      </c>
      <c r="AD189" s="11">
        <f t="shared" ca="1" si="10"/>
        <v>1</v>
      </c>
      <c r="AE189" s="11">
        <f t="shared" ca="1" si="11"/>
        <v>0</v>
      </c>
    </row>
    <row r="190" spans="2:31" ht="15" customHeight="1" x14ac:dyDescent="0.15">
      <c r="B190" s="11">
        <f t="shared" si="8"/>
        <v>182</v>
      </c>
      <c r="C190" s="11" t="str">
        <f t="shared" si="9"/>
        <v>PCD-22-11-10-135758W58307-KK050-00TMMIN</v>
      </c>
      <c r="D190" s="11" t="e">
        <f ca="1">_xlfn.XLOOKUP(IF(ISERROR(FIND("-",J190)),LEFT(J190,5)&amp;"-"&amp;MID(J190,6,5)&amp;"-"&amp;RIGHT(J190,2),J190)&amp;H190,[1]CPL!C:C,[1]CPL!F:F)</f>
        <v>#NAME?</v>
      </c>
      <c r="E190" s="11" t="s">
        <v>2462</v>
      </c>
      <c r="F190" s="12">
        <v>44875</v>
      </c>
      <c r="G190" s="17" t="s">
        <v>2026</v>
      </c>
      <c r="H190" s="17" t="s">
        <v>16</v>
      </c>
      <c r="I190" s="17" t="s">
        <v>331</v>
      </c>
      <c r="J190" s="17" t="s">
        <v>2025</v>
      </c>
      <c r="K190" s="18" t="s">
        <v>610</v>
      </c>
      <c r="L190" s="17" t="s">
        <v>1847</v>
      </c>
      <c r="M190" s="17">
        <v>1</v>
      </c>
      <c r="N190" s="16">
        <v>44875</v>
      </c>
      <c r="O190" s="16" t="s">
        <v>5</v>
      </c>
      <c r="P190" s="17" t="s">
        <v>34</v>
      </c>
      <c r="Q190" s="16">
        <v>44915</v>
      </c>
      <c r="R190" s="12"/>
      <c r="T190" s="12"/>
      <c r="V190" s="15" t="s">
        <v>1846</v>
      </c>
      <c r="W190" s="12">
        <v>44915</v>
      </c>
      <c r="X190" s="15"/>
      <c r="Y190" s="14" t="s">
        <v>1636</v>
      </c>
      <c r="AA190" s="13" t="s">
        <v>1635</v>
      </c>
      <c r="AB190" s="12" t="s">
        <v>1634</v>
      </c>
      <c r="AD190" s="11">
        <f t="shared" ca="1" si="10"/>
        <v>1</v>
      </c>
      <c r="AE190" s="11">
        <f t="shared" ca="1" si="11"/>
        <v>0</v>
      </c>
    </row>
    <row r="191" spans="2:31" ht="15" customHeight="1" x14ac:dyDescent="0.15">
      <c r="B191" s="11">
        <f t="shared" si="8"/>
        <v>183</v>
      </c>
      <c r="C191" s="11" t="str">
        <f t="shared" si="9"/>
        <v>PCD-22-11-10-136758W58314-KK010-00TMMIN</v>
      </c>
      <c r="D191" s="11" t="e">
        <f ca="1">_xlfn.XLOOKUP(IF(ISERROR(FIND("-",J191)),LEFT(J191,5)&amp;"-"&amp;MID(J191,6,5)&amp;"-"&amp;RIGHT(J191,2),J191)&amp;H191,[1]CPL!C:C,[1]CPL!F:F)</f>
        <v>#NAME?</v>
      </c>
      <c r="E191" s="11" t="s">
        <v>2462</v>
      </c>
      <c r="F191" s="12">
        <v>44875</v>
      </c>
      <c r="G191" s="17" t="s">
        <v>2024</v>
      </c>
      <c r="H191" s="17" t="s">
        <v>16</v>
      </c>
      <c r="I191" s="17" t="s">
        <v>331</v>
      </c>
      <c r="J191" s="17" t="s">
        <v>608</v>
      </c>
      <c r="K191" s="18" t="s">
        <v>607</v>
      </c>
      <c r="L191" s="17" t="s">
        <v>1847</v>
      </c>
      <c r="M191" s="17">
        <v>1</v>
      </c>
      <c r="N191" s="16">
        <v>44875</v>
      </c>
      <c r="O191" s="16" t="s">
        <v>5</v>
      </c>
      <c r="P191" s="17" t="s">
        <v>34</v>
      </c>
      <c r="Q191" s="16">
        <v>44915</v>
      </c>
      <c r="R191" s="12"/>
      <c r="T191" s="12"/>
      <c r="V191" s="15" t="s">
        <v>1846</v>
      </c>
      <c r="W191" s="12">
        <v>44915</v>
      </c>
      <c r="X191" s="15"/>
      <c r="Y191" s="14" t="s">
        <v>1636</v>
      </c>
      <c r="AA191" s="13" t="s">
        <v>1635</v>
      </c>
      <c r="AB191" s="12" t="s">
        <v>1634</v>
      </c>
      <c r="AD191" s="11">
        <f t="shared" ca="1" si="10"/>
        <v>1</v>
      </c>
      <c r="AE191" s="11">
        <f t="shared" ca="1" si="11"/>
        <v>0</v>
      </c>
    </row>
    <row r="192" spans="2:31" ht="15" customHeight="1" x14ac:dyDescent="0.15">
      <c r="B192" s="11">
        <f t="shared" si="8"/>
        <v>184</v>
      </c>
      <c r="C192" s="11" t="str">
        <f t="shared" si="9"/>
        <v>PCD-22-11-10-137758W58352-KK010-00TMMIN</v>
      </c>
      <c r="D192" s="11" t="e">
        <f ca="1">_xlfn.XLOOKUP(IF(ISERROR(FIND("-",J192)),LEFT(J192,5)&amp;"-"&amp;MID(J192,6,5)&amp;"-"&amp;RIGHT(J192,2),J192)&amp;H192,[1]CPL!C:C,[1]CPL!F:F)</f>
        <v>#NAME?</v>
      </c>
      <c r="E192" s="11" t="s">
        <v>2462</v>
      </c>
      <c r="F192" s="12">
        <v>44875</v>
      </c>
      <c r="G192" s="17" t="s">
        <v>2023</v>
      </c>
      <c r="H192" s="17" t="s">
        <v>16</v>
      </c>
      <c r="I192" s="17" t="s">
        <v>331</v>
      </c>
      <c r="J192" s="17" t="s">
        <v>605</v>
      </c>
      <c r="K192" s="18" t="s">
        <v>604</v>
      </c>
      <c r="L192" s="17" t="s">
        <v>1847</v>
      </c>
      <c r="M192" s="17">
        <v>1</v>
      </c>
      <c r="N192" s="16">
        <v>44875</v>
      </c>
      <c r="O192" s="16" t="s">
        <v>5</v>
      </c>
      <c r="P192" s="17" t="s">
        <v>34</v>
      </c>
      <c r="Q192" s="16">
        <v>44915</v>
      </c>
      <c r="R192" s="12"/>
      <c r="T192" s="12"/>
      <c r="V192" s="15" t="s">
        <v>1846</v>
      </c>
      <c r="W192" s="12">
        <v>44915</v>
      </c>
      <c r="X192" s="15"/>
      <c r="Y192" s="14" t="s">
        <v>1636</v>
      </c>
      <c r="AA192" s="13" t="s">
        <v>1635</v>
      </c>
      <c r="AB192" s="12" t="s">
        <v>1634</v>
      </c>
      <c r="AD192" s="11">
        <f t="shared" ca="1" si="10"/>
        <v>1</v>
      </c>
      <c r="AE192" s="11">
        <f t="shared" ca="1" si="11"/>
        <v>0</v>
      </c>
    </row>
    <row r="193" spans="2:31" ht="15" customHeight="1" x14ac:dyDescent="0.15">
      <c r="B193" s="11">
        <f t="shared" si="8"/>
        <v>185</v>
      </c>
      <c r="C193" s="11" t="str">
        <f t="shared" si="9"/>
        <v>PCD-22-11-10-138758W58354-0K030-00TMMIN</v>
      </c>
      <c r="D193" s="11" t="e">
        <f ca="1">_xlfn.XLOOKUP(IF(ISERROR(FIND("-",J193)),LEFT(J193,5)&amp;"-"&amp;MID(J193,6,5)&amp;"-"&amp;RIGHT(J193,2),J193)&amp;H193,[1]CPL!C:C,[1]CPL!F:F)</f>
        <v>#NAME?</v>
      </c>
      <c r="E193" s="11" t="s">
        <v>2462</v>
      </c>
      <c r="F193" s="12">
        <v>44875</v>
      </c>
      <c r="G193" s="17" t="s">
        <v>2022</v>
      </c>
      <c r="H193" s="17" t="s">
        <v>16</v>
      </c>
      <c r="I193" s="17" t="s">
        <v>331</v>
      </c>
      <c r="J193" s="17" t="s">
        <v>602</v>
      </c>
      <c r="K193" s="18" t="s">
        <v>601</v>
      </c>
      <c r="L193" s="17" t="s">
        <v>1847</v>
      </c>
      <c r="M193" s="17">
        <v>1</v>
      </c>
      <c r="N193" s="16">
        <v>44875</v>
      </c>
      <c r="O193" s="16" t="s">
        <v>5</v>
      </c>
      <c r="P193" s="17" t="s">
        <v>34</v>
      </c>
      <c r="Q193" s="16">
        <v>44915</v>
      </c>
      <c r="R193" s="12"/>
      <c r="T193" s="12"/>
      <c r="V193" s="15" t="s">
        <v>1846</v>
      </c>
      <c r="W193" s="12">
        <v>44915</v>
      </c>
      <c r="X193" s="15"/>
      <c r="Y193" s="14" t="s">
        <v>1636</v>
      </c>
      <c r="AA193" s="13" t="s">
        <v>1635</v>
      </c>
      <c r="AB193" s="12" t="s">
        <v>1634</v>
      </c>
      <c r="AD193" s="11">
        <f t="shared" ca="1" si="10"/>
        <v>1</v>
      </c>
      <c r="AE193" s="11">
        <f t="shared" ca="1" si="11"/>
        <v>0</v>
      </c>
    </row>
    <row r="194" spans="2:31" ht="15" customHeight="1" x14ac:dyDescent="0.15">
      <c r="B194" s="11">
        <f t="shared" si="8"/>
        <v>186</v>
      </c>
      <c r="C194" s="11" t="str">
        <f t="shared" si="9"/>
        <v>PCD-22-11-10-139758W58356-0K010-00TMMIN</v>
      </c>
      <c r="D194" s="11" t="e">
        <f ca="1">_xlfn.XLOOKUP(IF(ISERROR(FIND("-",J194)),LEFT(J194,5)&amp;"-"&amp;MID(J194,6,5)&amp;"-"&amp;RIGHT(J194,2),J194)&amp;H194,[1]CPL!C:C,[1]CPL!F:F)</f>
        <v>#NAME?</v>
      </c>
      <c r="E194" s="11" t="s">
        <v>2462</v>
      </c>
      <c r="F194" s="12">
        <v>44875</v>
      </c>
      <c r="G194" s="17" t="s">
        <v>2021</v>
      </c>
      <c r="H194" s="17" t="s">
        <v>16</v>
      </c>
      <c r="I194" s="17" t="s">
        <v>331</v>
      </c>
      <c r="J194" s="17" t="s">
        <v>599</v>
      </c>
      <c r="K194" s="18" t="s">
        <v>598</v>
      </c>
      <c r="L194" s="17" t="s">
        <v>1847</v>
      </c>
      <c r="M194" s="17">
        <v>1</v>
      </c>
      <c r="N194" s="16">
        <v>44875</v>
      </c>
      <c r="O194" s="16" t="s">
        <v>5</v>
      </c>
      <c r="P194" s="17" t="s">
        <v>34</v>
      </c>
      <c r="Q194" s="16">
        <v>44915</v>
      </c>
      <c r="R194" s="12"/>
      <c r="T194" s="12"/>
      <c r="V194" s="15" t="s">
        <v>1846</v>
      </c>
      <c r="W194" s="12">
        <v>44915</v>
      </c>
      <c r="X194" s="15"/>
      <c r="Y194" s="14" t="s">
        <v>1636</v>
      </c>
      <c r="AA194" s="13" t="s">
        <v>1635</v>
      </c>
      <c r="AB194" s="12" t="s">
        <v>1634</v>
      </c>
      <c r="AD194" s="11">
        <f t="shared" ca="1" si="10"/>
        <v>1</v>
      </c>
      <c r="AE194" s="11">
        <f t="shared" ca="1" si="11"/>
        <v>0</v>
      </c>
    </row>
    <row r="195" spans="2:31" ht="15" customHeight="1" x14ac:dyDescent="0.15">
      <c r="B195" s="11">
        <f t="shared" si="8"/>
        <v>187</v>
      </c>
      <c r="C195" s="11" t="str">
        <f t="shared" si="9"/>
        <v>PCD-22-11-10-140758W58387-0K010-00TMMIN</v>
      </c>
      <c r="D195" s="11" t="e">
        <f ca="1">_xlfn.XLOOKUP(IF(ISERROR(FIND("-",J195)),LEFT(J195,5)&amp;"-"&amp;MID(J195,6,5)&amp;"-"&amp;RIGHT(J195,2),J195)&amp;H195,[1]CPL!C:C,[1]CPL!F:F)</f>
        <v>#NAME?</v>
      </c>
      <c r="E195" s="11"/>
      <c r="F195" s="12">
        <v>44875</v>
      </c>
      <c r="G195" s="17" t="s">
        <v>2020</v>
      </c>
      <c r="H195" s="17" t="s">
        <v>16</v>
      </c>
      <c r="I195" s="17" t="s">
        <v>331</v>
      </c>
      <c r="J195" s="17" t="s">
        <v>596</v>
      </c>
      <c r="K195" s="18" t="s">
        <v>595</v>
      </c>
      <c r="L195" s="17" t="s">
        <v>1847</v>
      </c>
      <c r="M195" s="17">
        <v>2</v>
      </c>
      <c r="N195" s="16">
        <v>44875</v>
      </c>
      <c r="O195" s="16" t="s">
        <v>5</v>
      </c>
      <c r="P195" s="17" t="s">
        <v>34</v>
      </c>
      <c r="Q195" s="16">
        <v>44915</v>
      </c>
      <c r="R195" s="12"/>
      <c r="T195" s="12"/>
      <c r="V195" s="15" t="s">
        <v>1846</v>
      </c>
      <c r="W195" s="12">
        <v>44915</v>
      </c>
      <c r="X195" s="15"/>
      <c r="Y195" s="14" t="s">
        <v>1636</v>
      </c>
      <c r="AA195" s="13" t="s">
        <v>1635</v>
      </c>
      <c r="AB195" s="12" t="s">
        <v>1634</v>
      </c>
      <c r="AD195" s="11">
        <f t="shared" ca="1" si="10"/>
        <v>2</v>
      </c>
      <c r="AE195" s="11">
        <f t="shared" ca="1" si="11"/>
        <v>0</v>
      </c>
    </row>
    <row r="196" spans="2:31" ht="15" customHeight="1" x14ac:dyDescent="0.15">
      <c r="B196" s="11">
        <f t="shared" si="8"/>
        <v>188</v>
      </c>
      <c r="C196" s="11" t="str">
        <f t="shared" si="9"/>
        <v>PCD-22-11-10-141758W61023-0K100-00TMMIN</v>
      </c>
      <c r="D196" s="11" t="e">
        <f ca="1">_xlfn.XLOOKUP(IF(ISERROR(FIND("-",J196)),LEFT(J196,5)&amp;"-"&amp;MID(J196,6,5)&amp;"-"&amp;RIGHT(J196,2),J196)&amp;H196,[1]CPL!C:C,[1]CPL!F:F)</f>
        <v>#NAME?</v>
      </c>
      <c r="E196" s="11"/>
      <c r="F196" s="12">
        <v>44875</v>
      </c>
      <c r="G196" s="17" t="s">
        <v>2019</v>
      </c>
      <c r="H196" s="17" t="s">
        <v>16</v>
      </c>
      <c r="I196" s="17" t="s">
        <v>331</v>
      </c>
      <c r="J196" s="17" t="s">
        <v>2018</v>
      </c>
      <c r="K196" s="18" t="s">
        <v>2017</v>
      </c>
      <c r="L196" s="17" t="s">
        <v>1847</v>
      </c>
      <c r="M196" s="17">
        <v>1</v>
      </c>
      <c r="N196" s="16">
        <v>44875</v>
      </c>
      <c r="O196" s="16" t="s">
        <v>5</v>
      </c>
      <c r="P196" s="17" t="s">
        <v>34</v>
      </c>
      <c r="Q196" s="16">
        <v>44915</v>
      </c>
      <c r="R196" s="12"/>
      <c r="T196" s="12"/>
      <c r="V196" s="15" t="s">
        <v>1846</v>
      </c>
      <c r="W196" s="12">
        <v>44915</v>
      </c>
      <c r="X196" s="15"/>
      <c r="Y196" s="14" t="s">
        <v>1636</v>
      </c>
      <c r="AA196" s="13" t="s">
        <v>1635</v>
      </c>
      <c r="AB196" s="12" t="s">
        <v>1634</v>
      </c>
      <c r="AD196" s="11">
        <f t="shared" ca="1" si="10"/>
        <v>1</v>
      </c>
      <c r="AE196" s="11">
        <f t="shared" ca="1" si="11"/>
        <v>0</v>
      </c>
    </row>
    <row r="197" spans="2:31" ht="15" customHeight="1" x14ac:dyDescent="0.15">
      <c r="B197" s="11">
        <f t="shared" si="8"/>
        <v>189</v>
      </c>
      <c r="C197" s="11" t="str">
        <f t="shared" si="9"/>
        <v>PCD-22-11-10-142758W61024-0K110-00TMMIN</v>
      </c>
      <c r="D197" s="11" t="e">
        <f ca="1">_xlfn.XLOOKUP(IF(ISERROR(FIND("-",J197)),LEFT(J197,5)&amp;"-"&amp;MID(J197,6,5)&amp;"-"&amp;RIGHT(J197,2),J197)&amp;H197,[1]CPL!C:C,[1]CPL!F:F)</f>
        <v>#NAME?</v>
      </c>
      <c r="E197" s="11"/>
      <c r="F197" s="12">
        <v>44875</v>
      </c>
      <c r="G197" s="17" t="s">
        <v>2016</v>
      </c>
      <c r="H197" s="17" t="s">
        <v>16</v>
      </c>
      <c r="I197" s="17" t="s">
        <v>331</v>
      </c>
      <c r="J197" s="17" t="s">
        <v>2015</v>
      </c>
      <c r="K197" s="18" t="s">
        <v>2014</v>
      </c>
      <c r="L197" s="17" t="s">
        <v>1847</v>
      </c>
      <c r="M197" s="17">
        <v>1</v>
      </c>
      <c r="N197" s="16">
        <v>44875</v>
      </c>
      <c r="O197" s="16" t="s">
        <v>5</v>
      </c>
      <c r="P197" s="17" t="s">
        <v>34</v>
      </c>
      <c r="Q197" s="16">
        <v>44915</v>
      </c>
      <c r="R197" s="12"/>
      <c r="T197" s="12"/>
      <c r="V197" s="15" t="s">
        <v>1846</v>
      </c>
      <c r="W197" s="12">
        <v>44915</v>
      </c>
      <c r="X197" s="15"/>
      <c r="Y197" s="14" t="s">
        <v>1636</v>
      </c>
      <c r="AA197" s="13" t="s">
        <v>1635</v>
      </c>
      <c r="AB197" s="12" t="s">
        <v>1634</v>
      </c>
      <c r="AD197" s="11">
        <f t="shared" ca="1" si="10"/>
        <v>1</v>
      </c>
      <c r="AE197" s="11">
        <f t="shared" ca="1" si="11"/>
        <v>0</v>
      </c>
    </row>
    <row r="198" spans="2:31" ht="15" customHeight="1" x14ac:dyDescent="0.15">
      <c r="B198" s="11">
        <f t="shared" si="8"/>
        <v>190</v>
      </c>
      <c r="C198" s="11" t="str">
        <f t="shared" si="9"/>
        <v>PCD-22-11-10-143758W61033-0K050-00TMMIN</v>
      </c>
      <c r="D198" s="11" t="e">
        <f ca="1">_xlfn.XLOOKUP(IF(ISERROR(FIND("-",J198)),LEFT(J198,5)&amp;"-"&amp;MID(J198,6,5)&amp;"-"&amp;RIGHT(J198,2),J198)&amp;H198,[1]CPL!C:C,[1]CPL!F:F)</f>
        <v>#NAME?</v>
      </c>
      <c r="E198" s="11"/>
      <c r="F198" s="12">
        <v>44875</v>
      </c>
      <c r="G198" s="17" t="s">
        <v>2013</v>
      </c>
      <c r="H198" s="17" t="s">
        <v>16</v>
      </c>
      <c r="I198" s="17" t="s">
        <v>331</v>
      </c>
      <c r="J198" s="17" t="s">
        <v>2012</v>
      </c>
      <c r="K198" s="18" t="s">
        <v>2011</v>
      </c>
      <c r="L198" s="17" t="s">
        <v>1847</v>
      </c>
      <c r="M198" s="17">
        <v>1</v>
      </c>
      <c r="N198" s="16">
        <v>44875</v>
      </c>
      <c r="O198" s="16" t="s">
        <v>5</v>
      </c>
      <c r="P198" s="17" t="s">
        <v>34</v>
      </c>
      <c r="Q198" s="16">
        <v>44915</v>
      </c>
      <c r="R198" s="12"/>
      <c r="T198" s="12"/>
      <c r="V198" s="15" t="s">
        <v>1846</v>
      </c>
      <c r="W198" s="12">
        <v>44915</v>
      </c>
      <c r="X198" s="15"/>
      <c r="Y198" s="14" t="s">
        <v>1636</v>
      </c>
      <c r="AA198" s="13" t="s">
        <v>1635</v>
      </c>
      <c r="AB198" s="12" t="s">
        <v>1634</v>
      </c>
      <c r="AD198" s="11">
        <f t="shared" ca="1" si="10"/>
        <v>1</v>
      </c>
      <c r="AE198" s="11">
        <f t="shared" ca="1" si="11"/>
        <v>0</v>
      </c>
    </row>
    <row r="199" spans="2:31" ht="15" customHeight="1" x14ac:dyDescent="0.15">
      <c r="B199" s="11">
        <f t="shared" si="8"/>
        <v>191</v>
      </c>
      <c r="C199" s="11" t="str">
        <f t="shared" si="9"/>
        <v>PCD-22-11-10-144758W61034-0K050-00TMMIN</v>
      </c>
      <c r="D199" s="11" t="e">
        <f ca="1">_xlfn.XLOOKUP(IF(ISERROR(FIND("-",J199)),LEFT(J199,5)&amp;"-"&amp;MID(J199,6,5)&amp;"-"&amp;RIGHT(J199,2),J199)&amp;H199,[1]CPL!C:C,[1]CPL!F:F)</f>
        <v>#NAME?</v>
      </c>
      <c r="E199" s="11"/>
      <c r="F199" s="12">
        <v>44875</v>
      </c>
      <c r="G199" s="17" t="s">
        <v>2010</v>
      </c>
      <c r="H199" s="17" t="s">
        <v>16</v>
      </c>
      <c r="I199" s="17" t="s">
        <v>331</v>
      </c>
      <c r="J199" s="17" t="s">
        <v>2009</v>
      </c>
      <c r="K199" s="18" t="s">
        <v>2008</v>
      </c>
      <c r="L199" s="17" t="s">
        <v>1847</v>
      </c>
      <c r="M199" s="17">
        <v>1</v>
      </c>
      <c r="N199" s="16">
        <v>44875</v>
      </c>
      <c r="O199" s="16" t="s">
        <v>5</v>
      </c>
      <c r="P199" s="17" t="s">
        <v>34</v>
      </c>
      <c r="Q199" s="16">
        <v>44915</v>
      </c>
      <c r="R199" s="12"/>
      <c r="T199" s="12"/>
      <c r="V199" s="15" t="s">
        <v>1846</v>
      </c>
      <c r="W199" s="12">
        <v>44915</v>
      </c>
      <c r="X199" s="15"/>
      <c r="Y199" s="14" t="s">
        <v>1636</v>
      </c>
      <c r="AA199" s="13" t="s">
        <v>1635</v>
      </c>
      <c r="AB199" s="12" t="s">
        <v>1634</v>
      </c>
      <c r="AD199" s="11">
        <f t="shared" ca="1" si="10"/>
        <v>1</v>
      </c>
      <c r="AE199" s="11">
        <f t="shared" ca="1" si="11"/>
        <v>0</v>
      </c>
    </row>
    <row r="200" spans="2:31" ht="15" customHeight="1" x14ac:dyDescent="0.15">
      <c r="B200" s="11">
        <f t="shared" si="8"/>
        <v>192</v>
      </c>
      <c r="C200" s="11" t="str">
        <f t="shared" si="9"/>
        <v>PCD-22-11-10-145758W61103-0K020-00TMMIN</v>
      </c>
      <c r="D200" s="11" t="e">
        <f ca="1">_xlfn.XLOOKUP(IF(ISERROR(FIND("-",J200)),LEFT(J200,5)&amp;"-"&amp;MID(J200,6,5)&amp;"-"&amp;RIGHT(J200,2),J200)&amp;H200,[1]CPL!C:C,[1]CPL!F:F)</f>
        <v>#NAME?</v>
      </c>
      <c r="E200" s="11"/>
      <c r="F200" s="12">
        <v>44875</v>
      </c>
      <c r="G200" s="17" t="s">
        <v>2007</v>
      </c>
      <c r="H200" s="17" t="s">
        <v>16</v>
      </c>
      <c r="I200" s="17" t="s">
        <v>331</v>
      </c>
      <c r="J200" s="17" t="s">
        <v>2006</v>
      </c>
      <c r="K200" s="18" t="s">
        <v>583</v>
      </c>
      <c r="L200" s="17" t="s">
        <v>1847</v>
      </c>
      <c r="M200" s="17">
        <v>1</v>
      </c>
      <c r="N200" s="16">
        <v>44875</v>
      </c>
      <c r="O200" s="16" t="s">
        <v>5</v>
      </c>
      <c r="P200" s="17" t="s">
        <v>34</v>
      </c>
      <c r="Q200" s="16">
        <v>44915</v>
      </c>
      <c r="R200" s="12"/>
      <c r="T200" s="12"/>
      <c r="V200" s="15" t="s">
        <v>1846</v>
      </c>
      <c r="W200" s="12">
        <v>44915</v>
      </c>
      <c r="X200" s="15"/>
      <c r="Y200" s="14" t="s">
        <v>1636</v>
      </c>
      <c r="AA200" s="13" t="s">
        <v>1635</v>
      </c>
      <c r="AB200" s="12" t="s">
        <v>1634</v>
      </c>
      <c r="AD200" s="11">
        <f t="shared" ca="1" si="10"/>
        <v>1</v>
      </c>
      <c r="AE200" s="11">
        <f t="shared" ca="1" si="11"/>
        <v>0</v>
      </c>
    </row>
    <row r="201" spans="2:31" ht="15" customHeight="1" x14ac:dyDescent="0.15">
      <c r="B201" s="11">
        <f t="shared" ref="B201:B264" si="12">IF(J201=0,"",B200+1)</f>
        <v>193</v>
      </c>
      <c r="C201" s="11" t="str">
        <f t="shared" ref="C201:C264" si="13">IF(L201=0,"",G201&amp;H201&amp;J201&amp;I201)</f>
        <v>PCD-22-11-10-146758W61104-0K020-00TMMIN</v>
      </c>
      <c r="D201" s="11" t="e">
        <f ca="1">_xlfn.XLOOKUP(IF(ISERROR(FIND("-",J201)),LEFT(J201,5)&amp;"-"&amp;MID(J201,6,5)&amp;"-"&amp;RIGHT(J201,2),J201)&amp;H201,[1]CPL!C:C,[1]CPL!F:F)</f>
        <v>#NAME?</v>
      </c>
      <c r="E201" s="11"/>
      <c r="F201" s="12">
        <v>44875</v>
      </c>
      <c r="G201" s="17" t="s">
        <v>2005</v>
      </c>
      <c r="H201" s="17" t="s">
        <v>16</v>
      </c>
      <c r="I201" s="17" t="s">
        <v>331</v>
      </c>
      <c r="J201" s="17" t="s">
        <v>2004</v>
      </c>
      <c r="K201" s="18" t="s">
        <v>580</v>
      </c>
      <c r="L201" s="17" t="s">
        <v>1847</v>
      </c>
      <c r="M201" s="17">
        <v>1</v>
      </c>
      <c r="N201" s="16">
        <v>44875</v>
      </c>
      <c r="O201" s="16" t="s">
        <v>5</v>
      </c>
      <c r="P201" s="17" t="s">
        <v>34</v>
      </c>
      <c r="Q201" s="16">
        <v>44915</v>
      </c>
      <c r="R201" s="12"/>
      <c r="T201" s="12"/>
      <c r="V201" s="15" t="s">
        <v>1846</v>
      </c>
      <c r="W201" s="12">
        <v>44915</v>
      </c>
      <c r="X201" s="15"/>
      <c r="Y201" s="14" t="s">
        <v>1636</v>
      </c>
      <c r="AA201" s="13" t="s">
        <v>1635</v>
      </c>
      <c r="AB201" s="12" t="s">
        <v>1634</v>
      </c>
      <c r="AD201" s="11">
        <f t="shared" ref="AD201:AD264" ca="1" si="14">IF(B201="","",SUMIF(OFFSET($C$9,0,0,$A$5,1),C201,OFFSET($M$9,0,0,$A$5,1)))</f>
        <v>1</v>
      </c>
      <c r="AE201" s="11">
        <f t="shared" ref="AE201:AE264" ca="1" si="15">IF(B201="","",SUMIF(OFFSET($C$9,0,0,$A$5,1),C201,OFFSET($X$9,0,0,$A$5,1)))</f>
        <v>0</v>
      </c>
    </row>
    <row r="202" spans="2:31" ht="15" customHeight="1" x14ac:dyDescent="0.15">
      <c r="B202" s="11">
        <f t="shared" si="12"/>
        <v>194</v>
      </c>
      <c r="C202" s="11" t="str">
        <f t="shared" si="13"/>
        <v>PCD-22-11-10-147758W61108-0K050-00TMMIN</v>
      </c>
      <c r="D202" s="11" t="e">
        <f ca="1">_xlfn.XLOOKUP(IF(ISERROR(FIND("-",J202)),LEFT(J202,5)&amp;"-"&amp;MID(J202,6,5)&amp;"-"&amp;RIGHT(J202,2),J202)&amp;H202,[1]CPL!C:C,[1]CPL!F:F)</f>
        <v>#NAME?</v>
      </c>
      <c r="E202" s="11"/>
      <c r="F202" s="12">
        <v>44875</v>
      </c>
      <c r="G202" s="17" t="s">
        <v>2003</v>
      </c>
      <c r="H202" s="17" t="s">
        <v>16</v>
      </c>
      <c r="I202" s="17" t="s">
        <v>331</v>
      </c>
      <c r="J202" s="17" t="s">
        <v>2002</v>
      </c>
      <c r="K202" s="18" t="s">
        <v>577</v>
      </c>
      <c r="L202" s="17" t="s">
        <v>1847</v>
      </c>
      <c r="M202" s="17">
        <v>1</v>
      </c>
      <c r="N202" s="16">
        <v>44875</v>
      </c>
      <c r="O202" s="16" t="s">
        <v>5</v>
      </c>
      <c r="P202" s="17" t="s">
        <v>34</v>
      </c>
      <c r="Q202" s="16">
        <v>44915</v>
      </c>
      <c r="R202" s="12"/>
      <c r="T202" s="12"/>
      <c r="V202" s="15" t="s">
        <v>1846</v>
      </c>
      <c r="W202" s="12">
        <v>44915</v>
      </c>
      <c r="X202" s="15"/>
      <c r="Y202" s="14" t="s">
        <v>1636</v>
      </c>
      <c r="AA202" s="13" t="s">
        <v>1635</v>
      </c>
      <c r="AB202" s="12" t="s">
        <v>1634</v>
      </c>
      <c r="AD202" s="11">
        <f t="shared" ca="1" si="14"/>
        <v>1</v>
      </c>
      <c r="AE202" s="11">
        <f t="shared" ca="1" si="15"/>
        <v>0</v>
      </c>
    </row>
    <row r="203" spans="2:31" ht="15" customHeight="1" x14ac:dyDescent="0.15">
      <c r="B203" s="11">
        <f t="shared" si="12"/>
        <v>195</v>
      </c>
      <c r="C203" s="11" t="str">
        <f t="shared" si="13"/>
        <v>PCD-22-11-10-148758W61109-0K040-00TMMIN</v>
      </c>
      <c r="D203" s="11" t="e">
        <f ca="1">_xlfn.XLOOKUP(IF(ISERROR(FIND("-",J203)),LEFT(J203,5)&amp;"-"&amp;MID(J203,6,5)&amp;"-"&amp;RIGHT(J203,2),J203)&amp;H203,[1]CPL!C:C,[1]CPL!F:F)</f>
        <v>#NAME?</v>
      </c>
      <c r="E203" s="11"/>
      <c r="F203" s="12">
        <v>44875</v>
      </c>
      <c r="G203" s="17" t="s">
        <v>2001</v>
      </c>
      <c r="H203" s="17" t="s">
        <v>16</v>
      </c>
      <c r="I203" s="17" t="s">
        <v>331</v>
      </c>
      <c r="J203" s="17" t="s">
        <v>2000</v>
      </c>
      <c r="K203" s="18" t="s">
        <v>574</v>
      </c>
      <c r="L203" s="17" t="s">
        <v>1847</v>
      </c>
      <c r="M203" s="17">
        <v>1</v>
      </c>
      <c r="N203" s="16">
        <v>44875</v>
      </c>
      <c r="O203" s="16" t="s">
        <v>5</v>
      </c>
      <c r="P203" s="17" t="s">
        <v>34</v>
      </c>
      <c r="Q203" s="16">
        <v>44915</v>
      </c>
      <c r="R203" s="12"/>
      <c r="T203" s="12"/>
      <c r="V203" s="15" t="s">
        <v>1846</v>
      </c>
      <c r="W203" s="12">
        <v>44915</v>
      </c>
      <c r="X203" s="15"/>
      <c r="Y203" s="14" t="s">
        <v>1636</v>
      </c>
      <c r="AA203" s="13" t="s">
        <v>1635</v>
      </c>
      <c r="AB203" s="12" t="s">
        <v>1634</v>
      </c>
      <c r="AD203" s="11">
        <f t="shared" ca="1" si="14"/>
        <v>1</v>
      </c>
      <c r="AE203" s="11">
        <f t="shared" ca="1" si="15"/>
        <v>0</v>
      </c>
    </row>
    <row r="204" spans="2:31" ht="15" customHeight="1" x14ac:dyDescent="0.15">
      <c r="B204" s="11">
        <f t="shared" si="12"/>
        <v>196</v>
      </c>
      <c r="C204" s="11" t="str">
        <f t="shared" si="13"/>
        <v>PCD-22-11-10-149758W61147-0K030-00TMMIN</v>
      </c>
      <c r="D204" s="11" t="e">
        <f ca="1">_xlfn.XLOOKUP(IF(ISERROR(FIND("-",J204)),LEFT(J204,5)&amp;"-"&amp;MID(J204,6,5)&amp;"-"&amp;RIGHT(J204,2),J204)&amp;H204,[1]CPL!C:C,[1]CPL!F:F)</f>
        <v>#NAME?</v>
      </c>
      <c r="E204" s="11"/>
      <c r="F204" s="12">
        <v>44875</v>
      </c>
      <c r="G204" s="17" t="s">
        <v>1999</v>
      </c>
      <c r="H204" s="17" t="s">
        <v>16</v>
      </c>
      <c r="I204" s="17" t="s">
        <v>331</v>
      </c>
      <c r="J204" s="17" t="s">
        <v>1998</v>
      </c>
      <c r="K204" s="18" t="s">
        <v>1997</v>
      </c>
      <c r="L204" s="17" t="s">
        <v>1847</v>
      </c>
      <c r="M204" s="17">
        <v>1</v>
      </c>
      <c r="N204" s="16">
        <v>44875</v>
      </c>
      <c r="O204" s="16" t="s">
        <v>5</v>
      </c>
      <c r="P204" s="17" t="s">
        <v>34</v>
      </c>
      <c r="Q204" s="16">
        <v>44915</v>
      </c>
      <c r="R204" s="12"/>
      <c r="T204" s="12"/>
      <c r="V204" s="15" t="s">
        <v>1846</v>
      </c>
      <c r="W204" s="12">
        <v>44915</v>
      </c>
      <c r="X204" s="15"/>
      <c r="Y204" s="14" t="s">
        <v>1636</v>
      </c>
      <c r="AA204" s="13" t="s">
        <v>1635</v>
      </c>
      <c r="AB204" s="12" t="s">
        <v>1634</v>
      </c>
      <c r="AD204" s="11">
        <f t="shared" ca="1" si="14"/>
        <v>1</v>
      </c>
      <c r="AE204" s="11">
        <f t="shared" ca="1" si="15"/>
        <v>0</v>
      </c>
    </row>
    <row r="205" spans="2:31" ht="15" customHeight="1" x14ac:dyDescent="0.15">
      <c r="B205" s="11">
        <f t="shared" si="12"/>
        <v>197</v>
      </c>
      <c r="C205" s="11" t="str">
        <f t="shared" si="13"/>
        <v>PCD-22-11-10-150758W61148-0K030-00TMMIN</v>
      </c>
      <c r="D205" s="11" t="e">
        <f ca="1">_xlfn.XLOOKUP(IF(ISERROR(FIND("-",J205)),LEFT(J205,5)&amp;"-"&amp;MID(J205,6,5)&amp;"-"&amp;RIGHT(J205,2),J205)&amp;H205,[1]CPL!C:C,[1]CPL!F:F)</f>
        <v>#NAME?</v>
      </c>
      <c r="E205" s="11"/>
      <c r="F205" s="12">
        <v>44875</v>
      </c>
      <c r="G205" s="17" t="s">
        <v>1996</v>
      </c>
      <c r="H205" s="17" t="s">
        <v>16</v>
      </c>
      <c r="I205" s="17" t="s">
        <v>331</v>
      </c>
      <c r="J205" s="17" t="s">
        <v>1995</v>
      </c>
      <c r="K205" s="18" t="s">
        <v>1994</v>
      </c>
      <c r="L205" s="17" t="s">
        <v>1847</v>
      </c>
      <c r="M205" s="17">
        <v>1</v>
      </c>
      <c r="N205" s="16">
        <v>44875</v>
      </c>
      <c r="O205" s="16" t="s">
        <v>5</v>
      </c>
      <c r="P205" s="17" t="s">
        <v>34</v>
      </c>
      <c r="Q205" s="16">
        <v>44915</v>
      </c>
      <c r="R205" s="12"/>
      <c r="T205" s="12"/>
      <c r="V205" s="15" t="s">
        <v>1846</v>
      </c>
      <c r="W205" s="12">
        <v>44915</v>
      </c>
      <c r="X205" s="15"/>
      <c r="Y205" s="14" t="s">
        <v>1636</v>
      </c>
      <c r="AA205" s="13" t="s">
        <v>1635</v>
      </c>
      <c r="AB205" s="12" t="s">
        <v>1634</v>
      </c>
      <c r="AD205" s="11">
        <f t="shared" ca="1" si="14"/>
        <v>1</v>
      </c>
      <c r="AE205" s="11">
        <f t="shared" ca="1" si="15"/>
        <v>0</v>
      </c>
    </row>
    <row r="206" spans="2:31" ht="15" customHeight="1" x14ac:dyDescent="0.15">
      <c r="B206" s="11">
        <f t="shared" si="12"/>
        <v>198</v>
      </c>
      <c r="C206" s="11" t="str">
        <f t="shared" si="13"/>
        <v>PCD-22-11-10-151758W61201-0K010-00TMMIN</v>
      </c>
      <c r="D206" s="11" t="e">
        <f ca="1">_xlfn.XLOOKUP(IF(ISERROR(FIND("-",J206)),LEFT(J206,5)&amp;"-"&amp;MID(J206,6,5)&amp;"-"&amp;RIGHT(J206,2),J206)&amp;H206,[1]CPL!C:C,[1]CPL!F:F)</f>
        <v>#NAME?</v>
      </c>
      <c r="E206" s="11"/>
      <c r="F206" s="12">
        <v>44875</v>
      </c>
      <c r="G206" s="17" t="s">
        <v>1993</v>
      </c>
      <c r="H206" s="17" t="s">
        <v>16</v>
      </c>
      <c r="I206" s="17" t="s">
        <v>331</v>
      </c>
      <c r="J206" s="17" t="s">
        <v>1992</v>
      </c>
      <c r="K206" s="18" t="s">
        <v>1991</v>
      </c>
      <c r="L206" s="17" t="s">
        <v>1847</v>
      </c>
      <c r="M206" s="17">
        <v>1</v>
      </c>
      <c r="N206" s="16">
        <v>44875</v>
      </c>
      <c r="O206" s="16" t="s">
        <v>5</v>
      </c>
      <c r="P206" s="17" t="s">
        <v>34</v>
      </c>
      <c r="Q206" s="16">
        <v>44915</v>
      </c>
      <c r="R206" s="12"/>
      <c r="T206" s="12"/>
      <c r="V206" s="15" t="s">
        <v>1846</v>
      </c>
      <c r="W206" s="12">
        <v>44915</v>
      </c>
      <c r="X206" s="15"/>
      <c r="Y206" s="14" t="s">
        <v>1636</v>
      </c>
      <c r="AA206" s="13" t="s">
        <v>1635</v>
      </c>
      <c r="AB206" s="12" t="s">
        <v>1634</v>
      </c>
      <c r="AD206" s="11">
        <f t="shared" ca="1" si="14"/>
        <v>1</v>
      </c>
      <c r="AE206" s="11">
        <f t="shared" ca="1" si="15"/>
        <v>0</v>
      </c>
    </row>
    <row r="207" spans="2:31" ht="15" customHeight="1" x14ac:dyDescent="0.15">
      <c r="B207" s="11">
        <f t="shared" si="12"/>
        <v>199</v>
      </c>
      <c r="C207" s="11" t="str">
        <f t="shared" si="13"/>
        <v>PCD-22-11-10-152758W61202-0K010-00TMMIN</v>
      </c>
      <c r="D207" s="11" t="e">
        <f ca="1">_xlfn.XLOOKUP(IF(ISERROR(FIND("-",J207)),LEFT(J207,5)&amp;"-"&amp;MID(J207,6,5)&amp;"-"&amp;RIGHT(J207,2),J207)&amp;H207,[1]CPL!C:C,[1]CPL!F:F)</f>
        <v>#NAME?</v>
      </c>
      <c r="E207" s="11"/>
      <c r="F207" s="12">
        <v>44875</v>
      </c>
      <c r="G207" s="17" t="s">
        <v>1990</v>
      </c>
      <c r="H207" s="17" t="s">
        <v>16</v>
      </c>
      <c r="I207" s="17" t="s">
        <v>331</v>
      </c>
      <c r="J207" s="17" t="s">
        <v>1989</v>
      </c>
      <c r="K207" s="18" t="s">
        <v>1988</v>
      </c>
      <c r="L207" s="17" t="s">
        <v>1847</v>
      </c>
      <c r="M207" s="17">
        <v>1</v>
      </c>
      <c r="N207" s="16">
        <v>44875</v>
      </c>
      <c r="O207" s="16" t="s">
        <v>5</v>
      </c>
      <c r="P207" s="17" t="s">
        <v>34</v>
      </c>
      <c r="Q207" s="16">
        <v>44915</v>
      </c>
      <c r="R207" s="12"/>
      <c r="T207" s="12"/>
      <c r="V207" s="15" t="s">
        <v>1846</v>
      </c>
      <c r="W207" s="12">
        <v>44915</v>
      </c>
      <c r="X207" s="15"/>
      <c r="Y207" s="14" t="s">
        <v>1636</v>
      </c>
      <c r="AA207" s="13" t="s">
        <v>1635</v>
      </c>
      <c r="AB207" s="12" t="s">
        <v>1634</v>
      </c>
      <c r="AD207" s="11">
        <f t="shared" ca="1" si="14"/>
        <v>1</v>
      </c>
      <c r="AE207" s="11">
        <f t="shared" ca="1" si="15"/>
        <v>0</v>
      </c>
    </row>
    <row r="208" spans="2:31" ht="15" customHeight="1" x14ac:dyDescent="0.15">
      <c r="B208" s="11">
        <f t="shared" si="12"/>
        <v>200</v>
      </c>
      <c r="C208" s="11" t="str">
        <f t="shared" si="13"/>
        <v>PCD-22-11-10-153758W61210-0K060-00TMMIN</v>
      </c>
      <c r="D208" s="11" t="e">
        <f ca="1">_xlfn.XLOOKUP(IF(ISERROR(FIND("-",J208)),LEFT(J208,5)&amp;"-"&amp;MID(J208,6,5)&amp;"-"&amp;RIGHT(J208,2),J208)&amp;H208,[1]CPL!C:C,[1]CPL!F:F)</f>
        <v>#NAME?</v>
      </c>
      <c r="E208" s="11"/>
      <c r="F208" s="12">
        <v>44875</v>
      </c>
      <c r="G208" s="17" t="s">
        <v>1987</v>
      </c>
      <c r="H208" s="17" t="s">
        <v>16</v>
      </c>
      <c r="I208" s="17" t="s">
        <v>331</v>
      </c>
      <c r="J208" s="17" t="s">
        <v>1986</v>
      </c>
      <c r="K208" s="18" t="s">
        <v>1985</v>
      </c>
      <c r="L208" s="17" t="s">
        <v>1847</v>
      </c>
      <c r="M208" s="17">
        <v>1</v>
      </c>
      <c r="N208" s="16">
        <v>44875</v>
      </c>
      <c r="O208" s="16" t="s">
        <v>5</v>
      </c>
      <c r="P208" s="17" t="s">
        <v>34</v>
      </c>
      <c r="Q208" s="16">
        <v>44915</v>
      </c>
      <c r="R208" s="12"/>
      <c r="T208" s="12"/>
      <c r="V208" s="15" t="s">
        <v>1846</v>
      </c>
      <c r="W208" s="12">
        <v>44915</v>
      </c>
      <c r="X208" s="15"/>
      <c r="Y208" s="14" t="s">
        <v>1636</v>
      </c>
      <c r="AA208" s="13" t="s">
        <v>1635</v>
      </c>
      <c r="AB208" s="12" t="s">
        <v>1634</v>
      </c>
      <c r="AD208" s="11">
        <f t="shared" ca="1" si="14"/>
        <v>1</v>
      </c>
      <c r="AE208" s="11">
        <f t="shared" ca="1" si="15"/>
        <v>0</v>
      </c>
    </row>
    <row r="209" spans="2:31" ht="15" customHeight="1" x14ac:dyDescent="0.15">
      <c r="B209" s="11">
        <f t="shared" si="12"/>
        <v>201</v>
      </c>
      <c r="C209" s="11" t="str">
        <f t="shared" si="13"/>
        <v>PCD-22-11-10-154758W61220-0K070-00TMMIN</v>
      </c>
      <c r="D209" s="11" t="e">
        <f ca="1">_xlfn.XLOOKUP(IF(ISERROR(FIND("-",J209)),LEFT(J209,5)&amp;"-"&amp;MID(J209,6,5)&amp;"-"&amp;RIGHT(J209,2),J209)&amp;H209,[1]CPL!C:C,[1]CPL!F:F)</f>
        <v>#NAME?</v>
      </c>
      <c r="E209" s="11"/>
      <c r="F209" s="12">
        <v>44875</v>
      </c>
      <c r="G209" s="17" t="s">
        <v>1984</v>
      </c>
      <c r="H209" s="17" t="s">
        <v>16</v>
      </c>
      <c r="I209" s="17" t="s">
        <v>331</v>
      </c>
      <c r="J209" s="17" t="s">
        <v>1983</v>
      </c>
      <c r="K209" s="18" t="s">
        <v>1982</v>
      </c>
      <c r="L209" s="17" t="s">
        <v>1847</v>
      </c>
      <c r="M209" s="17">
        <v>1</v>
      </c>
      <c r="N209" s="16">
        <v>44875</v>
      </c>
      <c r="O209" s="16" t="s">
        <v>5</v>
      </c>
      <c r="P209" s="17" t="s">
        <v>34</v>
      </c>
      <c r="Q209" s="16">
        <v>44915</v>
      </c>
      <c r="R209" s="12"/>
      <c r="T209" s="12"/>
      <c r="V209" s="15" t="s">
        <v>1846</v>
      </c>
      <c r="W209" s="12">
        <v>44915</v>
      </c>
      <c r="X209" s="15"/>
      <c r="Y209" s="14" t="s">
        <v>1636</v>
      </c>
      <c r="AA209" s="13" t="s">
        <v>1635</v>
      </c>
      <c r="AB209" s="12" t="s">
        <v>1634</v>
      </c>
      <c r="AD209" s="11">
        <f t="shared" ca="1" si="14"/>
        <v>1</v>
      </c>
      <c r="AE209" s="11">
        <f t="shared" ca="1" si="15"/>
        <v>0</v>
      </c>
    </row>
    <row r="210" spans="2:31" ht="15" customHeight="1" x14ac:dyDescent="0.15">
      <c r="B210" s="11">
        <f t="shared" si="12"/>
        <v>202</v>
      </c>
      <c r="C210" s="11" t="str">
        <f t="shared" si="13"/>
        <v>PCD-22-11-10-155758W61237-0K070-00TMMIN</v>
      </c>
      <c r="D210" s="11" t="e">
        <f ca="1">_xlfn.XLOOKUP(IF(ISERROR(FIND("-",J210)),LEFT(J210,5)&amp;"-"&amp;MID(J210,6,5)&amp;"-"&amp;RIGHT(J210,2),J210)&amp;H210,[1]CPL!C:C,[1]CPL!F:F)</f>
        <v>#NAME?</v>
      </c>
      <c r="E210" s="11"/>
      <c r="F210" s="12">
        <v>44875</v>
      </c>
      <c r="G210" s="17" t="s">
        <v>1981</v>
      </c>
      <c r="H210" s="17" t="s">
        <v>16</v>
      </c>
      <c r="I210" s="17" t="s">
        <v>331</v>
      </c>
      <c r="J210" s="17" t="s">
        <v>1979</v>
      </c>
      <c r="K210" s="18" t="s">
        <v>1978</v>
      </c>
      <c r="L210" s="17" t="s">
        <v>1847</v>
      </c>
      <c r="M210" s="17">
        <v>1</v>
      </c>
      <c r="N210" s="16">
        <v>44875</v>
      </c>
      <c r="O210" s="16" t="s">
        <v>5</v>
      </c>
      <c r="P210" s="17" t="s">
        <v>34</v>
      </c>
      <c r="Q210" s="16">
        <v>44915</v>
      </c>
      <c r="R210" s="12"/>
      <c r="T210" s="12"/>
      <c r="V210" s="15" t="s">
        <v>1846</v>
      </c>
      <c r="W210" s="12">
        <v>44915</v>
      </c>
      <c r="X210" s="15"/>
      <c r="Y210" s="14" t="s">
        <v>1636</v>
      </c>
      <c r="AA210" s="13" t="s">
        <v>1635</v>
      </c>
      <c r="AB210" s="12" t="s">
        <v>1634</v>
      </c>
      <c r="AD210" s="11">
        <f t="shared" ca="1" si="14"/>
        <v>1</v>
      </c>
      <c r="AE210" s="11">
        <f t="shared" ca="1" si="15"/>
        <v>0</v>
      </c>
    </row>
    <row r="211" spans="2:31" ht="15" customHeight="1" x14ac:dyDescent="0.15">
      <c r="B211" s="11">
        <f t="shared" si="12"/>
        <v>203</v>
      </c>
      <c r="C211" s="11" t="str">
        <f t="shared" si="13"/>
        <v>PCD-22-11-10-156758W61237-0K070-00TMMIN</v>
      </c>
      <c r="D211" s="11" t="e">
        <f ca="1">_xlfn.XLOOKUP(IF(ISERROR(FIND("-",J211)),LEFT(J211,5)&amp;"-"&amp;MID(J211,6,5)&amp;"-"&amp;RIGHT(J211,2),J211)&amp;H211,[1]CPL!C:C,[1]CPL!F:F)</f>
        <v>#NAME?</v>
      </c>
      <c r="E211" s="11"/>
      <c r="F211" s="12">
        <v>44875</v>
      </c>
      <c r="G211" s="17" t="s">
        <v>1980</v>
      </c>
      <c r="H211" s="17" t="s">
        <v>16</v>
      </c>
      <c r="I211" s="17" t="s">
        <v>331</v>
      </c>
      <c r="J211" s="17" t="s">
        <v>1979</v>
      </c>
      <c r="K211" s="18" t="s">
        <v>1978</v>
      </c>
      <c r="L211" s="17" t="s">
        <v>1847</v>
      </c>
      <c r="M211" s="17">
        <v>1</v>
      </c>
      <c r="N211" s="16">
        <v>44875</v>
      </c>
      <c r="O211" s="16" t="s">
        <v>5</v>
      </c>
      <c r="P211" s="17" t="s">
        <v>34</v>
      </c>
      <c r="Q211" s="16">
        <v>44915</v>
      </c>
      <c r="R211" s="12"/>
      <c r="T211" s="12"/>
      <c r="V211" s="15" t="s">
        <v>1846</v>
      </c>
      <c r="W211" s="12">
        <v>44915</v>
      </c>
      <c r="X211" s="15"/>
      <c r="Y211" s="14" t="s">
        <v>1636</v>
      </c>
      <c r="AA211" s="13" t="s">
        <v>1635</v>
      </c>
      <c r="AB211" s="12" t="s">
        <v>1634</v>
      </c>
      <c r="AD211" s="11">
        <f t="shared" ca="1" si="14"/>
        <v>1</v>
      </c>
      <c r="AE211" s="11">
        <f t="shared" ca="1" si="15"/>
        <v>0</v>
      </c>
    </row>
    <row r="212" spans="2:31" ht="15" customHeight="1" x14ac:dyDescent="0.15">
      <c r="B212" s="11">
        <f t="shared" si="12"/>
        <v>204</v>
      </c>
      <c r="C212" s="11" t="str">
        <f t="shared" si="13"/>
        <v>PCD-22-11-10-157758W61238-0K070-00TMMIN</v>
      </c>
      <c r="D212" s="11" t="e">
        <f ca="1">_xlfn.XLOOKUP(IF(ISERROR(FIND("-",J212)),LEFT(J212,5)&amp;"-"&amp;MID(J212,6,5)&amp;"-"&amp;RIGHT(J212,2),J212)&amp;H212,[1]CPL!C:C,[1]CPL!F:F)</f>
        <v>#NAME?</v>
      </c>
      <c r="E212" s="11"/>
      <c r="F212" s="12">
        <v>44875</v>
      </c>
      <c r="G212" s="17" t="s">
        <v>1977</v>
      </c>
      <c r="H212" s="17" t="s">
        <v>16</v>
      </c>
      <c r="I212" s="17" t="s">
        <v>331</v>
      </c>
      <c r="J212" s="17" t="s">
        <v>1975</v>
      </c>
      <c r="K212" s="18" t="s">
        <v>1974</v>
      </c>
      <c r="L212" s="17" t="s">
        <v>1847</v>
      </c>
      <c r="M212" s="17">
        <v>1</v>
      </c>
      <c r="N212" s="16">
        <v>44875</v>
      </c>
      <c r="O212" s="16" t="s">
        <v>5</v>
      </c>
      <c r="P212" s="17" t="s">
        <v>34</v>
      </c>
      <c r="Q212" s="16">
        <v>44915</v>
      </c>
      <c r="R212" s="12"/>
      <c r="T212" s="12"/>
      <c r="V212" s="15" t="s">
        <v>1846</v>
      </c>
      <c r="W212" s="12">
        <v>44915</v>
      </c>
      <c r="X212" s="15"/>
      <c r="Y212" s="14" t="s">
        <v>1636</v>
      </c>
      <c r="AA212" s="13" t="s">
        <v>1635</v>
      </c>
      <c r="AB212" s="12" t="s">
        <v>1634</v>
      </c>
      <c r="AD212" s="11">
        <f t="shared" ca="1" si="14"/>
        <v>1</v>
      </c>
      <c r="AE212" s="11">
        <f t="shared" ca="1" si="15"/>
        <v>0</v>
      </c>
    </row>
    <row r="213" spans="2:31" ht="15" customHeight="1" x14ac:dyDescent="0.15">
      <c r="B213" s="11">
        <f t="shared" si="12"/>
        <v>205</v>
      </c>
      <c r="C213" s="11" t="str">
        <f t="shared" si="13"/>
        <v>PCD-22-11-10-158758W61238-0K070-00TMMIN</v>
      </c>
      <c r="D213" s="11" t="e">
        <f ca="1">_xlfn.XLOOKUP(IF(ISERROR(FIND("-",J213)),LEFT(J213,5)&amp;"-"&amp;MID(J213,6,5)&amp;"-"&amp;RIGHT(J213,2),J213)&amp;H213,[1]CPL!C:C,[1]CPL!F:F)</f>
        <v>#NAME?</v>
      </c>
      <c r="E213" s="11"/>
      <c r="F213" s="12">
        <v>44875</v>
      </c>
      <c r="G213" s="17" t="s">
        <v>1976</v>
      </c>
      <c r="H213" s="17" t="s">
        <v>16</v>
      </c>
      <c r="I213" s="17" t="s">
        <v>331</v>
      </c>
      <c r="J213" s="17" t="s">
        <v>1975</v>
      </c>
      <c r="K213" s="18" t="s">
        <v>1974</v>
      </c>
      <c r="L213" s="17" t="s">
        <v>1847</v>
      </c>
      <c r="M213" s="17">
        <v>1</v>
      </c>
      <c r="N213" s="16">
        <v>44875</v>
      </c>
      <c r="O213" s="16" t="s">
        <v>5</v>
      </c>
      <c r="P213" s="17" t="s">
        <v>34</v>
      </c>
      <c r="Q213" s="16">
        <v>44915</v>
      </c>
      <c r="R213" s="12"/>
      <c r="T213" s="12"/>
      <c r="V213" s="15" t="s">
        <v>1846</v>
      </c>
      <c r="W213" s="12">
        <v>44915</v>
      </c>
      <c r="X213" s="15"/>
      <c r="Y213" s="14" t="s">
        <v>1636</v>
      </c>
      <c r="AA213" s="13" t="s">
        <v>1635</v>
      </c>
      <c r="AB213" s="12" t="s">
        <v>1634</v>
      </c>
      <c r="AD213" s="11">
        <f t="shared" ca="1" si="14"/>
        <v>1</v>
      </c>
      <c r="AE213" s="11">
        <f t="shared" ca="1" si="15"/>
        <v>0</v>
      </c>
    </row>
    <row r="214" spans="2:31" ht="15" customHeight="1" x14ac:dyDescent="0.15">
      <c r="B214" s="11">
        <f t="shared" si="12"/>
        <v>206</v>
      </c>
      <c r="C214" s="11" t="str">
        <f t="shared" si="13"/>
        <v>PCD-22-11-10-159758W61303-0K070-00TMMIN</v>
      </c>
      <c r="D214" s="11" t="e">
        <f ca="1">_xlfn.XLOOKUP(IF(ISERROR(FIND("-",J214)),LEFT(J214,5)&amp;"-"&amp;MID(J214,6,5)&amp;"-"&amp;RIGHT(J214,2),J214)&amp;H214,[1]CPL!C:C,[1]CPL!F:F)</f>
        <v>#NAME?</v>
      </c>
      <c r="E214" s="11"/>
      <c r="F214" s="12">
        <v>44875</v>
      </c>
      <c r="G214" s="17" t="s">
        <v>1973</v>
      </c>
      <c r="H214" s="17" t="s">
        <v>16</v>
      </c>
      <c r="I214" s="17" t="s">
        <v>331</v>
      </c>
      <c r="J214" s="17" t="s">
        <v>1972</v>
      </c>
      <c r="K214" s="18" t="s">
        <v>527</v>
      </c>
      <c r="L214" s="17" t="s">
        <v>1847</v>
      </c>
      <c r="M214" s="17">
        <v>1</v>
      </c>
      <c r="N214" s="16">
        <v>44875</v>
      </c>
      <c r="O214" s="16" t="s">
        <v>5</v>
      </c>
      <c r="P214" s="17" t="s">
        <v>34</v>
      </c>
      <c r="Q214" s="16">
        <v>44915</v>
      </c>
      <c r="R214" s="12"/>
      <c r="T214" s="12"/>
      <c r="V214" s="15" t="s">
        <v>1846</v>
      </c>
      <c r="W214" s="12">
        <v>44915</v>
      </c>
      <c r="X214" s="15"/>
      <c r="Y214" s="14" t="s">
        <v>1636</v>
      </c>
      <c r="AA214" s="13" t="s">
        <v>1635</v>
      </c>
      <c r="AB214" s="12" t="s">
        <v>1634</v>
      </c>
      <c r="AD214" s="11">
        <f t="shared" ca="1" si="14"/>
        <v>1</v>
      </c>
      <c r="AE214" s="11">
        <f t="shared" ca="1" si="15"/>
        <v>0</v>
      </c>
    </row>
    <row r="215" spans="2:31" ht="15" customHeight="1" x14ac:dyDescent="0.15">
      <c r="B215" s="11">
        <f t="shared" si="12"/>
        <v>207</v>
      </c>
      <c r="C215" s="11" t="str">
        <f t="shared" si="13"/>
        <v>PCD-22-11-10-160758W61304-0K070-00TMMIN</v>
      </c>
      <c r="D215" s="11" t="e">
        <f ca="1">_xlfn.XLOOKUP(IF(ISERROR(FIND("-",J215)),LEFT(J215,5)&amp;"-"&amp;MID(J215,6,5)&amp;"-"&amp;RIGHT(J215,2),J215)&amp;H215,[1]CPL!C:C,[1]CPL!F:F)</f>
        <v>#NAME?</v>
      </c>
      <c r="E215" s="11"/>
      <c r="F215" s="12">
        <v>44875</v>
      </c>
      <c r="G215" s="17" t="s">
        <v>1971</v>
      </c>
      <c r="H215" s="17" t="s">
        <v>16</v>
      </c>
      <c r="I215" s="17" t="s">
        <v>331</v>
      </c>
      <c r="J215" s="17" t="s">
        <v>1970</v>
      </c>
      <c r="K215" s="18" t="s">
        <v>524</v>
      </c>
      <c r="L215" s="17" t="s">
        <v>1847</v>
      </c>
      <c r="M215" s="17">
        <v>1</v>
      </c>
      <c r="N215" s="16">
        <v>44875</v>
      </c>
      <c r="O215" s="16" t="s">
        <v>5</v>
      </c>
      <c r="P215" s="17" t="s">
        <v>34</v>
      </c>
      <c r="Q215" s="16">
        <v>44915</v>
      </c>
      <c r="R215" s="12"/>
      <c r="T215" s="12"/>
      <c r="V215" s="15" t="s">
        <v>1846</v>
      </c>
      <c r="W215" s="12">
        <v>44915</v>
      </c>
      <c r="X215" s="15"/>
      <c r="Y215" s="14" t="s">
        <v>1636</v>
      </c>
      <c r="AA215" s="13" t="s">
        <v>1635</v>
      </c>
      <c r="AB215" s="12" t="s">
        <v>1634</v>
      </c>
      <c r="AD215" s="11">
        <f t="shared" ca="1" si="14"/>
        <v>1</v>
      </c>
      <c r="AE215" s="11">
        <f t="shared" ca="1" si="15"/>
        <v>0</v>
      </c>
    </row>
    <row r="216" spans="2:31" ht="15" customHeight="1" x14ac:dyDescent="0.15">
      <c r="B216" s="11">
        <f t="shared" si="12"/>
        <v>208</v>
      </c>
      <c r="C216" s="11" t="str">
        <f t="shared" si="13"/>
        <v>PCD-22-11-10-161758W61307-0K050-00TMMIN</v>
      </c>
      <c r="D216" s="11" t="e">
        <f ca="1">_xlfn.XLOOKUP(IF(ISERROR(FIND("-",J216)),LEFT(J216,5)&amp;"-"&amp;MID(J216,6,5)&amp;"-"&amp;RIGHT(J216,2),J216)&amp;H216,[1]CPL!C:C,[1]CPL!F:F)</f>
        <v>#NAME?</v>
      </c>
      <c r="E216" s="11"/>
      <c r="F216" s="12">
        <v>44875</v>
      </c>
      <c r="G216" s="17" t="s">
        <v>1969</v>
      </c>
      <c r="H216" s="17" t="s">
        <v>16</v>
      </c>
      <c r="I216" s="17" t="s">
        <v>331</v>
      </c>
      <c r="J216" s="17" t="s">
        <v>1968</v>
      </c>
      <c r="K216" s="18" t="s">
        <v>1967</v>
      </c>
      <c r="L216" s="17" t="s">
        <v>1847</v>
      </c>
      <c r="M216" s="17">
        <v>1</v>
      </c>
      <c r="N216" s="16">
        <v>44875</v>
      </c>
      <c r="O216" s="16" t="s">
        <v>5</v>
      </c>
      <c r="P216" s="17" t="s">
        <v>34</v>
      </c>
      <c r="Q216" s="16">
        <v>44915</v>
      </c>
      <c r="R216" s="12"/>
      <c r="T216" s="12"/>
      <c r="V216" s="15" t="s">
        <v>1846</v>
      </c>
      <c r="W216" s="12">
        <v>44915</v>
      </c>
      <c r="X216" s="15"/>
      <c r="Y216" s="14" t="s">
        <v>1636</v>
      </c>
      <c r="AA216" s="13" t="s">
        <v>1635</v>
      </c>
      <c r="AB216" s="12" t="s">
        <v>1634</v>
      </c>
      <c r="AD216" s="11">
        <f t="shared" ca="1" si="14"/>
        <v>1</v>
      </c>
      <c r="AE216" s="11">
        <f t="shared" ca="1" si="15"/>
        <v>0</v>
      </c>
    </row>
    <row r="217" spans="2:31" ht="15" customHeight="1" x14ac:dyDescent="0.15">
      <c r="B217" s="11">
        <f t="shared" si="12"/>
        <v>209</v>
      </c>
      <c r="C217" s="11" t="str">
        <f t="shared" si="13"/>
        <v>PCD-22-11-10-162758W61308-0K050-00TMMIN</v>
      </c>
      <c r="D217" s="11" t="e">
        <f ca="1">_xlfn.XLOOKUP(IF(ISERROR(FIND("-",J217)),LEFT(J217,5)&amp;"-"&amp;MID(J217,6,5)&amp;"-"&amp;RIGHT(J217,2),J217)&amp;H217,[1]CPL!C:C,[1]CPL!F:F)</f>
        <v>#NAME?</v>
      </c>
      <c r="E217" s="11"/>
      <c r="F217" s="12">
        <v>44875</v>
      </c>
      <c r="G217" s="17" t="s">
        <v>1966</v>
      </c>
      <c r="H217" s="17" t="s">
        <v>16</v>
      </c>
      <c r="I217" s="17" t="s">
        <v>331</v>
      </c>
      <c r="J217" s="17" t="s">
        <v>1965</v>
      </c>
      <c r="K217" s="18" t="s">
        <v>1964</v>
      </c>
      <c r="L217" s="17" t="s">
        <v>1847</v>
      </c>
      <c r="M217" s="17">
        <v>1</v>
      </c>
      <c r="N217" s="16">
        <v>44875</v>
      </c>
      <c r="O217" s="16" t="s">
        <v>5</v>
      </c>
      <c r="P217" s="17" t="s">
        <v>34</v>
      </c>
      <c r="Q217" s="16">
        <v>44915</v>
      </c>
      <c r="R217" s="12"/>
      <c r="T217" s="12"/>
      <c r="V217" s="15" t="s">
        <v>1846</v>
      </c>
      <c r="W217" s="12">
        <v>44915</v>
      </c>
      <c r="X217" s="15"/>
      <c r="Y217" s="14" t="s">
        <v>1636</v>
      </c>
      <c r="AA217" s="13" t="s">
        <v>1635</v>
      </c>
      <c r="AB217" s="12" t="s">
        <v>1634</v>
      </c>
      <c r="AD217" s="11">
        <f t="shared" ca="1" si="14"/>
        <v>1</v>
      </c>
      <c r="AE217" s="11">
        <f t="shared" ca="1" si="15"/>
        <v>0</v>
      </c>
    </row>
    <row r="218" spans="2:31" ht="15" customHeight="1" x14ac:dyDescent="0.15">
      <c r="B218" s="11">
        <f t="shared" si="12"/>
        <v>210</v>
      </c>
      <c r="C218" s="11" t="str">
        <f t="shared" si="13"/>
        <v>PCD-22-11-10-163758W61401-0K010-00TMMIN</v>
      </c>
      <c r="D218" s="11" t="e">
        <f ca="1">_xlfn.XLOOKUP(IF(ISERROR(FIND("-",J218)),LEFT(J218,5)&amp;"-"&amp;MID(J218,6,5)&amp;"-"&amp;RIGHT(J218,2),J218)&amp;H218,[1]CPL!C:C,[1]CPL!F:F)</f>
        <v>#NAME?</v>
      </c>
      <c r="E218" s="11"/>
      <c r="F218" s="12">
        <v>44875</v>
      </c>
      <c r="G218" s="17" t="s">
        <v>1963</v>
      </c>
      <c r="H218" s="17" t="s">
        <v>16</v>
      </c>
      <c r="I218" s="17" t="s">
        <v>331</v>
      </c>
      <c r="J218" s="17" t="s">
        <v>1962</v>
      </c>
      <c r="K218" s="18" t="s">
        <v>521</v>
      </c>
      <c r="L218" s="17" t="s">
        <v>1847</v>
      </c>
      <c r="M218" s="17">
        <v>1</v>
      </c>
      <c r="N218" s="16">
        <v>44875</v>
      </c>
      <c r="O218" s="16" t="s">
        <v>5</v>
      </c>
      <c r="P218" s="17" t="s">
        <v>34</v>
      </c>
      <c r="Q218" s="16">
        <v>44915</v>
      </c>
      <c r="R218" s="12"/>
      <c r="T218" s="12"/>
      <c r="V218" s="15" t="s">
        <v>1846</v>
      </c>
      <c r="W218" s="12">
        <v>44915</v>
      </c>
      <c r="X218" s="15"/>
      <c r="Y218" s="14" t="s">
        <v>1636</v>
      </c>
      <c r="AA218" s="13" t="s">
        <v>1635</v>
      </c>
      <c r="AB218" s="12" t="s">
        <v>1634</v>
      </c>
      <c r="AD218" s="11">
        <f t="shared" ca="1" si="14"/>
        <v>1</v>
      </c>
      <c r="AE218" s="11">
        <f t="shared" ca="1" si="15"/>
        <v>0</v>
      </c>
    </row>
    <row r="219" spans="2:31" ht="15" customHeight="1" x14ac:dyDescent="0.15">
      <c r="B219" s="11">
        <f t="shared" si="12"/>
        <v>211</v>
      </c>
      <c r="C219" s="11" t="str">
        <f t="shared" si="13"/>
        <v>PCD-22-11-10-164758W61402-0K010-00TMMIN</v>
      </c>
      <c r="D219" s="11" t="e">
        <f ca="1">_xlfn.XLOOKUP(IF(ISERROR(FIND("-",J219)),LEFT(J219,5)&amp;"-"&amp;MID(J219,6,5)&amp;"-"&amp;RIGHT(J219,2),J219)&amp;H219,[1]CPL!C:C,[1]CPL!F:F)</f>
        <v>#NAME?</v>
      </c>
      <c r="E219" s="11"/>
      <c r="F219" s="12">
        <v>44875</v>
      </c>
      <c r="G219" s="17" t="s">
        <v>1961</v>
      </c>
      <c r="H219" s="17" t="s">
        <v>16</v>
      </c>
      <c r="I219" s="17" t="s">
        <v>331</v>
      </c>
      <c r="J219" s="17" t="s">
        <v>1960</v>
      </c>
      <c r="K219" s="18" t="s">
        <v>518</v>
      </c>
      <c r="L219" s="17" t="s">
        <v>1847</v>
      </c>
      <c r="M219" s="17">
        <v>1</v>
      </c>
      <c r="N219" s="16">
        <v>44875</v>
      </c>
      <c r="O219" s="16" t="s">
        <v>5</v>
      </c>
      <c r="P219" s="17" t="s">
        <v>34</v>
      </c>
      <c r="Q219" s="16">
        <v>44915</v>
      </c>
      <c r="R219" s="12"/>
      <c r="T219" s="12"/>
      <c r="V219" s="15" t="s">
        <v>1846</v>
      </c>
      <c r="W219" s="12">
        <v>44915</v>
      </c>
      <c r="X219" s="15"/>
      <c r="Y219" s="14" t="s">
        <v>1636</v>
      </c>
      <c r="AA219" s="13" t="s">
        <v>1635</v>
      </c>
      <c r="AB219" s="12" t="s">
        <v>1634</v>
      </c>
      <c r="AD219" s="11">
        <f t="shared" ca="1" si="14"/>
        <v>1</v>
      </c>
      <c r="AE219" s="11">
        <f t="shared" ca="1" si="15"/>
        <v>0</v>
      </c>
    </row>
    <row r="220" spans="2:31" ht="15" customHeight="1" x14ac:dyDescent="0.15">
      <c r="B220" s="11">
        <f t="shared" si="12"/>
        <v>212</v>
      </c>
      <c r="C220" s="11" t="str">
        <f t="shared" si="13"/>
        <v>PCD-22-11-10-165758W61415-KK010-00TMMIN</v>
      </c>
      <c r="D220" s="11" t="e">
        <f ca="1">_xlfn.XLOOKUP(IF(ISERROR(FIND("-",J220)),LEFT(J220,5)&amp;"-"&amp;MID(J220,6,5)&amp;"-"&amp;RIGHT(J220,2),J220)&amp;H220,[1]CPL!C:C,[1]CPL!F:F)</f>
        <v>#NAME?</v>
      </c>
      <c r="E220" s="11"/>
      <c r="F220" s="12">
        <v>44875</v>
      </c>
      <c r="G220" s="17" t="s">
        <v>1959</v>
      </c>
      <c r="H220" s="17" t="s">
        <v>16</v>
      </c>
      <c r="I220" s="17" t="s">
        <v>331</v>
      </c>
      <c r="J220" s="17" t="s">
        <v>1958</v>
      </c>
      <c r="K220" s="18" t="s">
        <v>1957</v>
      </c>
      <c r="L220" s="17" t="s">
        <v>1847</v>
      </c>
      <c r="M220" s="17">
        <v>1</v>
      </c>
      <c r="N220" s="16">
        <v>44875</v>
      </c>
      <c r="O220" s="16" t="s">
        <v>5</v>
      </c>
      <c r="P220" s="17" t="s">
        <v>34</v>
      </c>
      <c r="Q220" s="16">
        <v>44915</v>
      </c>
      <c r="R220" s="12"/>
      <c r="T220" s="12"/>
      <c r="V220" s="15" t="s">
        <v>1846</v>
      </c>
      <c r="W220" s="12">
        <v>44915</v>
      </c>
      <c r="X220" s="15"/>
      <c r="Y220" s="14" t="s">
        <v>1636</v>
      </c>
      <c r="AA220" s="13" t="s">
        <v>1635</v>
      </c>
      <c r="AB220" s="12" t="s">
        <v>1634</v>
      </c>
      <c r="AD220" s="11">
        <f t="shared" ca="1" si="14"/>
        <v>1</v>
      </c>
      <c r="AE220" s="11">
        <f t="shared" ca="1" si="15"/>
        <v>0</v>
      </c>
    </row>
    <row r="221" spans="2:31" ht="15" customHeight="1" x14ac:dyDescent="0.15">
      <c r="B221" s="11">
        <f t="shared" si="12"/>
        <v>213</v>
      </c>
      <c r="C221" s="11" t="str">
        <f t="shared" si="13"/>
        <v>PCD-22-11-10-166758W61416-KK010-00TMMIN</v>
      </c>
      <c r="D221" s="11" t="e">
        <f ca="1">_xlfn.XLOOKUP(IF(ISERROR(FIND("-",J221)),LEFT(J221,5)&amp;"-"&amp;MID(J221,6,5)&amp;"-"&amp;RIGHT(J221,2),J221)&amp;H221,[1]CPL!C:C,[1]CPL!F:F)</f>
        <v>#NAME?</v>
      </c>
      <c r="E221" s="11"/>
      <c r="F221" s="12">
        <v>44875</v>
      </c>
      <c r="G221" s="17" t="s">
        <v>1956</v>
      </c>
      <c r="H221" s="17" t="s">
        <v>16</v>
      </c>
      <c r="I221" s="17" t="s">
        <v>331</v>
      </c>
      <c r="J221" s="17" t="s">
        <v>1955</v>
      </c>
      <c r="K221" s="18" t="s">
        <v>1954</v>
      </c>
      <c r="L221" s="17" t="s">
        <v>1847</v>
      </c>
      <c r="M221" s="17">
        <v>1</v>
      </c>
      <c r="N221" s="16">
        <v>44875</v>
      </c>
      <c r="O221" s="16" t="s">
        <v>5</v>
      </c>
      <c r="P221" s="17" t="s">
        <v>34</v>
      </c>
      <c r="Q221" s="16">
        <v>44915</v>
      </c>
      <c r="R221" s="12"/>
      <c r="T221" s="12"/>
      <c r="V221" s="15" t="s">
        <v>1846</v>
      </c>
      <c r="W221" s="12">
        <v>44915</v>
      </c>
      <c r="X221" s="15"/>
      <c r="Y221" s="14" t="s">
        <v>1636</v>
      </c>
      <c r="AA221" s="13" t="s">
        <v>1635</v>
      </c>
      <c r="AB221" s="12" t="s">
        <v>1634</v>
      </c>
      <c r="AD221" s="11">
        <f t="shared" ca="1" si="14"/>
        <v>1</v>
      </c>
      <c r="AE221" s="11">
        <f t="shared" ca="1" si="15"/>
        <v>0</v>
      </c>
    </row>
    <row r="222" spans="2:31" ht="15" customHeight="1" x14ac:dyDescent="0.15">
      <c r="B222" s="11">
        <f t="shared" si="12"/>
        <v>214</v>
      </c>
      <c r="C222" s="11" t="str">
        <f t="shared" si="13"/>
        <v>PCD-22-11-10-167758W61503-0K050-00TMMIN</v>
      </c>
      <c r="D222" s="11" t="e">
        <f ca="1">_xlfn.XLOOKUP(IF(ISERROR(FIND("-",J222)),LEFT(J222,5)&amp;"-"&amp;MID(J222,6,5)&amp;"-"&amp;RIGHT(J222,2),J222)&amp;H222,[1]CPL!C:C,[1]CPL!F:F)</f>
        <v>#NAME?</v>
      </c>
      <c r="E222" s="11"/>
      <c r="F222" s="12">
        <v>44875</v>
      </c>
      <c r="G222" s="17" t="s">
        <v>1953</v>
      </c>
      <c r="H222" s="17" t="s">
        <v>16</v>
      </c>
      <c r="I222" s="17" t="s">
        <v>331</v>
      </c>
      <c r="J222" s="17" t="s">
        <v>1952</v>
      </c>
      <c r="K222" s="18" t="s">
        <v>1951</v>
      </c>
      <c r="L222" s="17" t="s">
        <v>1847</v>
      </c>
      <c r="M222" s="17">
        <v>1</v>
      </c>
      <c r="N222" s="16">
        <v>44875</v>
      </c>
      <c r="O222" s="16" t="s">
        <v>5</v>
      </c>
      <c r="P222" s="17" t="s">
        <v>34</v>
      </c>
      <c r="Q222" s="16">
        <v>44915</v>
      </c>
      <c r="R222" s="12"/>
      <c r="T222" s="12"/>
      <c r="V222" s="15" t="s">
        <v>1846</v>
      </c>
      <c r="W222" s="12">
        <v>44915</v>
      </c>
      <c r="X222" s="15"/>
      <c r="Y222" s="14" t="s">
        <v>1636</v>
      </c>
      <c r="AA222" s="13" t="s">
        <v>1635</v>
      </c>
      <c r="AB222" s="12" t="s">
        <v>1634</v>
      </c>
      <c r="AD222" s="11">
        <f t="shared" ca="1" si="14"/>
        <v>1</v>
      </c>
      <c r="AE222" s="11">
        <f t="shared" ca="1" si="15"/>
        <v>0</v>
      </c>
    </row>
    <row r="223" spans="2:31" ht="15" customHeight="1" x14ac:dyDescent="0.15">
      <c r="B223" s="11">
        <f t="shared" si="12"/>
        <v>215</v>
      </c>
      <c r="C223" s="11" t="str">
        <f t="shared" si="13"/>
        <v>PCD-22-11-10-168758W61504-0K050-00TMMIN</v>
      </c>
      <c r="D223" s="11" t="e">
        <f ca="1">_xlfn.XLOOKUP(IF(ISERROR(FIND("-",J223)),LEFT(J223,5)&amp;"-"&amp;MID(J223,6,5)&amp;"-"&amp;RIGHT(J223,2),J223)&amp;H223,[1]CPL!C:C,[1]CPL!F:F)</f>
        <v>#NAME?</v>
      </c>
      <c r="E223" s="11"/>
      <c r="F223" s="12">
        <v>44875</v>
      </c>
      <c r="G223" s="17" t="s">
        <v>1950</v>
      </c>
      <c r="H223" s="17" t="s">
        <v>16</v>
      </c>
      <c r="I223" s="17" t="s">
        <v>331</v>
      </c>
      <c r="J223" s="17" t="s">
        <v>1949</v>
      </c>
      <c r="K223" s="18" t="s">
        <v>1948</v>
      </c>
      <c r="L223" s="17" t="s">
        <v>1847</v>
      </c>
      <c r="M223" s="17">
        <v>1</v>
      </c>
      <c r="N223" s="16">
        <v>44875</v>
      </c>
      <c r="O223" s="16" t="s">
        <v>5</v>
      </c>
      <c r="P223" s="17" t="s">
        <v>34</v>
      </c>
      <c r="Q223" s="16">
        <v>44915</v>
      </c>
      <c r="R223" s="12"/>
      <c r="T223" s="12"/>
      <c r="V223" s="15" t="s">
        <v>1846</v>
      </c>
      <c r="W223" s="16">
        <v>44915</v>
      </c>
      <c r="X223" s="15"/>
      <c r="Y223" s="14" t="s">
        <v>1636</v>
      </c>
      <c r="AA223" s="13" t="s">
        <v>1635</v>
      </c>
      <c r="AB223" s="12" t="s">
        <v>1634</v>
      </c>
      <c r="AD223" s="11">
        <f t="shared" ca="1" si="14"/>
        <v>1</v>
      </c>
      <c r="AE223" s="11">
        <f t="shared" ca="1" si="15"/>
        <v>0</v>
      </c>
    </row>
    <row r="224" spans="2:31" ht="15" customHeight="1" x14ac:dyDescent="0.15">
      <c r="B224" s="11">
        <f t="shared" si="12"/>
        <v>216</v>
      </c>
      <c r="C224" s="11" t="str">
        <f t="shared" si="13"/>
        <v>PCD-22-11-10-169758W61615-0K020-00TMMIN</v>
      </c>
      <c r="D224" s="11" t="e">
        <f ca="1">_xlfn.XLOOKUP(IF(ISERROR(FIND("-",J224)),LEFT(J224,5)&amp;"-"&amp;MID(J224,6,5)&amp;"-"&amp;RIGHT(J224,2),J224)&amp;H224,[1]CPL!C:C,[1]CPL!F:F)</f>
        <v>#NAME?</v>
      </c>
      <c r="E224" s="11"/>
      <c r="F224" s="12">
        <v>44875</v>
      </c>
      <c r="G224" s="17" t="s">
        <v>1947</v>
      </c>
      <c r="H224" s="17" t="s">
        <v>16</v>
      </c>
      <c r="I224" s="17" t="s">
        <v>331</v>
      </c>
      <c r="J224" s="17" t="s">
        <v>1946</v>
      </c>
      <c r="K224" s="18" t="s">
        <v>1945</v>
      </c>
      <c r="L224" s="17" t="s">
        <v>1847</v>
      </c>
      <c r="M224" s="17">
        <v>1</v>
      </c>
      <c r="N224" s="16">
        <v>44875</v>
      </c>
      <c r="O224" s="16" t="s">
        <v>5</v>
      </c>
      <c r="P224" s="17" t="s">
        <v>34</v>
      </c>
      <c r="Q224" s="16">
        <v>44915</v>
      </c>
      <c r="R224" s="12"/>
      <c r="T224" s="12"/>
      <c r="V224" s="15" t="s">
        <v>1846</v>
      </c>
      <c r="W224" s="12">
        <v>44915</v>
      </c>
      <c r="X224" s="15"/>
      <c r="Y224" s="14" t="s">
        <v>1636</v>
      </c>
      <c r="AA224" s="13" t="s">
        <v>1635</v>
      </c>
      <c r="AB224" s="12" t="s">
        <v>1634</v>
      </c>
      <c r="AD224" s="11">
        <f t="shared" ca="1" si="14"/>
        <v>1</v>
      </c>
      <c r="AE224" s="11">
        <f t="shared" ca="1" si="15"/>
        <v>0</v>
      </c>
    </row>
    <row r="225" spans="2:31" ht="15" customHeight="1" x14ac:dyDescent="0.15">
      <c r="B225" s="11">
        <f t="shared" si="12"/>
        <v>217</v>
      </c>
      <c r="C225" s="11" t="str">
        <f t="shared" si="13"/>
        <v>PCD-22-11-10-170758W61616-0K020-00TMMIN</v>
      </c>
      <c r="D225" s="11" t="e">
        <f ca="1">_xlfn.XLOOKUP(IF(ISERROR(FIND("-",J225)),LEFT(J225,5)&amp;"-"&amp;MID(J225,6,5)&amp;"-"&amp;RIGHT(J225,2),J225)&amp;H225,[1]CPL!C:C,[1]CPL!F:F)</f>
        <v>#NAME?</v>
      </c>
      <c r="E225" s="11"/>
      <c r="F225" s="12">
        <v>44875</v>
      </c>
      <c r="G225" s="17" t="s">
        <v>1944</v>
      </c>
      <c r="H225" s="17" t="s">
        <v>16</v>
      </c>
      <c r="I225" s="17" t="s">
        <v>331</v>
      </c>
      <c r="J225" s="17" t="s">
        <v>1943</v>
      </c>
      <c r="K225" s="18" t="s">
        <v>1942</v>
      </c>
      <c r="L225" s="17" t="s">
        <v>1847</v>
      </c>
      <c r="M225" s="17">
        <v>1</v>
      </c>
      <c r="N225" s="16">
        <v>44875</v>
      </c>
      <c r="O225" s="16" t="s">
        <v>5</v>
      </c>
      <c r="P225" s="17" t="s">
        <v>34</v>
      </c>
      <c r="Q225" s="16">
        <v>44915</v>
      </c>
      <c r="R225" s="12"/>
      <c r="T225" s="12"/>
      <c r="V225" s="15" t="s">
        <v>1846</v>
      </c>
      <c r="W225" s="12">
        <v>44915</v>
      </c>
      <c r="X225" s="15"/>
      <c r="Y225" s="14" t="s">
        <v>1636</v>
      </c>
      <c r="AA225" s="13" t="s">
        <v>1635</v>
      </c>
      <c r="AB225" s="12" t="s">
        <v>1634</v>
      </c>
      <c r="AD225" s="11">
        <f t="shared" ca="1" si="14"/>
        <v>1</v>
      </c>
      <c r="AE225" s="11">
        <f t="shared" ca="1" si="15"/>
        <v>0</v>
      </c>
    </row>
    <row r="226" spans="2:31" ht="15" customHeight="1" x14ac:dyDescent="0.15">
      <c r="B226" s="11">
        <f t="shared" si="12"/>
        <v>218</v>
      </c>
      <c r="C226" s="11" t="str">
        <f t="shared" si="13"/>
        <v>PCD-22-11-10-171758W61631-0K020-00TMMIN</v>
      </c>
      <c r="D226" s="11" t="e">
        <f ca="1">_xlfn.XLOOKUP(IF(ISERROR(FIND("-",J226)),LEFT(J226,5)&amp;"-"&amp;MID(J226,6,5)&amp;"-"&amp;RIGHT(J226,2),J226)&amp;H226,[1]CPL!C:C,[1]CPL!F:F)</f>
        <v>#NAME?</v>
      </c>
      <c r="E226" s="11"/>
      <c r="F226" s="12">
        <v>44875</v>
      </c>
      <c r="G226" s="17" t="s">
        <v>1941</v>
      </c>
      <c r="H226" s="17" t="s">
        <v>16</v>
      </c>
      <c r="I226" s="17" t="s">
        <v>331</v>
      </c>
      <c r="J226" s="17" t="s">
        <v>1940</v>
      </c>
      <c r="K226" s="18" t="s">
        <v>509</v>
      </c>
      <c r="L226" s="17" t="s">
        <v>1847</v>
      </c>
      <c r="M226" s="17">
        <v>1</v>
      </c>
      <c r="N226" s="16">
        <v>44875</v>
      </c>
      <c r="O226" s="16" t="s">
        <v>5</v>
      </c>
      <c r="P226" s="17" t="s">
        <v>34</v>
      </c>
      <c r="Q226" s="16">
        <v>44915</v>
      </c>
      <c r="R226" s="12"/>
      <c r="T226" s="12"/>
      <c r="V226" s="15" t="s">
        <v>1846</v>
      </c>
      <c r="W226" s="12">
        <v>44915</v>
      </c>
      <c r="X226" s="15"/>
      <c r="Y226" s="14" t="s">
        <v>1636</v>
      </c>
      <c r="AA226" s="13" t="s">
        <v>1635</v>
      </c>
      <c r="AB226" s="12" t="s">
        <v>1634</v>
      </c>
      <c r="AD226" s="11">
        <f t="shared" ca="1" si="14"/>
        <v>1</v>
      </c>
      <c r="AE226" s="11">
        <f t="shared" ca="1" si="15"/>
        <v>0</v>
      </c>
    </row>
    <row r="227" spans="2:31" ht="15" customHeight="1" x14ac:dyDescent="0.15">
      <c r="B227" s="11">
        <f t="shared" si="12"/>
        <v>219</v>
      </c>
      <c r="C227" s="11" t="str">
        <f t="shared" si="13"/>
        <v>PCD-22-11-10-172758W61632-0K020-00TMMIN</v>
      </c>
      <c r="D227" s="11" t="e">
        <f ca="1">_xlfn.XLOOKUP(IF(ISERROR(FIND("-",J227)),LEFT(J227,5)&amp;"-"&amp;MID(J227,6,5)&amp;"-"&amp;RIGHT(J227,2),J227)&amp;H227,[1]CPL!C:C,[1]CPL!F:F)</f>
        <v>#NAME?</v>
      </c>
      <c r="E227" s="11"/>
      <c r="F227" s="12">
        <v>44875</v>
      </c>
      <c r="G227" s="17" t="s">
        <v>1939</v>
      </c>
      <c r="H227" s="17" t="s">
        <v>16</v>
      </c>
      <c r="I227" s="17" t="s">
        <v>331</v>
      </c>
      <c r="J227" s="17" t="s">
        <v>1938</v>
      </c>
      <c r="K227" s="18" t="s">
        <v>506</v>
      </c>
      <c r="L227" s="17" t="s">
        <v>1847</v>
      </c>
      <c r="M227" s="17">
        <v>1</v>
      </c>
      <c r="N227" s="16">
        <v>44875</v>
      </c>
      <c r="O227" s="16" t="s">
        <v>5</v>
      </c>
      <c r="P227" s="17" t="s">
        <v>34</v>
      </c>
      <c r="Q227" s="16">
        <v>44915</v>
      </c>
      <c r="R227" s="12"/>
      <c r="T227" s="12"/>
      <c r="V227" s="15" t="s">
        <v>1846</v>
      </c>
      <c r="W227" s="16">
        <v>44915</v>
      </c>
      <c r="X227" s="15"/>
      <c r="Y227" s="14" t="s">
        <v>1636</v>
      </c>
      <c r="AA227" s="13" t="s">
        <v>1635</v>
      </c>
      <c r="AB227" s="12" t="s">
        <v>1634</v>
      </c>
      <c r="AD227" s="11">
        <f t="shared" ca="1" si="14"/>
        <v>1</v>
      </c>
      <c r="AE227" s="11">
        <f t="shared" ca="1" si="15"/>
        <v>0</v>
      </c>
    </row>
    <row r="228" spans="2:31" ht="15" customHeight="1" x14ac:dyDescent="0.15">
      <c r="B228" s="11">
        <f t="shared" si="12"/>
        <v>220</v>
      </c>
      <c r="C228" s="11" t="str">
        <f t="shared" si="13"/>
        <v>PCD-22-11-10-173758W61633-0K012-00TMMIN</v>
      </c>
      <c r="D228" s="11" t="e">
        <f ca="1">_xlfn.XLOOKUP(IF(ISERROR(FIND("-",J228)),LEFT(J228,5)&amp;"-"&amp;MID(J228,6,5)&amp;"-"&amp;RIGHT(J228,2),J228)&amp;H228,[1]CPL!C:C,[1]CPL!F:F)</f>
        <v>#NAME?</v>
      </c>
      <c r="E228" s="11"/>
      <c r="F228" s="12">
        <v>44875</v>
      </c>
      <c r="G228" s="17" t="s">
        <v>1937</v>
      </c>
      <c r="H228" s="17" t="s">
        <v>16</v>
      </c>
      <c r="I228" s="17" t="s">
        <v>331</v>
      </c>
      <c r="J228" s="17" t="s">
        <v>504</v>
      </c>
      <c r="K228" s="18" t="s">
        <v>503</v>
      </c>
      <c r="L228" s="17" t="s">
        <v>1847</v>
      </c>
      <c r="M228" s="17">
        <v>1</v>
      </c>
      <c r="N228" s="16">
        <v>44875</v>
      </c>
      <c r="O228" s="16" t="s">
        <v>5</v>
      </c>
      <c r="P228" s="17" t="s">
        <v>34</v>
      </c>
      <c r="Q228" s="16">
        <v>44915</v>
      </c>
      <c r="R228" s="12"/>
      <c r="T228" s="12"/>
      <c r="V228" s="15" t="s">
        <v>1846</v>
      </c>
      <c r="W228" s="12">
        <v>44915</v>
      </c>
      <c r="X228" s="15"/>
      <c r="Y228" s="14" t="s">
        <v>1636</v>
      </c>
      <c r="AA228" s="13" t="s">
        <v>1635</v>
      </c>
      <c r="AB228" s="12" t="s">
        <v>1634</v>
      </c>
      <c r="AD228" s="11">
        <f t="shared" ca="1" si="14"/>
        <v>1</v>
      </c>
      <c r="AE228" s="11">
        <f t="shared" ca="1" si="15"/>
        <v>0</v>
      </c>
    </row>
    <row r="229" spans="2:31" ht="15" customHeight="1" x14ac:dyDescent="0.15">
      <c r="B229" s="11">
        <f t="shared" si="12"/>
        <v>221</v>
      </c>
      <c r="C229" s="11" t="str">
        <f t="shared" si="13"/>
        <v>PCD-22-11-10-174758W61634-0K012-00TMMIN</v>
      </c>
      <c r="D229" s="11" t="e">
        <f ca="1">_xlfn.XLOOKUP(IF(ISERROR(FIND("-",J229)),LEFT(J229,5)&amp;"-"&amp;MID(J229,6,5)&amp;"-"&amp;RIGHT(J229,2),J229)&amp;H229,[1]CPL!C:C,[1]CPL!F:F)</f>
        <v>#NAME?</v>
      </c>
      <c r="E229" s="11"/>
      <c r="F229" s="12">
        <v>44875</v>
      </c>
      <c r="G229" s="17" t="s">
        <v>1936</v>
      </c>
      <c r="H229" s="17" t="s">
        <v>16</v>
      </c>
      <c r="I229" s="17" t="s">
        <v>331</v>
      </c>
      <c r="J229" s="17" t="s">
        <v>501</v>
      </c>
      <c r="K229" s="18" t="s">
        <v>500</v>
      </c>
      <c r="L229" s="17" t="s">
        <v>1847</v>
      </c>
      <c r="M229" s="17">
        <v>1</v>
      </c>
      <c r="N229" s="16">
        <v>44875</v>
      </c>
      <c r="O229" s="16" t="s">
        <v>5</v>
      </c>
      <c r="P229" s="17" t="s">
        <v>34</v>
      </c>
      <c r="Q229" s="16">
        <v>44915</v>
      </c>
      <c r="R229" s="12"/>
      <c r="T229" s="12"/>
      <c r="V229" s="15" t="s">
        <v>1846</v>
      </c>
      <c r="W229" s="12">
        <v>44915</v>
      </c>
      <c r="X229" s="15"/>
      <c r="Y229" s="14" t="s">
        <v>1636</v>
      </c>
      <c r="AA229" s="13" t="s">
        <v>1635</v>
      </c>
      <c r="AB229" s="12" t="s">
        <v>1634</v>
      </c>
      <c r="AD229" s="11">
        <f t="shared" ca="1" si="14"/>
        <v>1</v>
      </c>
      <c r="AE229" s="11">
        <f t="shared" ca="1" si="15"/>
        <v>0</v>
      </c>
    </row>
    <row r="230" spans="2:31" ht="15" customHeight="1" x14ac:dyDescent="0.15">
      <c r="B230" s="11">
        <f t="shared" si="12"/>
        <v>222</v>
      </c>
      <c r="C230" s="11" t="str">
        <f t="shared" si="13"/>
        <v>PCD-22-11-10-175758W61641-KK010-00TMMIN</v>
      </c>
      <c r="D230" s="11" t="e">
        <f ca="1">_xlfn.XLOOKUP(IF(ISERROR(FIND("-",J230)),LEFT(J230,5)&amp;"-"&amp;MID(J230,6,5)&amp;"-"&amp;RIGHT(J230,2),J230)&amp;H230,[1]CPL!C:C,[1]CPL!F:F)</f>
        <v>#NAME?</v>
      </c>
      <c r="E230" s="11"/>
      <c r="F230" s="12">
        <v>44875</v>
      </c>
      <c r="G230" s="17" t="s">
        <v>1935</v>
      </c>
      <c r="H230" s="17" t="s">
        <v>16</v>
      </c>
      <c r="I230" s="17" t="s">
        <v>331</v>
      </c>
      <c r="J230" s="17" t="s">
        <v>498</v>
      </c>
      <c r="K230" s="18" t="s">
        <v>497</v>
      </c>
      <c r="L230" s="17" t="s">
        <v>1847</v>
      </c>
      <c r="M230" s="17">
        <v>1</v>
      </c>
      <c r="N230" s="16">
        <v>44875</v>
      </c>
      <c r="O230" s="16" t="s">
        <v>5</v>
      </c>
      <c r="P230" s="17" t="s">
        <v>34</v>
      </c>
      <c r="Q230" s="16">
        <v>44915</v>
      </c>
      <c r="R230" s="12"/>
      <c r="T230" s="12"/>
      <c r="V230" s="15" t="s">
        <v>1846</v>
      </c>
      <c r="W230" s="16">
        <v>44915</v>
      </c>
      <c r="X230" s="15"/>
      <c r="Y230" s="14" t="s">
        <v>1636</v>
      </c>
      <c r="AA230" s="13" t="s">
        <v>1635</v>
      </c>
      <c r="AB230" s="12" t="s">
        <v>1634</v>
      </c>
      <c r="AD230" s="11">
        <f t="shared" ca="1" si="14"/>
        <v>1</v>
      </c>
      <c r="AE230" s="11">
        <f t="shared" ca="1" si="15"/>
        <v>0</v>
      </c>
    </row>
    <row r="231" spans="2:31" ht="15" customHeight="1" x14ac:dyDescent="0.15">
      <c r="B231" s="11">
        <f t="shared" si="12"/>
        <v>223</v>
      </c>
      <c r="C231" s="11" t="str">
        <f t="shared" si="13"/>
        <v>PCD-22-11-10-176758W61642-KK010-00TMMIN</v>
      </c>
      <c r="D231" s="11" t="e">
        <f ca="1">_xlfn.XLOOKUP(IF(ISERROR(FIND("-",J231)),LEFT(J231,5)&amp;"-"&amp;MID(J231,6,5)&amp;"-"&amp;RIGHT(J231,2),J231)&amp;H231,[1]CPL!C:C,[1]CPL!F:F)</f>
        <v>#NAME?</v>
      </c>
      <c r="E231" s="11"/>
      <c r="F231" s="12">
        <v>44875</v>
      </c>
      <c r="G231" s="17" t="s">
        <v>1934</v>
      </c>
      <c r="H231" s="17" t="s">
        <v>16</v>
      </c>
      <c r="I231" s="17" t="s">
        <v>331</v>
      </c>
      <c r="J231" s="17" t="s">
        <v>495</v>
      </c>
      <c r="K231" s="18" t="s">
        <v>494</v>
      </c>
      <c r="L231" s="17" t="s">
        <v>1847</v>
      </c>
      <c r="M231" s="17">
        <v>1</v>
      </c>
      <c r="N231" s="16">
        <v>44875</v>
      </c>
      <c r="O231" s="16" t="s">
        <v>5</v>
      </c>
      <c r="P231" s="17" t="s">
        <v>34</v>
      </c>
      <c r="Q231" s="16">
        <v>44915</v>
      </c>
      <c r="R231" s="12"/>
      <c r="T231" s="12"/>
      <c r="V231" s="15" t="s">
        <v>1846</v>
      </c>
      <c r="W231" s="16">
        <v>44915</v>
      </c>
      <c r="X231" s="15"/>
      <c r="Y231" s="14" t="s">
        <v>1636</v>
      </c>
      <c r="AA231" s="13" t="s">
        <v>1635</v>
      </c>
      <c r="AB231" s="12" t="s">
        <v>1634</v>
      </c>
      <c r="AD231" s="11">
        <f t="shared" ca="1" si="14"/>
        <v>1</v>
      </c>
      <c r="AE231" s="11">
        <f t="shared" ca="1" si="15"/>
        <v>0</v>
      </c>
    </row>
    <row r="232" spans="2:31" ht="15" customHeight="1" x14ac:dyDescent="0.15">
      <c r="B232" s="11">
        <f t="shared" si="12"/>
        <v>224</v>
      </c>
      <c r="C232" s="11" t="str">
        <f t="shared" si="13"/>
        <v>PCD-22-11-10-177758W61657-0K010-00TMMIN</v>
      </c>
      <c r="D232" s="11" t="e">
        <f ca="1">_xlfn.XLOOKUP(IF(ISERROR(FIND("-",J232)),LEFT(J232,5)&amp;"-"&amp;MID(J232,6,5)&amp;"-"&amp;RIGHT(J232,2),J232)&amp;H232,[1]CPL!C:C,[1]CPL!F:F)</f>
        <v>#NAME?</v>
      </c>
      <c r="E232" s="11"/>
      <c r="F232" s="12">
        <v>44875</v>
      </c>
      <c r="G232" s="17" t="s">
        <v>1933</v>
      </c>
      <c r="H232" s="17" t="s">
        <v>16</v>
      </c>
      <c r="I232" s="17" t="s">
        <v>331</v>
      </c>
      <c r="J232" s="17" t="s">
        <v>491</v>
      </c>
      <c r="K232" s="18" t="s">
        <v>490</v>
      </c>
      <c r="L232" s="17" t="s">
        <v>1847</v>
      </c>
      <c r="M232" s="17">
        <v>1</v>
      </c>
      <c r="N232" s="16">
        <v>44875</v>
      </c>
      <c r="O232" s="16" t="s">
        <v>5</v>
      </c>
      <c r="P232" s="17" t="s">
        <v>34</v>
      </c>
      <c r="Q232" s="16">
        <v>44915</v>
      </c>
      <c r="R232" s="12"/>
      <c r="T232" s="12"/>
      <c r="V232" s="15" t="s">
        <v>1846</v>
      </c>
      <c r="W232" s="16">
        <v>44915</v>
      </c>
      <c r="X232" s="15"/>
      <c r="Y232" s="14" t="s">
        <v>1636</v>
      </c>
      <c r="AA232" s="13" t="s">
        <v>1635</v>
      </c>
      <c r="AB232" s="12" t="s">
        <v>1634</v>
      </c>
      <c r="AD232" s="11">
        <f t="shared" ca="1" si="14"/>
        <v>1</v>
      </c>
      <c r="AE232" s="11">
        <f t="shared" ca="1" si="15"/>
        <v>0</v>
      </c>
    </row>
    <row r="233" spans="2:31" ht="15" customHeight="1" x14ac:dyDescent="0.15">
      <c r="B233" s="11">
        <f t="shared" si="12"/>
        <v>225</v>
      </c>
      <c r="C233" s="11" t="str">
        <f t="shared" si="13"/>
        <v>PCD-22-11-10-178758W61657-0K010-00TMMIN</v>
      </c>
      <c r="D233" s="11" t="e">
        <f ca="1">_xlfn.XLOOKUP(IF(ISERROR(FIND("-",J233)),LEFT(J233,5)&amp;"-"&amp;MID(J233,6,5)&amp;"-"&amp;RIGHT(J233,2),J233)&amp;H233,[1]CPL!C:C,[1]CPL!F:F)</f>
        <v>#NAME?</v>
      </c>
      <c r="E233" s="11"/>
      <c r="F233" s="12">
        <v>44875</v>
      </c>
      <c r="G233" s="17" t="s">
        <v>1932</v>
      </c>
      <c r="H233" s="17" t="s">
        <v>16</v>
      </c>
      <c r="I233" s="17" t="s">
        <v>331</v>
      </c>
      <c r="J233" s="17" t="s">
        <v>491</v>
      </c>
      <c r="K233" s="18" t="s">
        <v>490</v>
      </c>
      <c r="L233" s="17" t="s">
        <v>1847</v>
      </c>
      <c r="M233" s="17">
        <v>1</v>
      </c>
      <c r="N233" s="16">
        <v>44875</v>
      </c>
      <c r="O233" s="16" t="s">
        <v>5</v>
      </c>
      <c r="P233" s="17" t="s">
        <v>34</v>
      </c>
      <c r="Q233" s="16">
        <v>44915</v>
      </c>
      <c r="R233" s="12"/>
      <c r="T233" s="12"/>
      <c r="V233" s="15" t="s">
        <v>1846</v>
      </c>
      <c r="W233" s="12">
        <v>44915</v>
      </c>
      <c r="X233" s="15"/>
      <c r="Y233" s="14" t="s">
        <v>1636</v>
      </c>
      <c r="AA233" s="13" t="s">
        <v>1635</v>
      </c>
      <c r="AB233" s="12" t="s">
        <v>1634</v>
      </c>
      <c r="AD233" s="11">
        <f t="shared" ca="1" si="14"/>
        <v>1</v>
      </c>
      <c r="AE233" s="11">
        <f t="shared" ca="1" si="15"/>
        <v>0</v>
      </c>
    </row>
    <row r="234" spans="2:31" ht="15" customHeight="1" x14ac:dyDescent="0.15">
      <c r="B234" s="11">
        <f t="shared" si="12"/>
        <v>226</v>
      </c>
      <c r="C234" s="11" t="str">
        <f t="shared" si="13"/>
        <v>PCD-22-11-10-179758W61671-0K020-00TMMIN</v>
      </c>
      <c r="D234" s="11" t="e">
        <f ca="1">_xlfn.XLOOKUP(IF(ISERROR(FIND("-",J234)),LEFT(J234,5)&amp;"-"&amp;MID(J234,6,5)&amp;"-"&amp;RIGHT(J234,2),J234)&amp;H234,[1]CPL!C:C,[1]CPL!F:F)</f>
        <v>#NAME?</v>
      </c>
      <c r="E234" s="11"/>
      <c r="F234" s="12">
        <v>44875</v>
      </c>
      <c r="G234" s="17" t="s">
        <v>1931</v>
      </c>
      <c r="H234" s="17" t="s">
        <v>16</v>
      </c>
      <c r="I234" s="17" t="s">
        <v>331</v>
      </c>
      <c r="J234" s="17" t="s">
        <v>1930</v>
      </c>
      <c r="K234" s="18" t="s">
        <v>487</v>
      </c>
      <c r="L234" s="17" t="s">
        <v>1847</v>
      </c>
      <c r="M234" s="17">
        <v>1</v>
      </c>
      <c r="N234" s="16">
        <v>44875</v>
      </c>
      <c r="O234" s="16" t="s">
        <v>5</v>
      </c>
      <c r="P234" s="17" t="s">
        <v>34</v>
      </c>
      <c r="Q234" s="16">
        <v>44915</v>
      </c>
      <c r="R234" s="12"/>
      <c r="T234" s="12"/>
      <c r="V234" s="15" t="s">
        <v>1846</v>
      </c>
      <c r="W234" s="12">
        <v>44915</v>
      </c>
      <c r="X234" s="15"/>
      <c r="Y234" s="14" t="s">
        <v>1636</v>
      </c>
      <c r="AA234" s="13" t="s">
        <v>1635</v>
      </c>
      <c r="AB234" s="12" t="s">
        <v>1634</v>
      </c>
      <c r="AD234" s="11">
        <f t="shared" ca="1" si="14"/>
        <v>1</v>
      </c>
      <c r="AE234" s="11">
        <f t="shared" ca="1" si="15"/>
        <v>0</v>
      </c>
    </row>
    <row r="235" spans="2:31" ht="15" customHeight="1" x14ac:dyDescent="0.15">
      <c r="B235" s="11">
        <f t="shared" si="12"/>
        <v>227</v>
      </c>
      <c r="C235" s="11" t="str">
        <f t="shared" si="13"/>
        <v>PCD-22-11-10-180758W61672-0K020-00TMMIN</v>
      </c>
      <c r="D235" s="11" t="e">
        <f ca="1">_xlfn.XLOOKUP(IF(ISERROR(FIND("-",J235)),LEFT(J235,5)&amp;"-"&amp;MID(J235,6,5)&amp;"-"&amp;RIGHT(J235,2),J235)&amp;H235,[1]CPL!C:C,[1]CPL!F:F)</f>
        <v>#NAME?</v>
      </c>
      <c r="E235" s="11"/>
      <c r="F235" s="12">
        <v>44875</v>
      </c>
      <c r="G235" s="17" t="s">
        <v>1929</v>
      </c>
      <c r="H235" s="17" t="s">
        <v>16</v>
      </c>
      <c r="I235" s="17" t="s">
        <v>331</v>
      </c>
      <c r="J235" s="17" t="s">
        <v>1928</v>
      </c>
      <c r="K235" s="18" t="s">
        <v>484</v>
      </c>
      <c r="L235" s="17" t="s">
        <v>1847</v>
      </c>
      <c r="M235" s="17">
        <v>1</v>
      </c>
      <c r="N235" s="16">
        <v>44875</v>
      </c>
      <c r="O235" s="16" t="s">
        <v>5</v>
      </c>
      <c r="P235" s="17" t="s">
        <v>34</v>
      </c>
      <c r="Q235" s="16">
        <v>44915</v>
      </c>
      <c r="R235" s="12"/>
      <c r="T235" s="12"/>
      <c r="V235" s="15" t="s">
        <v>1846</v>
      </c>
      <c r="W235" s="12">
        <v>44915</v>
      </c>
      <c r="X235" s="15"/>
      <c r="Y235" s="14" t="s">
        <v>1636</v>
      </c>
      <c r="AA235" s="13" t="s">
        <v>1635</v>
      </c>
      <c r="AB235" s="12" t="s">
        <v>1634</v>
      </c>
      <c r="AD235" s="11">
        <f t="shared" ca="1" si="14"/>
        <v>1</v>
      </c>
      <c r="AE235" s="11">
        <f t="shared" ca="1" si="15"/>
        <v>0</v>
      </c>
    </row>
    <row r="236" spans="2:31" ht="15" customHeight="1" x14ac:dyDescent="0.15">
      <c r="B236" s="11">
        <f t="shared" si="12"/>
        <v>228</v>
      </c>
      <c r="C236" s="11" t="str">
        <f t="shared" si="13"/>
        <v>PCD-22-11-10-181758W61677-0K010-00TMMIN</v>
      </c>
      <c r="D236" s="11" t="e">
        <f ca="1">_xlfn.XLOOKUP(IF(ISERROR(FIND("-",J236)),LEFT(J236,5)&amp;"-"&amp;MID(J236,6,5)&amp;"-"&amp;RIGHT(J236,2),J236)&amp;H236,[1]CPL!C:C,[1]CPL!F:F)</f>
        <v>#NAME?</v>
      </c>
      <c r="E236" s="11"/>
      <c r="F236" s="12">
        <v>44875</v>
      </c>
      <c r="G236" s="17" t="s">
        <v>1927</v>
      </c>
      <c r="H236" s="17" t="s">
        <v>16</v>
      </c>
      <c r="I236" s="17" t="s">
        <v>331</v>
      </c>
      <c r="J236" s="17" t="s">
        <v>481</v>
      </c>
      <c r="K236" s="18" t="s">
        <v>445</v>
      </c>
      <c r="L236" s="17" t="s">
        <v>1847</v>
      </c>
      <c r="M236" s="17">
        <v>1</v>
      </c>
      <c r="N236" s="16">
        <v>44875</v>
      </c>
      <c r="O236" s="16" t="s">
        <v>5</v>
      </c>
      <c r="P236" s="17" t="s">
        <v>34</v>
      </c>
      <c r="Q236" s="16">
        <v>44915</v>
      </c>
      <c r="R236" s="12"/>
      <c r="T236" s="12"/>
      <c r="V236" s="15" t="s">
        <v>1846</v>
      </c>
      <c r="W236" s="12">
        <v>44915</v>
      </c>
      <c r="X236" s="15"/>
      <c r="Y236" s="14" t="s">
        <v>1636</v>
      </c>
      <c r="AA236" s="13" t="s">
        <v>1635</v>
      </c>
      <c r="AB236" s="12" t="s">
        <v>1634</v>
      </c>
      <c r="AD236" s="11">
        <f t="shared" ca="1" si="14"/>
        <v>1</v>
      </c>
      <c r="AE236" s="11">
        <f t="shared" ca="1" si="15"/>
        <v>0</v>
      </c>
    </row>
    <row r="237" spans="2:31" ht="15" customHeight="1" x14ac:dyDescent="0.15">
      <c r="B237" s="11">
        <f t="shared" si="12"/>
        <v>229</v>
      </c>
      <c r="C237" s="11" t="str">
        <f t="shared" si="13"/>
        <v>PCD-22-11-10-182758W61677-0K010-00TMMIN</v>
      </c>
      <c r="D237" s="11" t="e">
        <f ca="1">_xlfn.XLOOKUP(IF(ISERROR(FIND("-",J237)),LEFT(J237,5)&amp;"-"&amp;MID(J237,6,5)&amp;"-"&amp;RIGHT(J237,2),J237)&amp;H237,[1]CPL!C:C,[1]CPL!F:F)</f>
        <v>#NAME?</v>
      </c>
      <c r="E237" s="11"/>
      <c r="F237" s="12">
        <v>44875</v>
      </c>
      <c r="G237" s="17" t="s">
        <v>1926</v>
      </c>
      <c r="H237" s="17" t="s">
        <v>16</v>
      </c>
      <c r="I237" s="17" t="s">
        <v>331</v>
      </c>
      <c r="J237" s="17" t="s">
        <v>481</v>
      </c>
      <c r="K237" s="18" t="s">
        <v>445</v>
      </c>
      <c r="L237" s="17" t="s">
        <v>1847</v>
      </c>
      <c r="M237" s="17">
        <v>1</v>
      </c>
      <c r="N237" s="16">
        <v>44875</v>
      </c>
      <c r="O237" s="16" t="s">
        <v>5</v>
      </c>
      <c r="P237" s="17" t="s">
        <v>34</v>
      </c>
      <c r="Q237" s="16">
        <v>44915</v>
      </c>
      <c r="R237" s="12"/>
      <c r="T237" s="12"/>
      <c r="V237" s="15" t="s">
        <v>1846</v>
      </c>
      <c r="W237" s="12">
        <v>44915</v>
      </c>
      <c r="X237" s="15"/>
      <c r="Y237" s="14" t="s">
        <v>1636</v>
      </c>
      <c r="AA237" s="13" t="s">
        <v>1635</v>
      </c>
      <c r="AB237" s="12" t="s">
        <v>1634</v>
      </c>
      <c r="AD237" s="11">
        <f t="shared" ca="1" si="14"/>
        <v>1</v>
      </c>
      <c r="AE237" s="11">
        <f t="shared" ca="1" si="15"/>
        <v>0</v>
      </c>
    </row>
    <row r="238" spans="2:31" ht="15" customHeight="1" x14ac:dyDescent="0.15">
      <c r="B238" s="11">
        <f t="shared" si="12"/>
        <v>230</v>
      </c>
      <c r="C238" s="11" t="str">
        <f t="shared" si="13"/>
        <v>PCD-22-11-10-183758W61695-KK010-00TMMIN</v>
      </c>
      <c r="D238" s="11" t="e">
        <f ca="1">_xlfn.XLOOKUP(IF(ISERROR(FIND("-",J238)),LEFT(J238,5)&amp;"-"&amp;MID(J238,6,5)&amp;"-"&amp;RIGHT(J238,2),J238)&amp;H238,[1]CPL!C:C,[1]CPL!F:F)</f>
        <v>#NAME?</v>
      </c>
      <c r="E238" s="11"/>
      <c r="F238" s="12">
        <v>44875</v>
      </c>
      <c r="G238" s="17" t="s">
        <v>1925</v>
      </c>
      <c r="H238" s="17" t="s">
        <v>16</v>
      </c>
      <c r="I238" s="17" t="s">
        <v>331</v>
      </c>
      <c r="J238" s="17" t="s">
        <v>479</v>
      </c>
      <c r="K238" s="18" t="s">
        <v>478</v>
      </c>
      <c r="L238" s="17" t="s">
        <v>1847</v>
      </c>
      <c r="M238" s="17">
        <v>1</v>
      </c>
      <c r="N238" s="16">
        <v>44875</v>
      </c>
      <c r="O238" s="16" t="s">
        <v>5</v>
      </c>
      <c r="P238" s="17" t="s">
        <v>34</v>
      </c>
      <c r="Q238" s="16">
        <v>44915</v>
      </c>
      <c r="R238" s="12"/>
      <c r="T238" s="12"/>
      <c r="V238" s="15" t="s">
        <v>1846</v>
      </c>
      <c r="W238" s="12">
        <v>44915</v>
      </c>
      <c r="X238" s="15"/>
      <c r="Y238" s="14" t="s">
        <v>1636</v>
      </c>
      <c r="AA238" s="13" t="s">
        <v>1635</v>
      </c>
      <c r="AB238" s="12" t="s">
        <v>1634</v>
      </c>
      <c r="AD238" s="11">
        <f t="shared" ca="1" si="14"/>
        <v>1</v>
      </c>
      <c r="AE238" s="11">
        <f t="shared" ca="1" si="15"/>
        <v>0</v>
      </c>
    </row>
    <row r="239" spans="2:31" ht="15" customHeight="1" x14ac:dyDescent="0.15">
      <c r="B239" s="11">
        <f t="shared" si="12"/>
        <v>231</v>
      </c>
      <c r="C239" s="11" t="str">
        <f t="shared" si="13"/>
        <v>PCD-22-11-10-184758W61696-KK010-00TMMIN</v>
      </c>
      <c r="D239" s="11" t="e">
        <f ca="1">_xlfn.XLOOKUP(IF(ISERROR(FIND("-",J239)),LEFT(J239,5)&amp;"-"&amp;MID(J239,6,5)&amp;"-"&amp;RIGHT(J239,2),J239)&amp;H239,[1]CPL!C:C,[1]CPL!F:F)</f>
        <v>#NAME?</v>
      </c>
      <c r="E239" s="11"/>
      <c r="F239" s="12">
        <v>44875</v>
      </c>
      <c r="G239" s="17" t="s">
        <v>1924</v>
      </c>
      <c r="H239" s="17" t="s">
        <v>16</v>
      </c>
      <c r="I239" s="17" t="s">
        <v>331</v>
      </c>
      <c r="J239" s="17" t="s">
        <v>476</v>
      </c>
      <c r="K239" s="18" t="s">
        <v>475</v>
      </c>
      <c r="L239" s="17" t="s">
        <v>1847</v>
      </c>
      <c r="M239" s="17">
        <v>1</v>
      </c>
      <c r="N239" s="16">
        <v>44875</v>
      </c>
      <c r="O239" s="16" t="s">
        <v>5</v>
      </c>
      <c r="P239" s="17" t="s">
        <v>34</v>
      </c>
      <c r="Q239" s="16">
        <v>44915</v>
      </c>
      <c r="R239" s="12"/>
      <c r="T239" s="12"/>
      <c r="V239" s="15" t="s">
        <v>1846</v>
      </c>
      <c r="W239" s="12">
        <v>44915</v>
      </c>
      <c r="X239" s="15"/>
      <c r="Y239" s="14" t="s">
        <v>1636</v>
      </c>
      <c r="AA239" s="13" t="s">
        <v>1635</v>
      </c>
      <c r="AB239" s="12" t="s">
        <v>1634</v>
      </c>
      <c r="AD239" s="11">
        <f t="shared" ca="1" si="14"/>
        <v>1</v>
      </c>
      <c r="AE239" s="11">
        <f t="shared" ca="1" si="15"/>
        <v>0</v>
      </c>
    </row>
    <row r="240" spans="2:31" ht="15" customHeight="1" x14ac:dyDescent="0.15">
      <c r="B240" s="11">
        <f t="shared" si="12"/>
        <v>232</v>
      </c>
      <c r="C240" s="11" t="str">
        <f t="shared" si="13"/>
        <v>PCD-22-11-10-185758W61705-0K100-00TMMIN</v>
      </c>
      <c r="D240" s="11" t="e">
        <f ca="1">_xlfn.XLOOKUP(IF(ISERROR(FIND("-",J240)),LEFT(J240,5)&amp;"-"&amp;MID(J240,6,5)&amp;"-"&amp;RIGHT(J240,2),J240)&amp;H240,[1]CPL!C:C,[1]CPL!F:F)</f>
        <v>#NAME?</v>
      </c>
      <c r="E240" s="11"/>
      <c r="F240" s="12">
        <v>44875</v>
      </c>
      <c r="G240" s="17" t="s">
        <v>1923</v>
      </c>
      <c r="H240" s="17" t="s">
        <v>16</v>
      </c>
      <c r="I240" s="17" t="s">
        <v>331</v>
      </c>
      <c r="J240" s="17" t="s">
        <v>1922</v>
      </c>
      <c r="K240" s="18" t="s">
        <v>472</v>
      </c>
      <c r="L240" s="17" t="s">
        <v>1847</v>
      </c>
      <c r="M240" s="17">
        <v>1</v>
      </c>
      <c r="N240" s="16">
        <v>44875</v>
      </c>
      <c r="O240" s="16" t="s">
        <v>5</v>
      </c>
      <c r="P240" s="17" t="s">
        <v>34</v>
      </c>
      <c r="Q240" s="16">
        <v>44915</v>
      </c>
      <c r="R240" s="12"/>
      <c r="T240" s="12"/>
      <c r="V240" s="15" t="s">
        <v>1846</v>
      </c>
      <c r="W240" s="12">
        <v>44915</v>
      </c>
      <c r="X240" s="15"/>
      <c r="Y240" s="14" t="s">
        <v>1636</v>
      </c>
      <c r="AA240" s="13" t="s">
        <v>1635</v>
      </c>
      <c r="AB240" s="12" t="s">
        <v>1634</v>
      </c>
      <c r="AD240" s="11">
        <f t="shared" ca="1" si="14"/>
        <v>1</v>
      </c>
      <c r="AE240" s="11">
        <f t="shared" ca="1" si="15"/>
        <v>0</v>
      </c>
    </row>
    <row r="241" spans="2:31" ht="15" customHeight="1" x14ac:dyDescent="0.15">
      <c r="B241" s="11">
        <f t="shared" si="12"/>
        <v>233</v>
      </c>
      <c r="C241" s="11" t="str">
        <f t="shared" si="13"/>
        <v>PCD-22-11-10-186758W61706-0K100-00TMMIN</v>
      </c>
      <c r="D241" s="11" t="e">
        <f ca="1">_xlfn.XLOOKUP(IF(ISERROR(FIND("-",J241)),LEFT(J241,5)&amp;"-"&amp;MID(J241,6,5)&amp;"-"&amp;RIGHT(J241,2),J241)&amp;H241,[1]CPL!C:C,[1]CPL!F:F)</f>
        <v>#NAME?</v>
      </c>
      <c r="E241" s="11"/>
      <c r="F241" s="12">
        <v>44875</v>
      </c>
      <c r="G241" s="17" t="s">
        <v>1921</v>
      </c>
      <c r="H241" s="17" t="s">
        <v>16</v>
      </c>
      <c r="I241" s="17" t="s">
        <v>331</v>
      </c>
      <c r="J241" s="17" t="s">
        <v>1920</v>
      </c>
      <c r="K241" s="18" t="s">
        <v>469</v>
      </c>
      <c r="L241" s="17" t="s">
        <v>1847</v>
      </c>
      <c r="M241" s="17">
        <v>1</v>
      </c>
      <c r="N241" s="16">
        <v>44875</v>
      </c>
      <c r="O241" s="16" t="s">
        <v>5</v>
      </c>
      <c r="P241" s="17" t="s">
        <v>34</v>
      </c>
      <c r="Q241" s="16">
        <v>44915</v>
      </c>
      <c r="R241" s="12"/>
      <c r="T241" s="12"/>
      <c r="V241" s="15" t="s">
        <v>1846</v>
      </c>
      <c r="W241" s="12">
        <v>44915</v>
      </c>
      <c r="X241" s="15"/>
      <c r="Y241" s="14" t="s">
        <v>1636</v>
      </c>
      <c r="AA241" s="13" t="s">
        <v>1635</v>
      </c>
      <c r="AB241" s="12" t="s">
        <v>1634</v>
      </c>
      <c r="AD241" s="11">
        <f t="shared" ca="1" si="14"/>
        <v>1</v>
      </c>
      <c r="AE241" s="11">
        <f t="shared" ca="1" si="15"/>
        <v>0</v>
      </c>
    </row>
    <row r="242" spans="2:31" ht="15" customHeight="1" x14ac:dyDescent="0.15">
      <c r="B242" s="11">
        <f t="shared" si="12"/>
        <v>234</v>
      </c>
      <c r="C242" s="11" t="str">
        <f t="shared" si="13"/>
        <v>PCD-22-11-10-187758W61707-0K030-00TMMIN</v>
      </c>
      <c r="D242" s="11" t="e">
        <f ca="1">_xlfn.XLOOKUP(IF(ISERROR(FIND("-",J242)),LEFT(J242,5)&amp;"-"&amp;MID(J242,6,5)&amp;"-"&amp;RIGHT(J242,2),J242)&amp;H242,[1]CPL!C:C,[1]CPL!F:F)</f>
        <v>#NAME?</v>
      </c>
      <c r="E242" s="11"/>
      <c r="F242" s="12">
        <v>44875</v>
      </c>
      <c r="G242" s="17" t="s">
        <v>1919</v>
      </c>
      <c r="H242" s="17" t="s">
        <v>16</v>
      </c>
      <c r="I242" s="17" t="s">
        <v>331</v>
      </c>
      <c r="J242" s="17" t="s">
        <v>1918</v>
      </c>
      <c r="K242" s="18" t="s">
        <v>1917</v>
      </c>
      <c r="L242" s="17" t="s">
        <v>1847</v>
      </c>
      <c r="M242" s="17">
        <v>1</v>
      </c>
      <c r="N242" s="16">
        <v>44875</v>
      </c>
      <c r="O242" s="16" t="s">
        <v>5</v>
      </c>
      <c r="P242" s="17" t="s">
        <v>34</v>
      </c>
      <c r="Q242" s="16">
        <v>44915</v>
      </c>
      <c r="R242" s="12"/>
      <c r="T242" s="12"/>
      <c r="V242" s="15" t="s">
        <v>1846</v>
      </c>
      <c r="W242" s="12">
        <v>44915</v>
      </c>
      <c r="X242" s="15"/>
      <c r="Y242" s="14" t="s">
        <v>1636</v>
      </c>
      <c r="AA242" s="13" t="s">
        <v>1635</v>
      </c>
      <c r="AB242" s="12" t="s">
        <v>1634</v>
      </c>
      <c r="AD242" s="11">
        <f t="shared" ca="1" si="14"/>
        <v>1</v>
      </c>
      <c r="AE242" s="11">
        <f t="shared" ca="1" si="15"/>
        <v>0</v>
      </c>
    </row>
    <row r="243" spans="2:31" ht="15" customHeight="1" x14ac:dyDescent="0.15">
      <c r="B243" s="11">
        <f t="shared" si="12"/>
        <v>235</v>
      </c>
      <c r="C243" s="11" t="str">
        <f t="shared" si="13"/>
        <v>PCD-22-11-10-188758W61708-0K030-00TMMIN</v>
      </c>
      <c r="D243" s="11" t="e">
        <f ca="1">_xlfn.XLOOKUP(IF(ISERROR(FIND("-",J243)),LEFT(J243,5)&amp;"-"&amp;MID(J243,6,5)&amp;"-"&amp;RIGHT(J243,2),J243)&amp;H243,[1]CPL!C:C,[1]CPL!F:F)</f>
        <v>#NAME?</v>
      </c>
      <c r="E243" s="11"/>
      <c r="F243" s="12">
        <v>44875</v>
      </c>
      <c r="G243" s="17" t="s">
        <v>1916</v>
      </c>
      <c r="H243" s="17" t="s">
        <v>16</v>
      </c>
      <c r="I243" s="17" t="s">
        <v>331</v>
      </c>
      <c r="J243" s="17" t="s">
        <v>1915</v>
      </c>
      <c r="K243" s="18" t="s">
        <v>1914</v>
      </c>
      <c r="L243" s="17" t="s">
        <v>1847</v>
      </c>
      <c r="M243" s="17">
        <v>1</v>
      </c>
      <c r="N243" s="16">
        <v>44875</v>
      </c>
      <c r="O243" s="16" t="s">
        <v>5</v>
      </c>
      <c r="P243" s="17" t="s">
        <v>34</v>
      </c>
      <c r="Q243" s="16">
        <v>44915</v>
      </c>
      <c r="R243" s="12"/>
      <c r="T243" s="12"/>
      <c r="V243" s="15" t="s">
        <v>1846</v>
      </c>
      <c r="W243" s="12">
        <v>44915</v>
      </c>
      <c r="X243" s="15"/>
      <c r="Y243" s="14" t="s">
        <v>1636</v>
      </c>
      <c r="AA243" s="13" t="s">
        <v>1635</v>
      </c>
      <c r="AB243" s="12" t="s">
        <v>1634</v>
      </c>
      <c r="AD243" s="11">
        <f t="shared" ca="1" si="14"/>
        <v>1</v>
      </c>
      <c r="AE243" s="11">
        <f t="shared" ca="1" si="15"/>
        <v>0</v>
      </c>
    </row>
    <row r="244" spans="2:31" ht="15" customHeight="1" x14ac:dyDescent="0.15">
      <c r="B244" s="11">
        <f t="shared" si="12"/>
        <v>236</v>
      </c>
      <c r="C244" s="11" t="str">
        <f t="shared" si="13"/>
        <v>PCD-22-11-10-189758W61731-0K080-00TMMIN</v>
      </c>
      <c r="D244" s="11" t="e">
        <f ca="1">_xlfn.XLOOKUP(IF(ISERROR(FIND("-",J244)),LEFT(J244,5)&amp;"-"&amp;MID(J244,6,5)&amp;"-"&amp;RIGHT(J244,2),J244)&amp;H244,[1]CPL!C:C,[1]CPL!F:F)</f>
        <v>#NAME?</v>
      </c>
      <c r="E244" s="11"/>
      <c r="F244" s="12">
        <v>44875</v>
      </c>
      <c r="G244" s="17" t="s">
        <v>1913</v>
      </c>
      <c r="H244" s="17" t="s">
        <v>16</v>
      </c>
      <c r="I244" s="17" t="s">
        <v>331</v>
      </c>
      <c r="J244" s="17" t="s">
        <v>1912</v>
      </c>
      <c r="K244" s="18" t="s">
        <v>463</v>
      </c>
      <c r="L244" s="17" t="s">
        <v>1847</v>
      </c>
      <c r="M244" s="17">
        <v>1</v>
      </c>
      <c r="N244" s="16">
        <v>44875</v>
      </c>
      <c r="O244" s="16" t="s">
        <v>5</v>
      </c>
      <c r="P244" s="17" t="s">
        <v>34</v>
      </c>
      <c r="Q244" s="16">
        <v>44915</v>
      </c>
      <c r="R244" s="12"/>
      <c r="T244" s="12"/>
      <c r="V244" s="15" t="s">
        <v>1846</v>
      </c>
      <c r="W244" s="12">
        <v>44915</v>
      </c>
      <c r="X244" s="15"/>
      <c r="Y244" s="14" t="s">
        <v>1636</v>
      </c>
      <c r="AA244" s="13" t="s">
        <v>1635</v>
      </c>
      <c r="AB244" s="12" t="s">
        <v>1634</v>
      </c>
      <c r="AD244" s="11">
        <f t="shared" ca="1" si="14"/>
        <v>1</v>
      </c>
      <c r="AE244" s="11">
        <f t="shared" ca="1" si="15"/>
        <v>0</v>
      </c>
    </row>
    <row r="245" spans="2:31" ht="15" customHeight="1" x14ac:dyDescent="0.15">
      <c r="B245" s="11">
        <f t="shared" si="12"/>
        <v>237</v>
      </c>
      <c r="C245" s="11" t="str">
        <f t="shared" si="13"/>
        <v>PCD-22-11-10-190758W61732-0K080-00TMMIN</v>
      </c>
      <c r="D245" s="11" t="e">
        <f ca="1">_xlfn.XLOOKUP(IF(ISERROR(FIND("-",J245)),LEFT(J245,5)&amp;"-"&amp;MID(J245,6,5)&amp;"-"&amp;RIGHT(J245,2),J245)&amp;H245,[1]CPL!C:C,[1]CPL!F:F)</f>
        <v>#NAME?</v>
      </c>
      <c r="E245" s="11"/>
      <c r="F245" s="12">
        <v>44875</v>
      </c>
      <c r="G245" s="17" t="s">
        <v>1911</v>
      </c>
      <c r="H245" s="17" t="s">
        <v>16</v>
      </c>
      <c r="I245" s="17" t="s">
        <v>331</v>
      </c>
      <c r="J245" s="17" t="s">
        <v>1910</v>
      </c>
      <c r="K245" s="18" t="s">
        <v>460</v>
      </c>
      <c r="L245" s="17" t="s">
        <v>1847</v>
      </c>
      <c r="M245" s="17">
        <v>1</v>
      </c>
      <c r="N245" s="16">
        <v>44875</v>
      </c>
      <c r="O245" s="16" t="s">
        <v>5</v>
      </c>
      <c r="P245" s="17" t="s">
        <v>34</v>
      </c>
      <c r="Q245" s="16">
        <v>44915</v>
      </c>
      <c r="R245" s="12"/>
      <c r="T245" s="12"/>
      <c r="V245" s="15" t="s">
        <v>1846</v>
      </c>
      <c r="W245" s="12">
        <v>44915</v>
      </c>
      <c r="X245" s="15"/>
      <c r="Y245" s="14" t="s">
        <v>1636</v>
      </c>
      <c r="AA245" s="13" t="s">
        <v>1635</v>
      </c>
      <c r="AB245" s="12" t="s">
        <v>1634</v>
      </c>
      <c r="AD245" s="11">
        <f t="shared" ca="1" si="14"/>
        <v>1</v>
      </c>
      <c r="AE245" s="11">
        <f t="shared" ca="1" si="15"/>
        <v>0</v>
      </c>
    </row>
    <row r="246" spans="2:31" ht="15" customHeight="1" x14ac:dyDescent="0.15">
      <c r="B246" s="11">
        <f t="shared" si="12"/>
        <v>238</v>
      </c>
      <c r="C246" s="11" t="str">
        <f t="shared" si="13"/>
        <v>PCD-22-11-10-191758W61748-0K040-00TMMIN</v>
      </c>
      <c r="D246" s="11" t="e">
        <f ca="1">_xlfn.XLOOKUP(IF(ISERROR(FIND("-",J246)),LEFT(J246,5)&amp;"-"&amp;MID(J246,6,5)&amp;"-"&amp;RIGHT(J246,2),J246)&amp;H246,[1]CPL!C:C,[1]CPL!F:F)</f>
        <v>#NAME?</v>
      </c>
      <c r="E246" s="11"/>
      <c r="F246" s="12">
        <v>44875</v>
      </c>
      <c r="G246" s="17" t="s">
        <v>1909</v>
      </c>
      <c r="H246" s="17" t="s">
        <v>16</v>
      </c>
      <c r="I246" s="17" t="s">
        <v>331</v>
      </c>
      <c r="J246" s="17" t="s">
        <v>1908</v>
      </c>
      <c r="K246" s="18" t="s">
        <v>1907</v>
      </c>
      <c r="L246" s="17" t="s">
        <v>1847</v>
      </c>
      <c r="M246" s="17">
        <v>1</v>
      </c>
      <c r="N246" s="16">
        <v>44875</v>
      </c>
      <c r="O246" s="16" t="s">
        <v>5</v>
      </c>
      <c r="P246" s="17" t="s">
        <v>34</v>
      </c>
      <c r="Q246" s="16">
        <v>44915</v>
      </c>
      <c r="R246" s="12"/>
      <c r="T246" s="12"/>
      <c r="V246" s="15" t="s">
        <v>1846</v>
      </c>
      <c r="W246" s="12">
        <v>44915</v>
      </c>
      <c r="X246" s="15"/>
      <c r="Y246" s="14" t="s">
        <v>1636</v>
      </c>
      <c r="AA246" s="13" t="s">
        <v>1635</v>
      </c>
      <c r="AB246" s="12" t="s">
        <v>1634</v>
      </c>
      <c r="AD246" s="11">
        <f t="shared" ca="1" si="14"/>
        <v>1</v>
      </c>
      <c r="AE246" s="11">
        <f t="shared" ca="1" si="15"/>
        <v>0</v>
      </c>
    </row>
    <row r="247" spans="2:31" ht="15" customHeight="1" x14ac:dyDescent="0.15">
      <c r="B247" s="11">
        <f t="shared" si="12"/>
        <v>239</v>
      </c>
      <c r="C247" s="11" t="str">
        <f t="shared" si="13"/>
        <v>PCD-22-11-10-192758W61779-0K010-00TMMIN</v>
      </c>
      <c r="D247" s="11" t="e">
        <f ca="1">_xlfn.XLOOKUP(IF(ISERROR(FIND("-",J247)),LEFT(J247,5)&amp;"-"&amp;MID(J247,6,5)&amp;"-"&amp;RIGHT(J247,2),J247)&amp;H247,[1]CPL!C:C,[1]CPL!F:F)</f>
        <v>#NAME?</v>
      </c>
      <c r="E247" s="11"/>
      <c r="F247" s="12">
        <v>44875</v>
      </c>
      <c r="G247" s="17" t="s">
        <v>1906</v>
      </c>
      <c r="H247" s="17" t="s">
        <v>16</v>
      </c>
      <c r="I247" s="17" t="s">
        <v>331</v>
      </c>
      <c r="J247" s="17" t="s">
        <v>1905</v>
      </c>
      <c r="K247" s="18" t="s">
        <v>436</v>
      </c>
      <c r="L247" s="17" t="s">
        <v>1847</v>
      </c>
      <c r="M247" s="17">
        <v>1</v>
      </c>
      <c r="N247" s="16">
        <v>44875</v>
      </c>
      <c r="O247" s="16" t="s">
        <v>5</v>
      </c>
      <c r="P247" s="17" t="s">
        <v>34</v>
      </c>
      <c r="Q247" s="16">
        <v>44915</v>
      </c>
      <c r="R247" s="12"/>
      <c r="T247" s="12"/>
      <c r="V247" s="15" t="s">
        <v>1846</v>
      </c>
      <c r="W247" s="12">
        <v>44915</v>
      </c>
      <c r="X247" s="15"/>
      <c r="Y247" s="14" t="s">
        <v>1636</v>
      </c>
      <c r="AA247" s="13" t="s">
        <v>1635</v>
      </c>
      <c r="AB247" s="12" t="s">
        <v>1634</v>
      </c>
      <c r="AD247" s="11">
        <f t="shared" ca="1" si="14"/>
        <v>1</v>
      </c>
      <c r="AE247" s="11">
        <f t="shared" ca="1" si="15"/>
        <v>0</v>
      </c>
    </row>
    <row r="248" spans="2:31" ht="15" customHeight="1" x14ac:dyDescent="0.15">
      <c r="B248" s="11">
        <f t="shared" si="12"/>
        <v>240</v>
      </c>
      <c r="C248" s="11" t="str">
        <f t="shared" si="13"/>
        <v>PCD-22-11-10-193758W61848-0K010-00TMMIN</v>
      </c>
      <c r="D248" s="11" t="e">
        <f ca="1">_xlfn.XLOOKUP(IF(ISERROR(FIND("-",J248)),LEFT(J248,5)&amp;"-"&amp;MID(J248,6,5)&amp;"-"&amp;RIGHT(J248,2),J248)&amp;H248,[1]CPL!C:C,[1]CPL!F:F)</f>
        <v>#NAME?</v>
      </c>
      <c r="E248" s="11"/>
      <c r="F248" s="12">
        <v>44875</v>
      </c>
      <c r="G248" s="17" t="s">
        <v>1904</v>
      </c>
      <c r="H248" s="17" t="s">
        <v>16</v>
      </c>
      <c r="I248" s="17" t="s">
        <v>331</v>
      </c>
      <c r="J248" s="17" t="s">
        <v>1903</v>
      </c>
      <c r="K248" s="18" t="s">
        <v>1902</v>
      </c>
      <c r="L248" s="17" t="s">
        <v>1847</v>
      </c>
      <c r="M248" s="17">
        <v>1</v>
      </c>
      <c r="N248" s="16">
        <v>44875</v>
      </c>
      <c r="O248" s="16" t="s">
        <v>5</v>
      </c>
      <c r="P248" s="17" t="s">
        <v>34</v>
      </c>
      <c r="Q248" s="16">
        <v>44915</v>
      </c>
      <c r="R248" s="12"/>
      <c r="T248" s="12"/>
      <c r="V248" s="15" t="s">
        <v>1846</v>
      </c>
      <c r="W248" s="12">
        <v>44915</v>
      </c>
      <c r="X248" s="15"/>
      <c r="Y248" s="14" t="s">
        <v>1636</v>
      </c>
      <c r="AA248" s="13" t="s">
        <v>1635</v>
      </c>
      <c r="AB248" s="12" t="s">
        <v>1634</v>
      </c>
      <c r="AD248" s="11">
        <f t="shared" ca="1" si="14"/>
        <v>1</v>
      </c>
      <c r="AE248" s="11">
        <f t="shared" ca="1" si="15"/>
        <v>0</v>
      </c>
    </row>
    <row r="249" spans="2:31" ht="15" customHeight="1" x14ac:dyDescent="0.15">
      <c r="B249" s="11">
        <f t="shared" si="12"/>
        <v>241</v>
      </c>
      <c r="C249" s="11" t="str">
        <f t="shared" si="13"/>
        <v>PCD-22-11-10-194758W61958-KK010-00TMMIN</v>
      </c>
      <c r="D249" s="11" t="e">
        <f ca="1">_xlfn.XLOOKUP(IF(ISERROR(FIND("-",J249)),LEFT(J249,5)&amp;"-"&amp;MID(J249,6,5)&amp;"-"&amp;RIGHT(J249,2),J249)&amp;H249,[1]CPL!C:C,[1]CPL!F:F)</f>
        <v>#NAME?</v>
      </c>
      <c r="E249" s="11"/>
      <c r="F249" s="12">
        <v>44875</v>
      </c>
      <c r="G249" s="17" t="s">
        <v>1901</v>
      </c>
      <c r="H249" s="17" t="s">
        <v>16</v>
      </c>
      <c r="I249" s="17" t="s">
        <v>331</v>
      </c>
      <c r="J249" s="17" t="s">
        <v>433</v>
      </c>
      <c r="K249" s="18" t="s">
        <v>432</v>
      </c>
      <c r="L249" s="17" t="s">
        <v>1847</v>
      </c>
      <c r="M249" s="37">
        <v>1</v>
      </c>
      <c r="N249" s="16">
        <v>44875</v>
      </c>
      <c r="O249" s="16" t="s">
        <v>5</v>
      </c>
      <c r="P249" s="17" t="s">
        <v>34</v>
      </c>
      <c r="Q249" s="16">
        <v>44915</v>
      </c>
      <c r="R249" s="12"/>
      <c r="T249" s="12"/>
      <c r="V249" s="15" t="s">
        <v>1846</v>
      </c>
      <c r="W249" s="12">
        <v>44915</v>
      </c>
      <c r="X249" s="15"/>
      <c r="Y249" s="14" t="s">
        <v>1636</v>
      </c>
      <c r="AA249" s="13" t="s">
        <v>1635</v>
      </c>
      <c r="AB249" s="12" t="s">
        <v>1634</v>
      </c>
      <c r="AD249" s="11">
        <f t="shared" ca="1" si="14"/>
        <v>1</v>
      </c>
      <c r="AE249" s="11">
        <f t="shared" ca="1" si="15"/>
        <v>0</v>
      </c>
    </row>
    <row r="250" spans="2:31" ht="15" customHeight="1" x14ac:dyDescent="0.15">
      <c r="B250" s="11">
        <f t="shared" si="12"/>
        <v>242</v>
      </c>
      <c r="C250" s="11" t="str">
        <f t="shared" si="13"/>
        <v>PCD-22-11-10-195758W61958-KK010-00TMMIN</v>
      </c>
      <c r="D250" s="11" t="e">
        <f ca="1">_xlfn.XLOOKUP(IF(ISERROR(FIND("-",J250)),LEFT(J250,5)&amp;"-"&amp;MID(J250,6,5)&amp;"-"&amp;RIGHT(J250,2),J250)&amp;H250,[1]CPL!C:C,[1]CPL!F:F)</f>
        <v>#NAME?</v>
      </c>
      <c r="E250" s="11"/>
      <c r="F250" s="12">
        <v>44875</v>
      </c>
      <c r="G250" s="17" t="s">
        <v>1900</v>
      </c>
      <c r="H250" s="17" t="s">
        <v>16</v>
      </c>
      <c r="I250" s="17" t="s">
        <v>331</v>
      </c>
      <c r="J250" s="17" t="s">
        <v>433</v>
      </c>
      <c r="K250" s="18" t="s">
        <v>432</v>
      </c>
      <c r="L250" s="17" t="s">
        <v>1847</v>
      </c>
      <c r="M250" s="17">
        <v>1</v>
      </c>
      <c r="N250" s="16">
        <v>44875</v>
      </c>
      <c r="O250" s="16" t="s">
        <v>5</v>
      </c>
      <c r="P250" s="17" t="s">
        <v>34</v>
      </c>
      <c r="Q250" s="16">
        <v>44915</v>
      </c>
      <c r="R250" s="12"/>
      <c r="T250" s="12"/>
      <c r="V250" s="15" t="s">
        <v>1846</v>
      </c>
      <c r="W250" s="12">
        <v>44915</v>
      </c>
      <c r="X250" s="15"/>
      <c r="Y250" s="14" t="s">
        <v>1636</v>
      </c>
      <c r="AA250" s="13" t="s">
        <v>1635</v>
      </c>
      <c r="AB250" s="12" t="s">
        <v>1634</v>
      </c>
      <c r="AD250" s="11">
        <f t="shared" ca="1" si="14"/>
        <v>1</v>
      </c>
      <c r="AE250" s="11">
        <f t="shared" ca="1" si="15"/>
        <v>0</v>
      </c>
    </row>
    <row r="251" spans="2:31" ht="15" customHeight="1" x14ac:dyDescent="0.15">
      <c r="B251" s="11">
        <f t="shared" si="12"/>
        <v>243</v>
      </c>
      <c r="C251" s="11" t="str">
        <f t="shared" si="13"/>
        <v>PCD-22-11-10-196758W61959-KK010-00TMMIN</v>
      </c>
      <c r="D251" s="11" t="e">
        <f ca="1">_xlfn.XLOOKUP(IF(ISERROR(FIND("-",J251)),LEFT(J251,5)&amp;"-"&amp;MID(J251,6,5)&amp;"-"&amp;RIGHT(J251,2),J251)&amp;H251,[1]CPL!C:C,[1]CPL!F:F)</f>
        <v>#NAME?</v>
      </c>
      <c r="E251" s="11"/>
      <c r="F251" s="12">
        <v>44875</v>
      </c>
      <c r="G251" s="17" t="s">
        <v>1899</v>
      </c>
      <c r="H251" s="17" t="s">
        <v>16</v>
      </c>
      <c r="I251" s="17" t="s">
        <v>331</v>
      </c>
      <c r="J251" s="17" t="s">
        <v>430</v>
      </c>
      <c r="K251" s="18" t="s">
        <v>429</v>
      </c>
      <c r="L251" s="17" t="s">
        <v>1847</v>
      </c>
      <c r="M251" s="17">
        <v>1</v>
      </c>
      <c r="N251" s="16">
        <v>44875</v>
      </c>
      <c r="O251" s="16" t="s">
        <v>5</v>
      </c>
      <c r="P251" s="17" t="s">
        <v>34</v>
      </c>
      <c r="Q251" s="16">
        <v>44915</v>
      </c>
      <c r="R251" s="12"/>
      <c r="T251" s="12"/>
      <c r="V251" s="15" t="s">
        <v>1846</v>
      </c>
      <c r="W251" s="12">
        <v>44915</v>
      </c>
      <c r="X251" s="15"/>
      <c r="Y251" s="14" t="s">
        <v>1636</v>
      </c>
      <c r="AA251" s="13" t="s">
        <v>1635</v>
      </c>
      <c r="AB251" s="12" t="s">
        <v>1634</v>
      </c>
      <c r="AD251" s="11">
        <f t="shared" ca="1" si="14"/>
        <v>1</v>
      </c>
      <c r="AE251" s="11">
        <f t="shared" ca="1" si="15"/>
        <v>0</v>
      </c>
    </row>
    <row r="252" spans="2:31" ht="15" customHeight="1" x14ac:dyDescent="0.15">
      <c r="B252" s="11">
        <f t="shared" si="12"/>
        <v>244</v>
      </c>
      <c r="C252" s="11" t="str">
        <f t="shared" si="13"/>
        <v>PCD-22-11-10-197758W61969-KK010-00TMMIN</v>
      </c>
      <c r="D252" s="11" t="e">
        <f ca="1">_xlfn.XLOOKUP(IF(ISERROR(FIND("-",J252)),LEFT(J252,5)&amp;"-"&amp;MID(J252,6,5)&amp;"-"&amp;RIGHT(J252,2),J252)&amp;H252,[1]CPL!C:C,[1]CPL!F:F)</f>
        <v>#NAME?</v>
      </c>
      <c r="E252" s="11"/>
      <c r="F252" s="12">
        <v>44875</v>
      </c>
      <c r="G252" s="17" t="s">
        <v>1898</v>
      </c>
      <c r="H252" s="17" t="s">
        <v>16</v>
      </c>
      <c r="I252" s="17" t="s">
        <v>331</v>
      </c>
      <c r="J252" s="17" t="s">
        <v>427</v>
      </c>
      <c r="K252" s="18" t="s">
        <v>426</v>
      </c>
      <c r="L252" s="17" t="s">
        <v>1847</v>
      </c>
      <c r="M252" s="17">
        <v>1</v>
      </c>
      <c r="N252" s="16">
        <v>44875</v>
      </c>
      <c r="O252" s="16" t="s">
        <v>5</v>
      </c>
      <c r="P252" s="17" t="s">
        <v>34</v>
      </c>
      <c r="Q252" s="16">
        <v>44915</v>
      </c>
      <c r="R252" s="12"/>
      <c r="T252" s="12"/>
      <c r="V252" s="15" t="s">
        <v>1846</v>
      </c>
      <c r="W252" s="12">
        <v>44915</v>
      </c>
      <c r="X252" s="15"/>
      <c r="Y252" s="14" t="s">
        <v>1636</v>
      </c>
      <c r="AA252" s="13" t="s">
        <v>1635</v>
      </c>
      <c r="AB252" s="12" t="s">
        <v>1634</v>
      </c>
      <c r="AD252" s="11">
        <f t="shared" ca="1" si="14"/>
        <v>1</v>
      </c>
      <c r="AE252" s="11">
        <f t="shared" ca="1" si="15"/>
        <v>0</v>
      </c>
    </row>
    <row r="253" spans="2:31" ht="15" customHeight="1" x14ac:dyDescent="0.15">
      <c r="B253" s="11">
        <f t="shared" si="12"/>
        <v>245</v>
      </c>
      <c r="C253" s="11" t="str">
        <f t="shared" si="13"/>
        <v>PCD-22-11-10-198758W62554-KK040-00TMMIN</v>
      </c>
      <c r="D253" s="11" t="e">
        <f ca="1">_xlfn.XLOOKUP(IF(ISERROR(FIND("-",J253)),LEFT(J253,5)&amp;"-"&amp;MID(J253,6,5)&amp;"-"&amp;RIGHT(J253,2),J253)&amp;H253,[1]CPL!C:C,[1]CPL!F:F)</f>
        <v>#NAME?</v>
      </c>
      <c r="E253" s="11" t="s">
        <v>2462</v>
      </c>
      <c r="F253" s="12">
        <v>44875</v>
      </c>
      <c r="G253" s="17" t="s">
        <v>1897</v>
      </c>
      <c r="H253" s="17" t="s">
        <v>16</v>
      </c>
      <c r="I253" s="17" t="s">
        <v>331</v>
      </c>
      <c r="J253" s="17" t="s">
        <v>424</v>
      </c>
      <c r="K253" s="18" t="s">
        <v>423</v>
      </c>
      <c r="L253" s="17" t="s">
        <v>1847</v>
      </c>
      <c r="M253" s="17">
        <v>2</v>
      </c>
      <c r="N253" s="16">
        <v>44875</v>
      </c>
      <c r="O253" s="16" t="s">
        <v>5</v>
      </c>
      <c r="P253" s="17" t="s">
        <v>34</v>
      </c>
      <c r="Q253" s="16">
        <v>44915</v>
      </c>
      <c r="R253" s="12"/>
      <c r="T253" s="12"/>
      <c r="V253" s="15" t="s">
        <v>1846</v>
      </c>
      <c r="W253" s="12">
        <v>44915</v>
      </c>
      <c r="X253" s="15"/>
      <c r="Y253" s="14" t="s">
        <v>1636</v>
      </c>
      <c r="AA253" s="13" t="s">
        <v>1635</v>
      </c>
      <c r="AB253" s="12" t="s">
        <v>1634</v>
      </c>
      <c r="AD253" s="11">
        <f t="shared" ca="1" si="14"/>
        <v>2</v>
      </c>
      <c r="AE253" s="11">
        <f t="shared" ca="1" si="15"/>
        <v>0</v>
      </c>
    </row>
    <row r="254" spans="2:31" ht="15" customHeight="1" x14ac:dyDescent="0.15">
      <c r="B254" s="11">
        <f t="shared" si="12"/>
        <v>246</v>
      </c>
      <c r="C254" s="11" t="str">
        <f t="shared" si="13"/>
        <v>PCD-22-11-10-199758W62556-0K040-00TMMIN</v>
      </c>
      <c r="D254" s="11" t="e">
        <f ca="1">_xlfn.XLOOKUP(IF(ISERROR(FIND("-",J254)),LEFT(J254,5)&amp;"-"&amp;MID(J254,6,5)&amp;"-"&amp;RIGHT(J254,2),J254)&amp;H254,[1]CPL!C:C,[1]CPL!F:F)</f>
        <v>#NAME?</v>
      </c>
      <c r="E254" s="11" t="s">
        <v>2462</v>
      </c>
      <c r="F254" s="12">
        <v>44875</v>
      </c>
      <c r="G254" s="17" t="s">
        <v>1896</v>
      </c>
      <c r="H254" s="17" t="s">
        <v>16</v>
      </c>
      <c r="I254" s="17" t="s">
        <v>331</v>
      </c>
      <c r="J254" s="17" t="s">
        <v>1894</v>
      </c>
      <c r="K254" s="18" t="s">
        <v>146</v>
      </c>
      <c r="L254" s="17" t="s">
        <v>1847</v>
      </c>
      <c r="M254" s="17">
        <v>1</v>
      </c>
      <c r="N254" s="16">
        <v>44875</v>
      </c>
      <c r="O254" s="16" t="s">
        <v>5</v>
      </c>
      <c r="P254" s="17" t="s">
        <v>34</v>
      </c>
      <c r="Q254" s="16">
        <v>44915</v>
      </c>
      <c r="R254" s="12"/>
      <c r="T254" s="12"/>
      <c r="V254" s="15" t="s">
        <v>1846</v>
      </c>
      <c r="W254" s="12">
        <v>44915</v>
      </c>
      <c r="X254" s="15"/>
      <c r="Y254" s="14" t="s">
        <v>1636</v>
      </c>
      <c r="AA254" s="13" t="s">
        <v>1635</v>
      </c>
      <c r="AB254" s="12" t="s">
        <v>1634</v>
      </c>
      <c r="AD254" s="11">
        <f t="shared" ca="1" si="14"/>
        <v>1</v>
      </c>
      <c r="AE254" s="11">
        <f t="shared" ca="1" si="15"/>
        <v>0</v>
      </c>
    </row>
    <row r="255" spans="2:31" ht="15" customHeight="1" x14ac:dyDescent="0.15">
      <c r="B255" s="11">
        <f t="shared" si="12"/>
        <v>247</v>
      </c>
      <c r="C255" s="11" t="str">
        <f t="shared" si="13"/>
        <v>PCD-22-11-10-200758W62556-0K040-00TMMIN</v>
      </c>
      <c r="D255" s="11" t="e">
        <f ca="1">_xlfn.XLOOKUP(IF(ISERROR(FIND("-",J255)),LEFT(J255,5)&amp;"-"&amp;MID(J255,6,5)&amp;"-"&amp;RIGHT(J255,2),J255)&amp;H255,[1]CPL!C:C,[1]CPL!F:F)</f>
        <v>#NAME?</v>
      </c>
      <c r="E255" s="11" t="s">
        <v>2462</v>
      </c>
      <c r="F255" s="12">
        <v>44875</v>
      </c>
      <c r="G255" s="17" t="s">
        <v>1895</v>
      </c>
      <c r="H255" s="17" t="s">
        <v>16</v>
      </c>
      <c r="I255" s="17" t="s">
        <v>331</v>
      </c>
      <c r="J255" s="17" t="s">
        <v>1894</v>
      </c>
      <c r="K255" s="18" t="s">
        <v>146</v>
      </c>
      <c r="L255" s="17" t="s">
        <v>1847</v>
      </c>
      <c r="M255" s="17">
        <v>1</v>
      </c>
      <c r="N255" s="16">
        <v>44875</v>
      </c>
      <c r="O255" s="16" t="s">
        <v>5</v>
      </c>
      <c r="P255" s="17" t="s">
        <v>34</v>
      </c>
      <c r="Q255" s="16">
        <v>44915</v>
      </c>
      <c r="R255" s="12"/>
      <c r="T255" s="12"/>
      <c r="V255" s="15" t="s">
        <v>1846</v>
      </c>
      <c r="W255" s="12">
        <v>44915</v>
      </c>
      <c r="X255" s="15"/>
      <c r="Y255" s="14" t="s">
        <v>1636</v>
      </c>
      <c r="AA255" s="13" t="s">
        <v>1635</v>
      </c>
      <c r="AB255" s="12" t="s">
        <v>1634</v>
      </c>
      <c r="AD255" s="11">
        <f t="shared" ca="1" si="14"/>
        <v>1</v>
      </c>
      <c r="AE255" s="11">
        <f t="shared" ca="1" si="15"/>
        <v>0</v>
      </c>
    </row>
    <row r="256" spans="2:31" ht="15" customHeight="1" x14ac:dyDescent="0.15">
      <c r="B256" s="11">
        <f t="shared" si="12"/>
        <v>248</v>
      </c>
      <c r="C256" s="11" t="str">
        <f t="shared" si="13"/>
        <v>PCD-22-11-10-201758W63106-0K030-00TMMIN</v>
      </c>
      <c r="D256" s="11" t="e">
        <f ca="1">_xlfn.XLOOKUP(IF(ISERROR(FIND("-",J256)),LEFT(J256,5)&amp;"-"&amp;MID(J256,6,5)&amp;"-"&amp;RIGHT(J256,2),J256)&amp;H256,[1]CPL!C:C,[1]CPL!F:F)</f>
        <v>#NAME?</v>
      </c>
      <c r="E256" s="11"/>
      <c r="F256" s="12">
        <v>44875</v>
      </c>
      <c r="G256" s="17" t="s">
        <v>1893</v>
      </c>
      <c r="H256" s="17" t="s">
        <v>16</v>
      </c>
      <c r="I256" s="17" t="s">
        <v>331</v>
      </c>
      <c r="J256" s="17" t="s">
        <v>1892</v>
      </c>
      <c r="K256" s="18" t="s">
        <v>1891</v>
      </c>
      <c r="L256" s="17" t="s">
        <v>1847</v>
      </c>
      <c r="M256" s="17">
        <v>1</v>
      </c>
      <c r="N256" s="16">
        <v>44875</v>
      </c>
      <c r="O256" s="16" t="s">
        <v>5</v>
      </c>
      <c r="P256" s="17" t="s">
        <v>34</v>
      </c>
      <c r="Q256" s="16">
        <v>44915</v>
      </c>
      <c r="R256" s="12"/>
      <c r="T256" s="12"/>
      <c r="V256" s="15" t="s">
        <v>1846</v>
      </c>
      <c r="W256" s="12">
        <v>44915</v>
      </c>
      <c r="X256" s="15"/>
      <c r="Y256" s="14" t="s">
        <v>1636</v>
      </c>
      <c r="AA256" s="13" t="s">
        <v>1635</v>
      </c>
      <c r="AB256" s="12" t="s">
        <v>1634</v>
      </c>
      <c r="AD256" s="11">
        <f t="shared" ca="1" si="14"/>
        <v>1</v>
      </c>
      <c r="AE256" s="11">
        <f t="shared" ca="1" si="15"/>
        <v>0</v>
      </c>
    </row>
    <row r="257" spans="2:31" ht="15" customHeight="1" x14ac:dyDescent="0.15">
      <c r="B257" s="11">
        <f t="shared" si="12"/>
        <v>249</v>
      </c>
      <c r="C257" s="11" t="str">
        <f t="shared" si="13"/>
        <v>PCD-22-11-10-202758W63111-0K100-00TMMIN</v>
      </c>
      <c r="D257" s="11" t="e">
        <f ca="1">_xlfn.XLOOKUP(IF(ISERROR(FIND("-",J257)),LEFT(J257,5)&amp;"-"&amp;MID(J257,6,5)&amp;"-"&amp;RIGHT(J257,2),J257)&amp;H257,[1]CPL!C:C,[1]CPL!F:F)</f>
        <v>#NAME?</v>
      </c>
      <c r="E257" s="11"/>
      <c r="F257" s="12">
        <v>44875</v>
      </c>
      <c r="G257" s="17" t="s">
        <v>1890</v>
      </c>
      <c r="H257" s="17" t="s">
        <v>16</v>
      </c>
      <c r="I257" s="17" t="s">
        <v>331</v>
      </c>
      <c r="J257" s="17" t="s">
        <v>1889</v>
      </c>
      <c r="K257" s="18" t="s">
        <v>417</v>
      </c>
      <c r="L257" s="17" t="s">
        <v>1847</v>
      </c>
      <c r="M257" s="17">
        <v>1</v>
      </c>
      <c r="N257" s="16">
        <v>44875</v>
      </c>
      <c r="O257" s="16" t="s">
        <v>5</v>
      </c>
      <c r="P257" s="17" t="s">
        <v>34</v>
      </c>
      <c r="Q257" s="16">
        <v>44915</v>
      </c>
      <c r="R257" s="12"/>
      <c r="T257" s="12"/>
      <c r="V257" s="15" t="s">
        <v>1846</v>
      </c>
      <c r="W257" s="12">
        <v>44915</v>
      </c>
      <c r="X257" s="15"/>
      <c r="Y257" s="14" t="s">
        <v>1636</v>
      </c>
      <c r="AA257" s="13" t="s">
        <v>1635</v>
      </c>
      <c r="AB257" s="12" t="s">
        <v>1634</v>
      </c>
      <c r="AD257" s="11">
        <f t="shared" ca="1" si="14"/>
        <v>1</v>
      </c>
      <c r="AE257" s="11">
        <f t="shared" ca="1" si="15"/>
        <v>0</v>
      </c>
    </row>
    <row r="258" spans="2:31" ht="15" customHeight="1" x14ac:dyDescent="0.15">
      <c r="B258" s="11">
        <f t="shared" si="12"/>
        <v>250</v>
      </c>
      <c r="C258" s="11" t="str">
        <f t="shared" si="13"/>
        <v>PCD-22-11-10-203758W63132-0K020-00TMMIN</v>
      </c>
      <c r="D258" s="11" t="e">
        <f ca="1">_xlfn.XLOOKUP(IF(ISERROR(FIND("-",J258)),LEFT(J258,5)&amp;"-"&amp;MID(J258,6,5)&amp;"-"&amp;RIGHT(J258,2),J258)&amp;H258,[1]CPL!C:C,[1]CPL!F:F)</f>
        <v>#NAME?</v>
      </c>
      <c r="E258" s="11"/>
      <c r="F258" s="12">
        <v>44875</v>
      </c>
      <c r="G258" s="17" t="s">
        <v>1888</v>
      </c>
      <c r="H258" s="17" t="s">
        <v>16</v>
      </c>
      <c r="I258" s="17" t="s">
        <v>331</v>
      </c>
      <c r="J258" s="17" t="s">
        <v>1887</v>
      </c>
      <c r="K258" s="18" t="s">
        <v>414</v>
      </c>
      <c r="L258" s="17" t="s">
        <v>1847</v>
      </c>
      <c r="M258" s="17">
        <v>1</v>
      </c>
      <c r="N258" s="16">
        <v>44875</v>
      </c>
      <c r="O258" s="16" t="s">
        <v>5</v>
      </c>
      <c r="P258" s="17" t="s">
        <v>34</v>
      </c>
      <c r="Q258" s="16">
        <v>44915</v>
      </c>
      <c r="R258" s="12"/>
      <c r="T258" s="12"/>
      <c r="V258" s="15" t="s">
        <v>1846</v>
      </c>
      <c r="W258" s="12">
        <v>44915</v>
      </c>
      <c r="X258" s="15"/>
      <c r="Y258" s="14" t="s">
        <v>1636</v>
      </c>
      <c r="AA258" s="13" t="s">
        <v>1635</v>
      </c>
      <c r="AB258" s="12" t="s">
        <v>1634</v>
      </c>
      <c r="AD258" s="11">
        <f t="shared" ca="1" si="14"/>
        <v>1</v>
      </c>
      <c r="AE258" s="11">
        <f t="shared" ca="1" si="15"/>
        <v>0</v>
      </c>
    </row>
    <row r="259" spans="2:31" ht="15" customHeight="1" x14ac:dyDescent="0.15">
      <c r="B259" s="11">
        <f t="shared" si="12"/>
        <v>251</v>
      </c>
      <c r="C259" s="11" t="str">
        <f t="shared" si="13"/>
        <v>PCD-22-11-10-204758W63134-0K030-00TMMIN</v>
      </c>
      <c r="D259" s="11" t="e">
        <f ca="1">_xlfn.XLOOKUP(IF(ISERROR(FIND("-",J259)),LEFT(J259,5)&amp;"-"&amp;MID(J259,6,5)&amp;"-"&amp;RIGHT(J259,2),J259)&amp;H259,[1]CPL!C:C,[1]CPL!F:F)</f>
        <v>#NAME?</v>
      </c>
      <c r="E259" s="11"/>
      <c r="F259" s="12">
        <v>44875</v>
      </c>
      <c r="G259" s="17" t="s">
        <v>1886</v>
      </c>
      <c r="H259" s="17" t="s">
        <v>16</v>
      </c>
      <c r="I259" s="17" t="s">
        <v>331</v>
      </c>
      <c r="J259" s="17" t="s">
        <v>1885</v>
      </c>
      <c r="K259" s="18" t="s">
        <v>411</v>
      </c>
      <c r="L259" s="17" t="s">
        <v>1847</v>
      </c>
      <c r="M259" s="17">
        <v>1</v>
      </c>
      <c r="N259" s="16">
        <v>44875</v>
      </c>
      <c r="O259" s="16" t="s">
        <v>5</v>
      </c>
      <c r="P259" s="17" t="s">
        <v>34</v>
      </c>
      <c r="Q259" s="16">
        <v>44915</v>
      </c>
      <c r="R259" s="12"/>
      <c r="T259" s="12"/>
      <c r="V259" s="15" t="s">
        <v>1846</v>
      </c>
      <c r="W259" s="12">
        <v>44915</v>
      </c>
      <c r="X259" s="15"/>
      <c r="Y259" s="14" t="s">
        <v>1636</v>
      </c>
      <c r="AA259" s="13" t="s">
        <v>1635</v>
      </c>
      <c r="AB259" s="12" t="s">
        <v>1634</v>
      </c>
      <c r="AD259" s="11">
        <f t="shared" ca="1" si="14"/>
        <v>1</v>
      </c>
      <c r="AE259" s="11">
        <f t="shared" ca="1" si="15"/>
        <v>0</v>
      </c>
    </row>
    <row r="260" spans="2:31" ht="15" customHeight="1" x14ac:dyDescent="0.15">
      <c r="B260" s="11">
        <f t="shared" si="12"/>
        <v>252</v>
      </c>
      <c r="C260" s="11" t="str">
        <f t="shared" si="13"/>
        <v>PCD-22-11-10-205758W63135-0K020-00TMMIN</v>
      </c>
      <c r="D260" s="11" t="e">
        <f ca="1">_xlfn.XLOOKUP(IF(ISERROR(FIND("-",J260)),LEFT(J260,5)&amp;"-"&amp;MID(J260,6,5)&amp;"-"&amp;RIGHT(J260,2),J260)&amp;H260,[1]CPL!C:C,[1]CPL!F:F)</f>
        <v>#NAME?</v>
      </c>
      <c r="E260" s="11" t="s">
        <v>2463</v>
      </c>
      <c r="F260" s="12">
        <v>44875</v>
      </c>
      <c r="G260" s="17" t="s">
        <v>1884</v>
      </c>
      <c r="H260" s="17" t="s">
        <v>16</v>
      </c>
      <c r="I260" s="17" t="s">
        <v>331</v>
      </c>
      <c r="J260" s="17" t="s">
        <v>1883</v>
      </c>
      <c r="K260" s="18" t="s">
        <v>408</v>
      </c>
      <c r="L260" s="17" t="s">
        <v>1847</v>
      </c>
      <c r="M260" s="17">
        <v>1</v>
      </c>
      <c r="N260" s="16">
        <v>44875</v>
      </c>
      <c r="O260" s="16" t="s">
        <v>5</v>
      </c>
      <c r="P260" s="17" t="s">
        <v>34</v>
      </c>
      <c r="Q260" s="16">
        <v>44915</v>
      </c>
      <c r="R260" s="12"/>
      <c r="T260" s="12"/>
      <c r="V260" s="15" t="s">
        <v>1846</v>
      </c>
      <c r="W260" s="12">
        <v>44915</v>
      </c>
      <c r="X260" s="15"/>
      <c r="Y260" s="14" t="s">
        <v>1636</v>
      </c>
      <c r="AA260" s="13" t="s">
        <v>1635</v>
      </c>
      <c r="AB260" s="12" t="s">
        <v>1634</v>
      </c>
      <c r="AD260" s="11">
        <f t="shared" ca="1" si="14"/>
        <v>1</v>
      </c>
      <c r="AE260" s="11">
        <f t="shared" ca="1" si="15"/>
        <v>0</v>
      </c>
    </row>
    <row r="261" spans="2:31" ht="15" customHeight="1" x14ac:dyDescent="0.15">
      <c r="B261" s="11">
        <f t="shared" si="12"/>
        <v>253</v>
      </c>
      <c r="C261" s="11" t="str">
        <f t="shared" si="13"/>
        <v>PCD-22-11-10-206758W63137-0K060-00TMMIN</v>
      </c>
      <c r="D261" s="11" t="e">
        <f ca="1">_xlfn.XLOOKUP(IF(ISERROR(FIND("-",J261)),LEFT(J261,5)&amp;"-"&amp;MID(J261,6,5)&amp;"-"&amp;RIGHT(J261,2),J261)&amp;H261,[1]CPL!C:C,[1]CPL!F:F)</f>
        <v>#NAME?</v>
      </c>
      <c r="E261" s="11" t="s">
        <v>2463</v>
      </c>
      <c r="F261" s="12">
        <v>44875</v>
      </c>
      <c r="G261" s="17" t="s">
        <v>1882</v>
      </c>
      <c r="H261" s="17" t="s">
        <v>16</v>
      </c>
      <c r="I261" s="17" t="s">
        <v>331</v>
      </c>
      <c r="J261" s="17" t="s">
        <v>1881</v>
      </c>
      <c r="K261" s="18" t="s">
        <v>405</v>
      </c>
      <c r="L261" s="17" t="s">
        <v>1847</v>
      </c>
      <c r="M261" s="17">
        <v>1</v>
      </c>
      <c r="N261" s="16">
        <v>44875</v>
      </c>
      <c r="O261" s="16" t="s">
        <v>5</v>
      </c>
      <c r="P261" s="17" t="s">
        <v>34</v>
      </c>
      <c r="Q261" s="16">
        <v>44915</v>
      </c>
      <c r="R261" s="12"/>
      <c r="T261" s="12"/>
      <c r="V261" s="15" t="s">
        <v>1846</v>
      </c>
      <c r="W261" s="12">
        <v>44915</v>
      </c>
      <c r="X261" s="15"/>
      <c r="Y261" s="14" t="s">
        <v>1636</v>
      </c>
      <c r="AA261" s="13" t="s">
        <v>1635</v>
      </c>
      <c r="AB261" s="12" t="s">
        <v>1634</v>
      </c>
      <c r="AD261" s="11">
        <f t="shared" ca="1" si="14"/>
        <v>1</v>
      </c>
      <c r="AE261" s="11">
        <f t="shared" ca="1" si="15"/>
        <v>0</v>
      </c>
    </row>
    <row r="262" spans="2:31" ht="15" customHeight="1" x14ac:dyDescent="0.15">
      <c r="B262" s="11">
        <f t="shared" si="12"/>
        <v>254</v>
      </c>
      <c r="C262" s="11" t="str">
        <f t="shared" si="13"/>
        <v>PCD-22-11-10-207758W63141-0K020-00TMMIN</v>
      </c>
      <c r="D262" s="11" t="e">
        <f ca="1">_xlfn.XLOOKUP(IF(ISERROR(FIND("-",J262)),LEFT(J262,5)&amp;"-"&amp;MID(J262,6,5)&amp;"-"&amp;RIGHT(J262,2),J262)&amp;H262,[1]CPL!C:C,[1]CPL!F:F)</f>
        <v>#NAME?</v>
      </c>
      <c r="E262" s="11" t="s">
        <v>2463</v>
      </c>
      <c r="F262" s="12">
        <v>44875</v>
      </c>
      <c r="G262" s="17" t="s">
        <v>1880</v>
      </c>
      <c r="H262" s="17" t="s">
        <v>16</v>
      </c>
      <c r="I262" s="17" t="s">
        <v>331</v>
      </c>
      <c r="J262" s="17" t="s">
        <v>1879</v>
      </c>
      <c r="K262" s="18" t="s">
        <v>1878</v>
      </c>
      <c r="L262" s="17" t="s">
        <v>1847</v>
      </c>
      <c r="M262" s="17">
        <v>1</v>
      </c>
      <c r="N262" s="16">
        <v>44875</v>
      </c>
      <c r="O262" s="16" t="s">
        <v>5</v>
      </c>
      <c r="P262" s="17" t="s">
        <v>34</v>
      </c>
      <c r="Q262" s="16">
        <v>44915</v>
      </c>
      <c r="R262" s="12"/>
      <c r="T262" s="12"/>
      <c r="V262" s="15" t="s">
        <v>1846</v>
      </c>
      <c r="W262" s="12">
        <v>44915</v>
      </c>
      <c r="X262" s="15"/>
      <c r="Y262" s="14" t="s">
        <v>1636</v>
      </c>
      <c r="AA262" s="13" t="s">
        <v>1635</v>
      </c>
      <c r="AB262" s="12" t="s">
        <v>1634</v>
      </c>
      <c r="AD262" s="11">
        <f t="shared" ca="1" si="14"/>
        <v>1</v>
      </c>
      <c r="AE262" s="11">
        <f t="shared" ca="1" si="15"/>
        <v>0</v>
      </c>
    </row>
    <row r="263" spans="2:31" ht="15.75" customHeight="1" x14ac:dyDescent="0.15">
      <c r="B263" s="11">
        <f t="shared" si="12"/>
        <v>255</v>
      </c>
      <c r="C263" s="11" t="str">
        <f t="shared" si="13"/>
        <v>PCD-22-11-10-208758W63142-0K040-00TMMIN</v>
      </c>
      <c r="D263" s="11" t="e">
        <f ca="1">_xlfn.XLOOKUP(IF(ISERROR(FIND("-",J263)),LEFT(J263,5)&amp;"-"&amp;MID(J263,6,5)&amp;"-"&amp;RIGHT(J263,2),J263)&amp;H263,[1]CPL!C:C,[1]CPL!F:F)</f>
        <v>#NAME?</v>
      </c>
      <c r="E263" s="11" t="s">
        <v>2463</v>
      </c>
      <c r="F263" s="12">
        <v>44875</v>
      </c>
      <c r="G263" s="17" t="s">
        <v>1877</v>
      </c>
      <c r="H263" s="17" t="s">
        <v>16</v>
      </c>
      <c r="I263" s="17" t="s">
        <v>331</v>
      </c>
      <c r="J263" s="17" t="s">
        <v>1876</v>
      </c>
      <c r="K263" s="18" t="s">
        <v>1875</v>
      </c>
      <c r="L263" s="17" t="s">
        <v>1847</v>
      </c>
      <c r="M263" s="17">
        <v>1</v>
      </c>
      <c r="N263" s="16">
        <v>44875</v>
      </c>
      <c r="O263" s="16" t="s">
        <v>5</v>
      </c>
      <c r="P263" s="17" t="s">
        <v>34</v>
      </c>
      <c r="Q263" s="16">
        <v>44915</v>
      </c>
      <c r="R263" s="12"/>
      <c r="T263" s="12"/>
      <c r="V263" s="15" t="s">
        <v>1846</v>
      </c>
      <c r="W263" s="12">
        <v>44915</v>
      </c>
      <c r="X263" s="15"/>
      <c r="Y263" s="14" t="s">
        <v>1636</v>
      </c>
      <c r="AA263" s="13" t="s">
        <v>1635</v>
      </c>
      <c r="AB263" s="12" t="s">
        <v>1634</v>
      </c>
      <c r="AD263" s="11">
        <f t="shared" ca="1" si="14"/>
        <v>1</v>
      </c>
      <c r="AE263" s="11">
        <f t="shared" ca="1" si="15"/>
        <v>0</v>
      </c>
    </row>
    <row r="264" spans="2:31" ht="15" customHeight="1" x14ac:dyDescent="0.15">
      <c r="B264" s="11">
        <f t="shared" si="12"/>
        <v>256</v>
      </c>
      <c r="C264" s="11" t="str">
        <f t="shared" si="13"/>
        <v>PCD-22-11-10-209758W63143-0K030-00TMMIN</v>
      </c>
      <c r="D264" s="11" t="e">
        <f ca="1">_xlfn.XLOOKUP(IF(ISERROR(FIND("-",J264)),LEFT(J264,5)&amp;"-"&amp;MID(J264,6,5)&amp;"-"&amp;RIGHT(J264,2),J264)&amp;H264,[1]CPL!C:C,[1]CPL!F:F)</f>
        <v>#NAME?</v>
      </c>
      <c r="E264" s="11" t="s">
        <v>2463</v>
      </c>
      <c r="F264" s="12">
        <v>44875</v>
      </c>
      <c r="G264" s="17" t="s">
        <v>1874</v>
      </c>
      <c r="H264" s="17" t="s">
        <v>16</v>
      </c>
      <c r="I264" s="17" t="s">
        <v>331</v>
      </c>
      <c r="J264" s="17" t="s">
        <v>1873</v>
      </c>
      <c r="K264" s="18" t="s">
        <v>1872</v>
      </c>
      <c r="L264" s="17" t="s">
        <v>1847</v>
      </c>
      <c r="M264" s="17">
        <v>1</v>
      </c>
      <c r="N264" s="16">
        <v>44875</v>
      </c>
      <c r="O264" s="16" t="s">
        <v>5</v>
      </c>
      <c r="P264" s="17" t="s">
        <v>34</v>
      </c>
      <c r="Q264" s="16">
        <v>44915</v>
      </c>
      <c r="R264" s="12"/>
      <c r="T264" s="12"/>
      <c r="V264" s="15" t="s">
        <v>1846</v>
      </c>
      <c r="W264" s="12">
        <v>44915</v>
      </c>
      <c r="X264" s="15"/>
      <c r="Y264" s="14" t="s">
        <v>1636</v>
      </c>
      <c r="AA264" s="13" t="s">
        <v>1635</v>
      </c>
      <c r="AB264" s="12" t="s">
        <v>1634</v>
      </c>
      <c r="AD264" s="11">
        <f t="shared" ca="1" si="14"/>
        <v>1</v>
      </c>
      <c r="AE264" s="11">
        <f t="shared" ca="1" si="15"/>
        <v>0</v>
      </c>
    </row>
    <row r="265" spans="2:31" ht="15" customHeight="1" x14ac:dyDescent="0.15">
      <c r="B265" s="11">
        <f t="shared" ref="B265:B328" si="16">IF(J265=0,"",B264+1)</f>
        <v>257</v>
      </c>
      <c r="C265" s="11" t="str">
        <f t="shared" ref="C265:C328" si="17">IF(L265=0,"",G265&amp;H265&amp;J265&amp;I265)</f>
        <v>PCD-22-11-10-210758W63144-0K030-00TMMIN</v>
      </c>
      <c r="D265" s="11" t="e">
        <f ca="1">_xlfn.XLOOKUP(IF(ISERROR(FIND("-",J265)),LEFT(J265,5)&amp;"-"&amp;MID(J265,6,5)&amp;"-"&amp;RIGHT(J265,2),J265)&amp;H265,[1]CPL!C:C,[1]CPL!F:F)</f>
        <v>#NAME?</v>
      </c>
      <c r="E265" s="11" t="s">
        <v>2463</v>
      </c>
      <c r="F265" s="12">
        <v>44875</v>
      </c>
      <c r="G265" s="17" t="s">
        <v>1871</v>
      </c>
      <c r="H265" s="17" t="s">
        <v>16</v>
      </c>
      <c r="I265" s="17" t="s">
        <v>331</v>
      </c>
      <c r="J265" s="17" t="s">
        <v>1870</v>
      </c>
      <c r="K265" s="18" t="s">
        <v>399</v>
      </c>
      <c r="L265" s="17" t="s">
        <v>1847</v>
      </c>
      <c r="M265" s="17">
        <v>1</v>
      </c>
      <c r="N265" s="16">
        <v>44875</v>
      </c>
      <c r="O265" s="16" t="s">
        <v>5</v>
      </c>
      <c r="P265" s="17" t="s">
        <v>34</v>
      </c>
      <c r="Q265" s="16">
        <v>44915</v>
      </c>
      <c r="R265" s="12"/>
      <c r="T265" s="12"/>
      <c r="V265" s="15" t="s">
        <v>1846</v>
      </c>
      <c r="W265" s="12">
        <v>44915</v>
      </c>
      <c r="X265" s="15"/>
      <c r="Y265" s="14" t="s">
        <v>1636</v>
      </c>
      <c r="AA265" s="13" t="s">
        <v>1635</v>
      </c>
      <c r="AB265" s="12" t="s">
        <v>1634</v>
      </c>
      <c r="AD265" s="11">
        <f t="shared" ref="AD265:AD328" ca="1" si="18">IF(B265="","",SUMIF(OFFSET($C$9,0,0,$A$5,1),C265,OFFSET($M$9,0,0,$A$5,1)))</f>
        <v>1</v>
      </c>
      <c r="AE265" s="11">
        <f t="shared" ref="AE265:AE328" ca="1" si="19">IF(B265="","",SUMIF(OFFSET($C$9,0,0,$A$5,1),C265,OFFSET($X$9,0,0,$A$5,1)))</f>
        <v>0</v>
      </c>
    </row>
    <row r="266" spans="2:31" ht="15" customHeight="1" x14ac:dyDescent="0.15">
      <c r="B266" s="11">
        <f t="shared" si="16"/>
        <v>258</v>
      </c>
      <c r="C266" s="11" t="str">
        <f t="shared" si="17"/>
        <v>PCD-22-11-10-211758W63147-0K010-00TMMIN</v>
      </c>
      <c r="D266" s="11" t="e">
        <f ca="1">_xlfn.XLOOKUP(IF(ISERROR(FIND("-",J266)),LEFT(J266,5)&amp;"-"&amp;MID(J266,6,5)&amp;"-"&amp;RIGHT(J266,2),J266)&amp;H266,[1]CPL!C:C,[1]CPL!F:F)</f>
        <v>#NAME?</v>
      </c>
      <c r="E266" s="11" t="s">
        <v>2463</v>
      </c>
      <c r="F266" s="12">
        <v>44875</v>
      </c>
      <c r="G266" s="17" t="s">
        <v>1869</v>
      </c>
      <c r="H266" s="17" t="s">
        <v>16</v>
      </c>
      <c r="I266" s="17" t="s">
        <v>331</v>
      </c>
      <c r="J266" s="17" t="s">
        <v>1868</v>
      </c>
      <c r="K266" s="18" t="s">
        <v>1867</v>
      </c>
      <c r="L266" s="17" t="s">
        <v>1847</v>
      </c>
      <c r="M266" s="17">
        <v>3</v>
      </c>
      <c r="N266" s="16">
        <v>44875</v>
      </c>
      <c r="O266" s="16" t="s">
        <v>5</v>
      </c>
      <c r="P266" s="17" t="s">
        <v>34</v>
      </c>
      <c r="Q266" s="16">
        <v>44915</v>
      </c>
      <c r="R266" s="12"/>
      <c r="T266" s="12"/>
      <c r="V266" s="15" t="s">
        <v>1846</v>
      </c>
      <c r="W266" s="12">
        <v>44915</v>
      </c>
      <c r="X266" s="15"/>
      <c r="Y266" s="14" t="s">
        <v>1636</v>
      </c>
      <c r="AA266" s="13" t="s">
        <v>1635</v>
      </c>
      <c r="AB266" s="12" t="s">
        <v>1634</v>
      </c>
      <c r="AD266" s="11">
        <f t="shared" ca="1" si="18"/>
        <v>3</v>
      </c>
      <c r="AE266" s="11">
        <f t="shared" ca="1" si="19"/>
        <v>0</v>
      </c>
    </row>
    <row r="267" spans="2:31" ht="15" customHeight="1" x14ac:dyDescent="0.15">
      <c r="B267" s="11">
        <f t="shared" si="16"/>
        <v>259</v>
      </c>
      <c r="C267" s="11" t="str">
        <f t="shared" si="17"/>
        <v>PCD-22-11-10-212758W63167-0K010-00TMMIN</v>
      </c>
      <c r="D267" s="11" t="e">
        <f ca="1">_xlfn.XLOOKUP(IF(ISERROR(FIND("-",J267)),LEFT(J267,5)&amp;"-"&amp;MID(J267,6,5)&amp;"-"&amp;RIGHT(J267,2),J267)&amp;H267,[1]CPL!C:C,[1]CPL!F:F)</f>
        <v>#NAME?</v>
      </c>
      <c r="E267" s="11" t="s">
        <v>2463</v>
      </c>
      <c r="F267" s="12">
        <v>44875</v>
      </c>
      <c r="G267" s="17" t="s">
        <v>1866</v>
      </c>
      <c r="H267" s="17" t="s">
        <v>16</v>
      </c>
      <c r="I267" s="17" t="s">
        <v>331</v>
      </c>
      <c r="J267" s="17" t="s">
        <v>1865</v>
      </c>
      <c r="K267" s="18" t="s">
        <v>1864</v>
      </c>
      <c r="L267" s="17" t="s">
        <v>1847</v>
      </c>
      <c r="M267" s="17">
        <v>1</v>
      </c>
      <c r="N267" s="16">
        <v>44875</v>
      </c>
      <c r="O267" s="16" t="s">
        <v>5</v>
      </c>
      <c r="P267" s="17" t="s">
        <v>34</v>
      </c>
      <c r="Q267" s="16">
        <v>44915</v>
      </c>
      <c r="R267" s="12"/>
      <c r="T267" s="12"/>
      <c r="V267" s="15" t="s">
        <v>1846</v>
      </c>
      <c r="W267" s="12">
        <v>44915</v>
      </c>
      <c r="X267" s="15"/>
      <c r="Y267" s="14" t="s">
        <v>1636</v>
      </c>
      <c r="AA267" s="13" t="s">
        <v>1635</v>
      </c>
      <c r="AB267" s="12" t="s">
        <v>1634</v>
      </c>
      <c r="AD267" s="11">
        <f t="shared" ca="1" si="18"/>
        <v>1</v>
      </c>
      <c r="AE267" s="11">
        <f t="shared" ca="1" si="19"/>
        <v>0</v>
      </c>
    </row>
    <row r="268" spans="2:31" ht="15" customHeight="1" x14ac:dyDescent="0.15">
      <c r="B268" s="11">
        <f t="shared" si="16"/>
        <v>260</v>
      </c>
      <c r="C268" s="11" t="str">
        <f t="shared" si="17"/>
        <v>PCD-22-11-10-213758W63169-KK010-00TMMIN</v>
      </c>
      <c r="D268" s="11" t="e">
        <f ca="1">_xlfn.XLOOKUP(IF(ISERROR(FIND("-",J268)),LEFT(J268,5)&amp;"-"&amp;MID(J268,6,5)&amp;"-"&amp;RIGHT(J268,2),J268)&amp;H268,[1]CPL!C:C,[1]CPL!F:F)</f>
        <v>#NAME?</v>
      </c>
      <c r="E268" s="11" t="s">
        <v>2463</v>
      </c>
      <c r="F268" s="12">
        <v>44875</v>
      </c>
      <c r="G268" s="17" t="s">
        <v>1863</v>
      </c>
      <c r="H268" s="17" t="s">
        <v>16</v>
      </c>
      <c r="I268" s="17" t="s">
        <v>331</v>
      </c>
      <c r="J268" s="17" t="s">
        <v>391</v>
      </c>
      <c r="K268" s="18" t="s">
        <v>390</v>
      </c>
      <c r="L268" s="17" t="s">
        <v>1847</v>
      </c>
      <c r="M268" s="17">
        <v>1</v>
      </c>
      <c r="N268" s="16">
        <v>44875</v>
      </c>
      <c r="O268" s="16" t="s">
        <v>5</v>
      </c>
      <c r="P268" s="17" t="s">
        <v>34</v>
      </c>
      <c r="Q268" s="16">
        <v>44915</v>
      </c>
      <c r="R268" s="12"/>
      <c r="T268" s="12"/>
      <c r="V268" s="15" t="s">
        <v>1846</v>
      </c>
      <c r="W268" s="12">
        <v>44915</v>
      </c>
      <c r="X268" s="15"/>
      <c r="Y268" s="14" t="s">
        <v>1636</v>
      </c>
      <c r="AA268" s="13" t="s">
        <v>1635</v>
      </c>
      <c r="AB268" s="12" t="s">
        <v>1634</v>
      </c>
      <c r="AD268" s="11">
        <f t="shared" ca="1" si="18"/>
        <v>1</v>
      </c>
      <c r="AE268" s="11">
        <f t="shared" ca="1" si="19"/>
        <v>0</v>
      </c>
    </row>
    <row r="269" spans="2:31" ht="15" customHeight="1" x14ac:dyDescent="0.15">
      <c r="B269" s="11">
        <f t="shared" si="16"/>
        <v>261</v>
      </c>
      <c r="C269" s="11" t="str">
        <f t="shared" si="17"/>
        <v>PCD-22-11-10-214758W63175-0K030-00TMMIN</v>
      </c>
      <c r="D269" s="11" t="e">
        <f ca="1">_xlfn.XLOOKUP(IF(ISERROR(FIND("-",J269)),LEFT(J269,5)&amp;"-"&amp;MID(J269,6,5)&amp;"-"&amp;RIGHT(J269,2),J269)&amp;H269,[1]CPL!C:C,[1]CPL!F:F)</f>
        <v>#NAME?</v>
      </c>
      <c r="E269" s="11" t="s">
        <v>2463</v>
      </c>
      <c r="F269" s="12">
        <v>44875</v>
      </c>
      <c r="G269" s="17" t="s">
        <v>1862</v>
      </c>
      <c r="H269" s="17" t="s">
        <v>16</v>
      </c>
      <c r="I269" s="17" t="s">
        <v>331</v>
      </c>
      <c r="J269" s="17" t="s">
        <v>1861</v>
      </c>
      <c r="K269" s="18" t="s">
        <v>387</v>
      </c>
      <c r="L269" s="17" t="s">
        <v>1847</v>
      </c>
      <c r="M269" s="17">
        <v>1</v>
      </c>
      <c r="N269" s="16">
        <v>44875</v>
      </c>
      <c r="O269" s="16" t="s">
        <v>5</v>
      </c>
      <c r="P269" s="17" t="s">
        <v>34</v>
      </c>
      <c r="Q269" s="16">
        <v>44915</v>
      </c>
      <c r="R269" s="12"/>
      <c r="T269" s="12"/>
      <c r="V269" s="15" t="s">
        <v>1846</v>
      </c>
      <c r="W269" s="12">
        <v>44915</v>
      </c>
      <c r="X269" s="15"/>
      <c r="Y269" s="14" t="s">
        <v>1636</v>
      </c>
      <c r="AA269" s="13" t="s">
        <v>1635</v>
      </c>
      <c r="AB269" s="12" t="s">
        <v>1634</v>
      </c>
      <c r="AD269" s="11">
        <f t="shared" ca="1" si="18"/>
        <v>1</v>
      </c>
      <c r="AE269" s="11">
        <f t="shared" ca="1" si="19"/>
        <v>0</v>
      </c>
    </row>
    <row r="270" spans="2:31" ht="15" customHeight="1" x14ac:dyDescent="0.15">
      <c r="B270" s="11">
        <f t="shared" si="16"/>
        <v>262</v>
      </c>
      <c r="C270" s="11" t="str">
        <f t="shared" si="17"/>
        <v>PCD-22-11-10-215758W63176-0K030-00TMMIN</v>
      </c>
      <c r="D270" s="11" t="e">
        <f ca="1">_xlfn.XLOOKUP(IF(ISERROR(FIND("-",J270)),LEFT(J270,5)&amp;"-"&amp;MID(J270,6,5)&amp;"-"&amp;RIGHT(J270,2),J270)&amp;H270,[1]CPL!C:C,[1]CPL!F:F)</f>
        <v>#NAME?</v>
      </c>
      <c r="E270" s="11" t="s">
        <v>2463</v>
      </c>
      <c r="F270" s="12">
        <v>44875</v>
      </c>
      <c r="G270" s="17" t="s">
        <v>1860</v>
      </c>
      <c r="H270" s="17" t="s">
        <v>16</v>
      </c>
      <c r="I270" s="17" t="s">
        <v>331</v>
      </c>
      <c r="J270" s="17" t="s">
        <v>1859</v>
      </c>
      <c r="K270" s="18" t="s">
        <v>384</v>
      </c>
      <c r="L270" s="17" t="s">
        <v>1847</v>
      </c>
      <c r="M270" s="17">
        <v>1</v>
      </c>
      <c r="N270" s="16">
        <v>44875</v>
      </c>
      <c r="O270" s="16" t="s">
        <v>5</v>
      </c>
      <c r="P270" s="17" t="s">
        <v>34</v>
      </c>
      <c r="Q270" s="16">
        <v>44915</v>
      </c>
      <c r="R270" s="12"/>
      <c r="T270" s="12"/>
      <c r="V270" s="15" t="s">
        <v>1846</v>
      </c>
      <c r="W270" s="12">
        <v>44915</v>
      </c>
      <c r="X270" s="15"/>
      <c r="Y270" s="14" t="s">
        <v>1636</v>
      </c>
      <c r="AA270" s="13" t="s">
        <v>1635</v>
      </c>
      <c r="AB270" s="12" t="s">
        <v>1634</v>
      </c>
      <c r="AD270" s="11">
        <f t="shared" ca="1" si="18"/>
        <v>1</v>
      </c>
      <c r="AE270" s="11">
        <f t="shared" ca="1" si="19"/>
        <v>0</v>
      </c>
    </row>
    <row r="271" spans="2:31" ht="15" customHeight="1" x14ac:dyDescent="0.15">
      <c r="B271" s="11">
        <f t="shared" si="16"/>
        <v>263</v>
      </c>
      <c r="C271" s="11" t="str">
        <f t="shared" si="17"/>
        <v>PCD-22-11-10-216758W63179-KK010-00TMMIN</v>
      </c>
      <c r="D271" s="11" t="e">
        <f ca="1">_xlfn.XLOOKUP(IF(ISERROR(FIND("-",J271)),LEFT(J271,5)&amp;"-"&amp;MID(J271,6,5)&amp;"-"&amp;RIGHT(J271,2),J271)&amp;H271,[1]CPL!C:C,[1]CPL!F:F)</f>
        <v>#NAME?</v>
      </c>
      <c r="E271" s="11" t="s">
        <v>2463</v>
      </c>
      <c r="F271" s="12">
        <v>44875</v>
      </c>
      <c r="G271" s="17" t="s">
        <v>1858</v>
      </c>
      <c r="H271" s="17" t="s">
        <v>16</v>
      </c>
      <c r="I271" s="17" t="s">
        <v>331</v>
      </c>
      <c r="J271" s="17" t="s">
        <v>382</v>
      </c>
      <c r="K271" s="18" t="s">
        <v>381</v>
      </c>
      <c r="L271" s="17" t="s">
        <v>1847</v>
      </c>
      <c r="M271" s="17">
        <v>1</v>
      </c>
      <c r="N271" s="16">
        <v>44875</v>
      </c>
      <c r="O271" s="16" t="s">
        <v>5</v>
      </c>
      <c r="P271" s="17" t="s">
        <v>34</v>
      </c>
      <c r="Q271" s="16">
        <v>44915</v>
      </c>
      <c r="R271" s="12"/>
      <c r="T271" s="12"/>
      <c r="V271" s="15" t="s">
        <v>1846</v>
      </c>
      <c r="W271" s="12">
        <v>44915</v>
      </c>
      <c r="X271" s="15"/>
      <c r="Y271" s="14" t="s">
        <v>1636</v>
      </c>
      <c r="AA271" s="13" t="s">
        <v>1635</v>
      </c>
      <c r="AB271" s="12" t="s">
        <v>1634</v>
      </c>
      <c r="AD271" s="11">
        <f t="shared" ca="1" si="18"/>
        <v>1</v>
      </c>
      <c r="AE271" s="11">
        <f t="shared" ca="1" si="19"/>
        <v>0</v>
      </c>
    </row>
    <row r="272" spans="2:31" ht="15" customHeight="1" x14ac:dyDescent="0.15">
      <c r="B272" s="11">
        <f t="shared" si="16"/>
        <v>264</v>
      </c>
      <c r="C272" s="11" t="str">
        <f t="shared" si="17"/>
        <v>PCD-22-11-10-217758W63197-0K010-00TMMIN</v>
      </c>
      <c r="D272" s="11" t="e">
        <f ca="1">_xlfn.XLOOKUP(IF(ISERROR(FIND("-",J272)),LEFT(J272,5)&amp;"-"&amp;MID(J272,6,5)&amp;"-"&amp;RIGHT(J272,2),J272)&amp;H272,[1]CPL!C:C,[1]CPL!F:F)</f>
        <v>#NAME?</v>
      </c>
      <c r="E272" s="11" t="s">
        <v>2463</v>
      </c>
      <c r="F272" s="12">
        <v>44875</v>
      </c>
      <c r="G272" s="17" t="s">
        <v>1857</v>
      </c>
      <c r="H272" s="17" t="s">
        <v>16</v>
      </c>
      <c r="I272" s="17" t="s">
        <v>331</v>
      </c>
      <c r="J272" s="17" t="s">
        <v>1856</v>
      </c>
      <c r="K272" s="18" t="s">
        <v>1855</v>
      </c>
      <c r="L272" s="17" t="s">
        <v>1847</v>
      </c>
      <c r="M272" s="17">
        <v>1</v>
      </c>
      <c r="N272" s="16">
        <v>44875</v>
      </c>
      <c r="O272" s="16" t="s">
        <v>5</v>
      </c>
      <c r="P272" s="17" t="s">
        <v>34</v>
      </c>
      <c r="Q272" s="16">
        <v>44915</v>
      </c>
      <c r="R272" s="12"/>
      <c r="T272" s="12"/>
      <c r="V272" s="15" t="s">
        <v>1846</v>
      </c>
      <c r="W272" s="12">
        <v>44915</v>
      </c>
      <c r="X272" s="15"/>
      <c r="Y272" s="14" t="s">
        <v>1636</v>
      </c>
      <c r="AA272" s="13" t="s">
        <v>1635</v>
      </c>
      <c r="AB272" s="12" t="s">
        <v>1634</v>
      </c>
      <c r="AD272" s="11">
        <f t="shared" ca="1" si="18"/>
        <v>1</v>
      </c>
      <c r="AE272" s="11">
        <f t="shared" ca="1" si="19"/>
        <v>0</v>
      </c>
    </row>
    <row r="273" spans="2:31" ht="15" customHeight="1" x14ac:dyDescent="0.15">
      <c r="B273" s="11">
        <f t="shared" si="16"/>
        <v>265</v>
      </c>
      <c r="C273" s="11" t="str">
        <f t="shared" si="17"/>
        <v>PCD-22-11-10-218758W63341-0K090-00TMMIN</v>
      </c>
      <c r="D273" s="11" t="e">
        <f ca="1">_xlfn.XLOOKUP(IF(ISERROR(FIND("-",J273)),LEFT(J273,5)&amp;"-"&amp;MID(J273,6,5)&amp;"-"&amp;RIGHT(J273,2),J273)&amp;H273,[1]CPL!C:C,[1]CPL!F:F)</f>
        <v>#NAME?</v>
      </c>
      <c r="E273" s="11" t="s">
        <v>2463</v>
      </c>
      <c r="F273" s="12">
        <v>44875</v>
      </c>
      <c r="G273" s="17" t="s">
        <v>1854</v>
      </c>
      <c r="H273" s="17" t="s">
        <v>16</v>
      </c>
      <c r="I273" s="17" t="s">
        <v>331</v>
      </c>
      <c r="J273" s="17" t="s">
        <v>1853</v>
      </c>
      <c r="K273" s="18" t="s">
        <v>1852</v>
      </c>
      <c r="L273" s="17" t="s">
        <v>1847</v>
      </c>
      <c r="M273" s="17">
        <v>2</v>
      </c>
      <c r="N273" s="16">
        <v>44875</v>
      </c>
      <c r="O273" s="16" t="s">
        <v>5</v>
      </c>
      <c r="P273" s="17" t="s">
        <v>34</v>
      </c>
      <c r="Q273" s="16">
        <v>44915</v>
      </c>
      <c r="R273" s="12"/>
      <c r="T273" s="12"/>
      <c r="V273" s="15" t="s">
        <v>1846</v>
      </c>
      <c r="W273" s="12">
        <v>44915</v>
      </c>
      <c r="X273" s="15"/>
      <c r="Y273" s="14" t="s">
        <v>1636</v>
      </c>
      <c r="AA273" s="13" t="s">
        <v>1635</v>
      </c>
      <c r="AB273" s="12" t="s">
        <v>1634</v>
      </c>
      <c r="AD273" s="11">
        <f t="shared" ca="1" si="18"/>
        <v>2</v>
      </c>
      <c r="AE273" s="11">
        <f t="shared" ca="1" si="19"/>
        <v>0</v>
      </c>
    </row>
    <row r="274" spans="2:31" ht="15" customHeight="1" x14ac:dyDescent="0.15">
      <c r="B274" s="11">
        <f t="shared" si="16"/>
        <v>266</v>
      </c>
      <c r="C274" s="11" t="str">
        <f t="shared" si="17"/>
        <v>PCD-22-11-10-219758W65687-KK010-00TMMIN</v>
      </c>
      <c r="D274" s="11" t="e">
        <f ca="1">_xlfn.XLOOKUP(IF(ISERROR(FIND("-",J274)),LEFT(J274,5)&amp;"-"&amp;MID(J274,6,5)&amp;"-"&amp;RIGHT(J274,2),J274)&amp;H274,[1]CPL!C:C,[1]CPL!F:F)</f>
        <v>#NAME?</v>
      </c>
      <c r="E274" s="11" t="s">
        <v>2463</v>
      </c>
      <c r="F274" s="12">
        <v>44875</v>
      </c>
      <c r="G274" s="17" t="s">
        <v>1851</v>
      </c>
      <c r="H274" s="17" t="s">
        <v>16</v>
      </c>
      <c r="I274" s="17" t="s">
        <v>331</v>
      </c>
      <c r="J274" s="17" t="s">
        <v>379</v>
      </c>
      <c r="K274" s="18" t="s">
        <v>378</v>
      </c>
      <c r="L274" s="17" t="s">
        <v>1847</v>
      </c>
      <c r="M274" s="17">
        <v>1</v>
      </c>
      <c r="N274" s="16">
        <v>44875</v>
      </c>
      <c r="O274" s="16" t="s">
        <v>5</v>
      </c>
      <c r="P274" s="17" t="s">
        <v>34</v>
      </c>
      <c r="Q274" s="16">
        <v>44915</v>
      </c>
      <c r="R274" s="12"/>
      <c r="T274" s="12"/>
      <c r="V274" s="15" t="s">
        <v>1846</v>
      </c>
      <c r="W274" s="12">
        <v>44915</v>
      </c>
      <c r="X274" s="15"/>
      <c r="Y274" s="14" t="s">
        <v>1636</v>
      </c>
      <c r="AA274" s="13" t="s">
        <v>1635</v>
      </c>
      <c r="AB274" s="12" t="s">
        <v>1634</v>
      </c>
      <c r="AD274" s="11">
        <f t="shared" ca="1" si="18"/>
        <v>1</v>
      </c>
      <c r="AE274" s="11">
        <f t="shared" ca="1" si="19"/>
        <v>0</v>
      </c>
    </row>
    <row r="275" spans="2:31" ht="15" customHeight="1" x14ac:dyDescent="0.15">
      <c r="B275" s="11">
        <f t="shared" si="16"/>
        <v>267</v>
      </c>
      <c r="C275" s="11" t="str">
        <f t="shared" si="17"/>
        <v>PCD-22-11-10-220758W65688-KK010-00TMMIN</v>
      </c>
      <c r="D275" s="11" t="e">
        <f ca="1">_xlfn.XLOOKUP(IF(ISERROR(FIND("-",J275)),LEFT(J275,5)&amp;"-"&amp;MID(J275,6,5)&amp;"-"&amp;RIGHT(J275,2),J275)&amp;H275,[1]CPL!C:C,[1]CPL!F:F)</f>
        <v>#NAME?</v>
      </c>
      <c r="E275" s="11" t="s">
        <v>2463</v>
      </c>
      <c r="F275" s="12">
        <v>44875</v>
      </c>
      <c r="G275" s="17" t="s">
        <v>1850</v>
      </c>
      <c r="H275" s="17" t="s">
        <v>16</v>
      </c>
      <c r="I275" s="17" t="s">
        <v>331</v>
      </c>
      <c r="J275" s="17" t="s">
        <v>376</v>
      </c>
      <c r="K275" s="18" t="s">
        <v>375</v>
      </c>
      <c r="L275" s="17" t="s">
        <v>1847</v>
      </c>
      <c r="M275" s="17">
        <v>1</v>
      </c>
      <c r="N275" s="16">
        <v>44875</v>
      </c>
      <c r="O275" s="16" t="s">
        <v>5</v>
      </c>
      <c r="P275" s="17" t="s">
        <v>34</v>
      </c>
      <c r="Q275" s="16">
        <v>44915</v>
      </c>
      <c r="R275" s="12"/>
      <c r="T275" s="12"/>
      <c r="V275" s="15" t="s">
        <v>1846</v>
      </c>
      <c r="W275" s="12">
        <v>44915</v>
      </c>
      <c r="X275" s="15"/>
      <c r="Y275" s="14" t="s">
        <v>1636</v>
      </c>
      <c r="AA275" s="13" t="s">
        <v>1635</v>
      </c>
      <c r="AB275" s="12" t="s">
        <v>1634</v>
      </c>
      <c r="AD275" s="11">
        <f t="shared" ca="1" si="18"/>
        <v>1</v>
      </c>
      <c r="AE275" s="11">
        <f t="shared" ca="1" si="19"/>
        <v>0</v>
      </c>
    </row>
    <row r="276" spans="2:31" ht="15" customHeight="1" x14ac:dyDescent="0.15">
      <c r="B276" s="11">
        <f t="shared" si="16"/>
        <v>268</v>
      </c>
      <c r="C276" s="11" t="str">
        <f t="shared" si="17"/>
        <v>PCD-22-11-10-221758W77675-0K010-00TMMIN</v>
      </c>
      <c r="D276" s="11" t="e">
        <f ca="1">_xlfn.XLOOKUP(IF(ISERROR(FIND("-",J276)),LEFT(J276,5)&amp;"-"&amp;MID(J276,6,5)&amp;"-"&amp;RIGHT(J276,2),J276)&amp;H276,[1]CPL!C:C,[1]CPL!F:F)</f>
        <v>#NAME?</v>
      </c>
      <c r="E276" s="11" t="s">
        <v>2463</v>
      </c>
      <c r="F276" s="12">
        <v>44875</v>
      </c>
      <c r="G276" s="17" t="s">
        <v>1849</v>
      </c>
      <c r="H276" s="17" t="s">
        <v>16</v>
      </c>
      <c r="I276" s="17" t="s">
        <v>331</v>
      </c>
      <c r="J276" s="17" t="s">
        <v>334</v>
      </c>
      <c r="K276" s="18" t="s">
        <v>333</v>
      </c>
      <c r="L276" s="17" t="s">
        <v>1847</v>
      </c>
      <c r="M276" s="17">
        <v>2</v>
      </c>
      <c r="N276" s="16">
        <v>44875</v>
      </c>
      <c r="O276" s="16" t="s">
        <v>5</v>
      </c>
      <c r="P276" s="17" t="s">
        <v>34</v>
      </c>
      <c r="Q276" s="16">
        <v>44915</v>
      </c>
      <c r="R276" s="12"/>
      <c r="T276" s="12"/>
      <c r="V276" s="15" t="s">
        <v>1846</v>
      </c>
      <c r="W276" s="12">
        <v>44915</v>
      </c>
      <c r="X276" s="15"/>
      <c r="Y276" s="14" t="s">
        <v>1636</v>
      </c>
      <c r="AA276" s="13" t="s">
        <v>1635</v>
      </c>
      <c r="AB276" s="12" t="s">
        <v>1634</v>
      </c>
      <c r="AD276" s="11">
        <f t="shared" ca="1" si="18"/>
        <v>2</v>
      </c>
      <c r="AE276" s="11">
        <f t="shared" ca="1" si="19"/>
        <v>0</v>
      </c>
    </row>
    <row r="277" spans="2:31" ht="15" customHeight="1" x14ac:dyDescent="0.15">
      <c r="B277" s="11">
        <f t="shared" si="16"/>
        <v>269</v>
      </c>
      <c r="C277" s="11" t="str">
        <f t="shared" si="17"/>
        <v>PCD-22-11-10-222758W77676-KK010-00TMMIN</v>
      </c>
      <c r="D277" s="11" t="e">
        <f ca="1">_xlfn.XLOOKUP(IF(ISERROR(FIND("-",J277)),LEFT(J277,5)&amp;"-"&amp;MID(J277,6,5)&amp;"-"&amp;RIGHT(J277,2),J277)&amp;H277,[1]CPL!C:C,[1]CPL!F:F)</f>
        <v>#NAME?</v>
      </c>
      <c r="E277" s="11" t="s">
        <v>2462</v>
      </c>
      <c r="F277" s="12">
        <v>44875</v>
      </c>
      <c r="G277" s="17" t="s">
        <v>1848</v>
      </c>
      <c r="H277" s="17" t="s">
        <v>16</v>
      </c>
      <c r="I277" s="17" t="s">
        <v>331</v>
      </c>
      <c r="J277" s="17" t="s">
        <v>330</v>
      </c>
      <c r="K277" s="18" t="s">
        <v>329</v>
      </c>
      <c r="L277" s="17" t="s">
        <v>1847</v>
      </c>
      <c r="M277" s="17">
        <v>1</v>
      </c>
      <c r="N277" s="16">
        <v>44875</v>
      </c>
      <c r="O277" s="16" t="s">
        <v>5</v>
      </c>
      <c r="P277" s="17" t="s">
        <v>34</v>
      </c>
      <c r="Q277" s="16">
        <v>44915</v>
      </c>
      <c r="R277" s="12"/>
      <c r="T277" s="12"/>
      <c r="V277" s="15" t="s">
        <v>1846</v>
      </c>
      <c r="W277" s="12">
        <v>44915</v>
      </c>
      <c r="X277" s="15"/>
      <c r="Y277" s="14" t="s">
        <v>1636</v>
      </c>
      <c r="AA277" s="13" t="s">
        <v>1635</v>
      </c>
      <c r="AB277" s="12" t="s">
        <v>1634</v>
      </c>
      <c r="AD277" s="11">
        <f t="shared" ca="1" si="18"/>
        <v>1</v>
      </c>
      <c r="AE277" s="11">
        <f t="shared" ca="1" si="19"/>
        <v>0</v>
      </c>
    </row>
    <row r="278" spans="2:31" ht="15" customHeight="1" x14ac:dyDescent="0.15">
      <c r="B278" s="11">
        <f t="shared" si="16"/>
        <v>270</v>
      </c>
      <c r="C278" s="11" t="str">
        <f t="shared" si="17"/>
        <v>PCD-22-11-10-223889W53202-KK020-00TMMIN</v>
      </c>
      <c r="D278" s="11" t="e">
        <f ca="1">_xlfn.XLOOKUP(IF(ISERROR(FIND("-",J278)),LEFT(J278,5)&amp;"-"&amp;MID(J278,6,5)&amp;"-"&amp;RIGHT(J278,2),J278)&amp;H278,[1]CPL!C:C,[1]CPL!F:F)</f>
        <v>#NAME?</v>
      </c>
      <c r="E278" s="11" t="s">
        <v>2462</v>
      </c>
      <c r="F278" s="12">
        <v>44875</v>
      </c>
      <c r="G278" s="17" t="s">
        <v>1845</v>
      </c>
      <c r="H278" s="17" t="s">
        <v>10</v>
      </c>
      <c r="I278" s="17" t="s">
        <v>331</v>
      </c>
      <c r="J278" s="17" t="s">
        <v>770</v>
      </c>
      <c r="K278" s="18" t="s">
        <v>769</v>
      </c>
      <c r="L278" s="17" t="s">
        <v>1711</v>
      </c>
      <c r="M278" s="17">
        <v>1</v>
      </c>
      <c r="N278" s="16">
        <v>44875</v>
      </c>
      <c r="O278" s="16" t="s">
        <v>5</v>
      </c>
      <c r="P278" s="17" t="s">
        <v>34</v>
      </c>
      <c r="Q278" s="16">
        <v>44915</v>
      </c>
      <c r="R278" s="12"/>
      <c r="T278" s="12"/>
      <c r="V278" s="15" t="s">
        <v>1710</v>
      </c>
      <c r="W278" s="12">
        <v>44916</v>
      </c>
      <c r="X278" s="15"/>
      <c r="Y278" s="14" t="s">
        <v>1636</v>
      </c>
      <c r="AA278" s="13" t="s">
        <v>1635</v>
      </c>
      <c r="AB278" s="12" t="s">
        <v>1634</v>
      </c>
      <c r="AD278" s="11">
        <f t="shared" ca="1" si="18"/>
        <v>1</v>
      </c>
      <c r="AE278" s="11">
        <f t="shared" ca="1" si="19"/>
        <v>0</v>
      </c>
    </row>
    <row r="279" spans="2:31" ht="15" customHeight="1" x14ac:dyDescent="0.15">
      <c r="B279" s="11">
        <f t="shared" si="16"/>
        <v>271</v>
      </c>
      <c r="C279" s="11" t="str">
        <f t="shared" si="17"/>
        <v>PCD-22-11-10-224889W53203-KK020-00TMMIN</v>
      </c>
      <c r="D279" s="11" t="e">
        <f ca="1">_xlfn.XLOOKUP(IF(ISERROR(FIND("-",J279)),LEFT(J279,5)&amp;"-"&amp;MID(J279,6,5)&amp;"-"&amp;RIGHT(J279,2),J279)&amp;H279,[1]CPL!C:C,[1]CPL!F:F)</f>
        <v>#NAME?</v>
      </c>
      <c r="E279" s="11" t="s">
        <v>2462</v>
      </c>
      <c r="F279" s="12">
        <v>44875</v>
      </c>
      <c r="G279" s="17" t="s">
        <v>1844</v>
      </c>
      <c r="H279" s="17" t="s">
        <v>10</v>
      </c>
      <c r="I279" s="17" t="s">
        <v>331</v>
      </c>
      <c r="J279" s="17" t="s">
        <v>767</v>
      </c>
      <c r="K279" s="18" t="s">
        <v>766</v>
      </c>
      <c r="L279" s="17" t="s">
        <v>1711</v>
      </c>
      <c r="M279" s="17">
        <v>1</v>
      </c>
      <c r="N279" s="16">
        <v>44875</v>
      </c>
      <c r="O279" s="16" t="s">
        <v>5</v>
      </c>
      <c r="P279" s="17" t="s">
        <v>34</v>
      </c>
      <c r="Q279" s="16">
        <v>44915</v>
      </c>
      <c r="R279" s="12"/>
      <c r="T279" s="12"/>
      <c r="V279" s="15" t="s">
        <v>1710</v>
      </c>
      <c r="W279" s="12">
        <v>44916</v>
      </c>
      <c r="X279" s="15"/>
      <c r="Y279" s="14" t="s">
        <v>1636</v>
      </c>
      <c r="AA279" s="13" t="s">
        <v>1635</v>
      </c>
      <c r="AB279" s="12" t="s">
        <v>1634</v>
      </c>
      <c r="AD279" s="11">
        <f t="shared" ca="1" si="18"/>
        <v>1</v>
      </c>
      <c r="AE279" s="11">
        <f t="shared" ca="1" si="19"/>
        <v>0</v>
      </c>
    </row>
    <row r="280" spans="2:31" ht="15" customHeight="1" x14ac:dyDescent="0.15">
      <c r="B280" s="11">
        <f t="shared" si="16"/>
        <v>272</v>
      </c>
      <c r="C280" s="11" t="str">
        <f t="shared" si="17"/>
        <v>PCD-22-11-10-225889W53208-KK020-00TMMIN</v>
      </c>
      <c r="D280" s="11" t="e">
        <f ca="1">_xlfn.XLOOKUP(IF(ISERROR(FIND("-",J280)),LEFT(J280,5)&amp;"-"&amp;MID(J280,6,5)&amp;"-"&amp;RIGHT(J280,2),J280)&amp;H280,[1]CPL!C:C,[1]CPL!F:F)</f>
        <v>#NAME?</v>
      </c>
      <c r="E280" s="11"/>
      <c r="F280" s="12">
        <v>44875</v>
      </c>
      <c r="G280" s="17" t="s">
        <v>1843</v>
      </c>
      <c r="H280" s="17" t="s">
        <v>10</v>
      </c>
      <c r="I280" s="17" t="s">
        <v>331</v>
      </c>
      <c r="J280" s="17" t="s">
        <v>764</v>
      </c>
      <c r="K280" s="18" t="s">
        <v>763</v>
      </c>
      <c r="L280" s="17" t="s">
        <v>1711</v>
      </c>
      <c r="M280" s="17">
        <v>1</v>
      </c>
      <c r="N280" s="16">
        <v>44875</v>
      </c>
      <c r="O280" s="16" t="s">
        <v>5</v>
      </c>
      <c r="P280" s="17" t="s">
        <v>34</v>
      </c>
      <c r="Q280" s="16">
        <v>44915</v>
      </c>
      <c r="R280" s="12"/>
      <c r="T280" s="12"/>
      <c r="V280" s="15" t="s">
        <v>1710</v>
      </c>
      <c r="W280" s="12">
        <v>44916</v>
      </c>
      <c r="X280" s="15"/>
      <c r="Y280" s="14" t="s">
        <v>1636</v>
      </c>
      <c r="AA280" s="13" t="s">
        <v>1635</v>
      </c>
      <c r="AB280" s="12" t="s">
        <v>1634</v>
      </c>
      <c r="AD280" s="11">
        <f t="shared" ca="1" si="18"/>
        <v>1</v>
      </c>
      <c r="AE280" s="11">
        <f t="shared" ca="1" si="19"/>
        <v>0</v>
      </c>
    </row>
    <row r="281" spans="2:31" ht="15" customHeight="1" x14ac:dyDescent="0.15">
      <c r="B281" s="11">
        <f t="shared" si="16"/>
        <v>273</v>
      </c>
      <c r="C281" s="11" t="str">
        <f t="shared" si="17"/>
        <v>PCD-22-11-10-226889W53275-KK010-00TMMIN</v>
      </c>
      <c r="D281" s="11" t="e">
        <f ca="1">_xlfn.XLOOKUP(IF(ISERROR(FIND("-",J281)),LEFT(J281,5)&amp;"-"&amp;MID(J281,6,5)&amp;"-"&amp;RIGHT(J281,2),J281)&amp;H281,[1]CPL!C:C,[1]CPL!F:F)</f>
        <v>#NAME?</v>
      </c>
      <c r="E281" s="11"/>
      <c r="F281" s="12">
        <v>44875</v>
      </c>
      <c r="G281" s="17" t="s">
        <v>1842</v>
      </c>
      <c r="H281" s="17" t="s">
        <v>10</v>
      </c>
      <c r="I281" s="17" t="s">
        <v>331</v>
      </c>
      <c r="J281" s="17" t="s">
        <v>761</v>
      </c>
      <c r="K281" s="18" t="s">
        <v>760</v>
      </c>
      <c r="L281" s="17" t="s">
        <v>1711</v>
      </c>
      <c r="M281" s="17">
        <v>1</v>
      </c>
      <c r="N281" s="16">
        <v>44875</v>
      </c>
      <c r="O281" s="16" t="s">
        <v>5</v>
      </c>
      <c r="P281" s="17" t="s">
        <v>34</v>
      </c>
      <c r="Q281" s="16">
        <v>44915</v>
      </c>
      <c r="R281" s="12"/>
      <c r="T281" s="12"/>
      <c r="V281" s="15" t="s">
        <v>1710</v>
      </c>
      <c r="W281" s="12">
        <v>44916</v>
      </c>
      <c r="X281" s="15"/>
      <c r="Y281" s="14" t="s">
        <v>1636</v>
      </c>
      <c r="AA281" s="13" t="s">
        <v>1635</v>
      </c>
      <c r="AB281" s="12" t="s">
        <v>1634</v>
      </c>
      <c r="AD281" s="11">
        <f t="shared" ca="1" si="18"/>
        <v>1</v>
      </c>
      <c r="AE281" s="11">
        <f t="shared" ca="1" si="19"/>
        <v>0</v>
      </c>
    </row>
    <row r="282" spans="2:31" ht="15" customHeight="1" x14ac:dyDescent="0.15">
      <c r="B282" s="11">
        <f t="shared" si="16"/>
        <v>274</v>
      </c>
      <c r="C282" s="11" t="str">
        <f t="shared" si="17"/>
        <v>PCD-22-11-10-227889W53276-KK010-00TMMIN</v>
      </c>
      <c r="D282" s="11" t="e">
        <f ca="1">_xlfn.XLOOKUP(IF(ISERROR(FIND("-",J282)),LEFT(J282,5)&amp;"-"&amp;MID(J282,6,5)&amp;"-"&amp;RIGHT(J282,2),J282)&amp;H282,[1]CPL!C:C,[1]CPL!F:F)</f>
        <v>#NAME?</v>
      </c>
      <c r="E282" s="11" t="s">
        <v>2463</v>
      </c>
      <c r="F282" s="12">
        <v>44875</v>
      </c>
      <c r="G282" s="17" t="s">
        <v>1841</v>
      </c>
      <c r="H282" s="17" t="s">
        <v>10</v>
      </c>
      <c r="I282" s="17" t="s">
        <v>331</v>
      </c>
      <c r="J282" s="17" t="s">
        <v>758</v>
      </c>
      <c r="K282" s="18" t="s">
        <v>757</v>
      </c>
      <c r="L282" s="17" t="s">
        <v>1711</v>
      </c>
      <c r="M282" s="17">
        <v>1</v>
      </c>
      <c r="N282" s="16">
        <v>44875</v>
      </c>
      <c r="O282" s="16" t="s">
        <v>5</v>
      </c>
      <c r="P282" s="17" t="s">
        <v>34</v>
      </c>
      <c r="Q282" s="16">
        <v>44915</v>
      </c>
      <c r="R282" s="12"/>
      <c r="T282" s="12"/>
      <c r="V282" s="15" t="s">
        <v>1710</v>
      </c>
      <c r="W282" s="12">
        <v>44916</v>
      </c>
      <c r="X282" s="15"/>
      <c r="Y282" s="14" t="s">
        <v>1636</v>
      </c>
      <c r="AA282" s="13" t="s">
        <v>1635</v>
      </c>
      <c r="AB282" s="12" t="s">
        <v>1634</v>
      </c>
      <c r="AD282" s="11">
        <f t="shared" ca="1" si="18"/>
        <v>1</v>
      </c>
      <c r="AE282" s="11">
        <f t="shared" ca="1" si="19"/>
        <v>0</v>
      </c>
    </row>
    <row r="283" spans="2:31" ht="15" customHeight="1" x14ac:dyDescent="0.15">
      <c r="B283" s="11">
        <f t="shared" si="16"/>
        <v>275</v>
      </c>
      <c r="C283" s="11" t="str">
        <f t="shared" si="17"/>
        <v>PCD-22-11-10-228889W53704-KK010-00TMMIN</v>
      </c>
      <c r="D283" s="11" t="e">
        <f ca="1">_xlfn.XLOOKUP(IF(ISERROR(FIND("-",J283)),LEFT(J283,5)&amp;"-"&amp;MID(J283,6,5)&amp;"-"&amp;RIGHT(J283,2),J283)&amp;H283,[1]CPL!C:C,[1]CPL!F:F)</f>
        <v>#NAME?</v>
      </c>
      <c r="E283" s="11" t="s">
        <v>2463</v>
      </c>
      <c r="F283" s="12">
        <v>44875</v>
      </c>
      <c r="G283" s="17" t="s">
        <v>1840</v>
      </c>
      <c r="H283" s="17" t="s">
        <v>10</v>
      </c>
      <c r="I283" s="17" t="s">
        <v>331</v>
      </c>
      <c r="J283" s="17" t="s">
        <v>746</v>
      </c>
      <c r="K283" s="18" t="s">
        <v>745</v>
      </c>
      <c r="L283" s="17" t="s">
        <v>1711</v>
      </c>
      <c r="M283" s="17">
        <v>1</v>
      </c>
      <c r="N283" s="16">
        <v>44875</v>
      </c>
      <c r="O283" s="16" t="s">
        <v>5</v>
      </c>
      <c r="P283" s="17" t="s">
        <v>34</v>
      </c>
      <c r="Q283" s="16">
        <v>44915</v>
      </c>
      <c r="R283" s="12"/>
      <c r="T283" s="12"/>
      <c r="V283" s="15" t="s">
        <v>1710</v>
      </c>
      <c r="W283" s="12">
        <v>44916</v>
      </c>
      <c r="X283" s="15"/>
      <c r="Y283" s="14" t="s">
        <v>1636</v>
      </c>
      <c r="AA283" s="13" t="s">
        <v>1635</v>
      </c>
      <c r="AB283" s="12" t="s">
        <v>1634</v>
      </c>
      <c r="AD283" s="11">
        <f t="shared" ca="1" si="18"/>
        <v>1</v>
      </c>
      <c r="AE283" s="11">
        <f t="shared" ca="1" si="19"/>
        <v>0</v>
      </c>
    </row>
    <row r="284" spans="2:31" ht="15" customHeight="1" x14ac:dyDescent="0.15">
      <c r="B284" s="11">
        <f t="shared" si="16"/>
        <v>276</v>
      </c>
      <c r="C284" s="11" t="str">
        <f t="shared" si="17"/>
        <v>PCD-22-11-10-229889W53711-KK070-00TMMIN</v>
      </c>
      <c r="D284" s="11" t="e">
        <f ca="1">_xlfn.XLOOKUP(IF(ISERROR(FIND("-",J284)),LEFT(J284,5)&amp;"-"&amp;MID(J284,6,5)&amp;"-"&amp;RIGHT(J284,2),J284)&amp;H284,[1]CPL!C:C,[1]CPL!F:F)</f>
        <v>#NAME?</v>
      </c>
      <c r="E284" s="11" t="s">
        <v>2463</v>
      </c>
      <c r="F284" s="12">
        <v>44875</v>
      </c>
      <c r="G284" s="17" t="s">
        <v>1839</v>
      </c>
      <c r="H284" s="17" t="s">
        <v>10</v>
      </c>
      <c r="I284" s="17" t="s">
        <v>331</v>
      </c>
      <c r="J284" s="17" t="s">
        <v>743</v>
      </c>
      <c r="K284" s="18" t="s">
        <v>742</v>
      </c>
      <c r="L284" s="17" t="s">
        <v>1711</v>
      </c>
      <c r="M284" s="17">
        <v>1</v>
      </c>
      <c r="N284" s="16">
        <v>44875</v>
      </c>
      <c r="O284" s="16" t="s">
        <v>5</v>
      </c>
      <c r="P284" s="17" t="s">
        <v>34</v>
      </c>
      <c r="Q284" s="16">
        <v>44915</v>
      </c>
      <c r="R284" s="12"/>
      <c r="T284" s="12"/>
      <c r="V284" s="15" t="s">
        <v>1710</v>
      </c>
      <c r="W284" s="12">
        <v>44916</v>
      </c>
      <c r="X284" s="15"/>
      <c r="Y284" s="14" t="s">
        <v>1636</v>
      </c>
      <c r="AA284" s="13" t="s">
        <v>1635</v>
      </c>
      <c r="AB284" s="12" t="s">
        <v>1634</v>
      </c>
      <c r="AD284" s="11">
        <f t="shared" ca="1" si="18"/>
        <v>1</v>
      </c>
      <c r="AE284" s="11">
        <f t="shared" ca="1" si="19"/>
        <v>0</v>
      </c>
    </row>
    <row r="285" spans="2:31" ht="15" customHeight="1" x14ac:dyDescent="0.15">
      <c r="B285" s="11">
        <f t="shared" si="16"/>
        <v>277</v>
      </c>
      <c r="C285" s="11" t="str">
        <f t="shared" si="17"/>
        <v>PCD-22-11-10-230889W53712-KK030-00TMMIN</v>
      </c>
      <c r="D285" s="11" t="e">
        <f ca="1">_xlfn.XLOOKUP(IF(ISERROR(FIND("-",J285)),LEFT(J285,5)&amp;"-"&amp;MID(J285,6,5)&amp;"-"&amp;RIGHT(J285,2),J285)&amp;H285,[1]CPL!C:C,[1]CPL!F:F)</f>
        <v>#NAME?</v>
      </c>
      <c r="E285" s="11" t="s">
        <v>2463</v>
      </c>
      <c r="F285" s="12">
        <v>44875</v>
      </c>
      <c r="G285" s="17" t="s">
        <v>1838</v>
      </c>
      <c r="H285" s="17" t="s">
        <v>10</v>
      </c>
      <c r="I285" s="17" t="s">
        <v>331</v>
      </c>
      <c r="J285" s="17" t="s">
        <v>740</v>
      </c>
      <c r="K285" s="18" t="s">
        <v>739</v>
      </c>
      <c r="L285" s="17" t="s">
        <v>1711</v>
      </c>
      <c r="M285" s="17">
        <v>1</v>
      </c>
      <c r="N285" s="16">
        <v>44875</v>
      </c>
      <c r="O285" s="16" t="s">
        <v>5</v>
      </c>
      <c r="P285" s="17" t="s">
        <v>34</v>
      </c>
      <c r="Q285" s="16">
        <v>44915</v>
      </c>
      <c r="R285" s="12"/>
      <c r="T285" s="12"/>
      <c r="V285" s="15" t="s">
        <v>1710</v>
      </c>
      <c r="W285" s="12">
        <v>44916</v>
      </c>
      <c r="X285" s="15"/>
      <c r="Y285" s="14" t="s">
        <v>1636</v>
      </c>
      <c r="AA285" s="13" t="s">
        <v>1635</v>
      </c>
      <c r="AB285" s="12" t="s">
        <v>1634</v>
      </c>
      <c r="AD285" s="11">
        <f t="shared" ca="1" si="18"/>
        <v>1</v>
      </c>
      <c r="AE285" s="11">
        <f t="shared" ca="1" si="19"/>
        <v>0</v>
      </c>
    </row>
    <row r="286" spans="2:31" ht="15" customHeight="1" x14ac:dyDescent="0.15">
      <c r="B286" s="11">
        <f t="shared" si="16"/>
        <v>278</v>
      </c>
      <c r="C286" s="11" t="str">
        <f t="shared" si="17"/>
        <v>PCD-22-11-10-231889W53713-KK040-00TMMIN</v>
      </c>
      <c r="D286" s="11" t="e">
        <f ca="1">_xlfn.XLOOKUP(IF(ISERROR(FIND("-",J286)),LEFT(J286,5)&amp;"-"&amp;MID(J286,6,5)&amp;"-"&amp;RIGHT(J286,2),J286)&amp;H286,[1]CPL!C:C,[1]CPL!F:F)</f>
        <v>#NAME?</v>
      </c>
      <c r="E286" s="11" t="s">
        <v>2462</v>
      </c>
      <c r="F286" s="12">
        <v>44875</v>
      </c>
      <c r="G286" s="17" t="s">
        <v>1837</v>
      </c>
      <c r="H286" s="17" t="s">
        <v>10</v>
      </c>
      <c r="I286" s="17" t="s">
        <v>331</v>
      </c>
      <c r="J286" s="17" t="s">
        <v>737</v>
      </c>
      <c r="K286" s="18" t="s">
        <v>736</v>
      </c>
      <c r="L286" s="17" t="s">
        <v>1711</v>
      </c>
      <c r="M286" s="17">
        <v>1</v>
      </c>
      <c r="N286" s="16">
        <v>44875</v>
      </c>
      <c r="O286" s="16" t="s">
        <v>5</v>
      </c>
      <c r="P286" s="17" t="s">
        <v>34</v>
      </c>
      <c r="Q286" s="16">
        <v>44915</v>
      </c>
      <c r="R286" s="12"/>
      <c r="T286" s="12"/>
      <c r="V286" s="15" t="s">
        <v>1710</v>
      </c>
      <c r="W286" s="12">
        <v>44916</v>
      </c>
      <c r="X286" s="15"/>
      <c r="Y286" s="14" t="s">
        <v>1636</v>
      </c>
      <c r="AA286" s="13" t="s">
        <v>1635</v>
      </c>
      <c r="AB286" s="12" t="s">
        <v>1634</v>
      </c>
      <c r="AD286" s="11">
        <f t="shared" ca="1" si="18"/>
        <v>1</v>
      </c>
      <c r="AE286" s="11">
        <f t="shared" ca="1" si="19"/>
        <v>0</v>
      </c>
    </row>
    <row r="287" spans="2:31" ht="15" customHeight="1" x14ac:dyDescent="0.15">
      <c r="B287" s="11">
        <f t="shared" si="16"/>
        <v>279</v>
      </c>
      <c r="C287" s="11" t="str">
        <f t="shared" si="17"/>
        <v>PCD-22-11-10-232889W53714-KK030-00TMMIN</v>
      </c>
      <c r="D287" s="11" t="e">
        <f ca="1">_xlfn.XLOOKUP(IF(ISERROR(FIND("-",J287)),LEFT(J287,5)&amp;"-"&amp;MID(J287,6,5)&amp;"-"&amp;RIGHT(J287,2),J287)&amp;H287,[1]CPL!C:C,[1]CPL!F:F)</f>
        <v>#NAME?</v>
      </c>
      <c r="E287" s="11" t="s">
        <v>2463</v>
      </c>
      <c r="F287" s="12">
        <v>44875</v>
      </c>
      <c r="G287" s="17" t="s">
        <v>1836</v>
      </c>
      <c r="H287" s="17" t="s">
        <v>10</v>
      </c>
      <c r="I287" s="17" t="s">
        <v>331</v>
      </c>
      <c r="J287" s="17" t="s">
        <v>734</v>
      </c>
      <c r="K287" s="18" t="s">
        <v>733</v>
      </c>
      <c r="L287" s="17" t="s">
        <v>1711</v>
      </c>
      <c r="M287" s="17">
        <v>1</v>
      </c>
      <c r="N287" s="16">
        <v>44875</v>
      </c>
      <c r="O287" s="16" t="s">
        <v>5</v>
      </c>
      <c r="P287" s="17" t="s">
        <v>34</v>
      </c>
      <c r="Q287" s="16">
        <v>44915</v>
      </c>
      <c r="R287" s="12"/>
      <c r="T287" s="12"/>
      <c r="V287" s="15" t="s">
        <v>1710</v>
      </c>
      <c r="W287" s="12">
        <v>44916</v>
      </c>
      <c r="X287" s="15"/>
      <c r="Y287" s="14" t="s">
        <v>1636</v>
      </c>
      <c r="AA287" s="13" t="s">
        <v>1635</v>
      </c>
      <c r="AB287" s="12" t="s">
        <v>1634</v>
      </c>
      <c r="AD287" s="11">
        <f t="shared" ca="1" si="18"/>
        <v>1</v>
      </c>
      <c r="AE287" s="11">
        <f t="shared" ca="1" si="19"/>
        <v>0</v>
      </c>
    </row>
    <row r="288" spans="2:31" ht="15" customHeight="1" x14ac:dyDescent="0.15">
      <c r="B288" s="11">
        <f t="shared" si="16"/>
        <v>280</v>
      </c>
      <c r="C288" s="11" t="str">
        <f t="shared" si="17"/>
        <v>PCD-22-11-10-233889W53717-KK010-00TMMIN</v>
      </c>
      <c r="D288" s="11" t="e">
        <f ca="1">_xlfn.XLOOKUP(IF(ISERROR(FIND("-",J288)),LEFT(J288,5)&amp;"-"&amp;MID(J288,6,5)&amp;"-"&amp;RIGHT(J288,2),J288)&amp;H288,[1]CPL!C:C,[1]CPL!F:F)</f>
        <v>#NAME?</v>
      </c>
      <c r="E288" s="11" t="s">
        <v>2463</v>
      </c>
      <c r="F288" s="12">
        <v>44875</v>
      </c>
      <c r="G288" s="17" t="s">
        <v>1835</v>
      </c>
      <c r="H288" s="17" t="s">
        <v>10</v>
      </c>
      <c r="I288" s="17" t="s">
        <v>331</v>
      </c>
      <c r="J288" s="17" t="s">
        <v>731</v>
      </c>
      <c r="K288" s="18" t="s">
        <v>730</v>
      </c>
      <c r="L288" s="17" t="s">
        <v>1711</v>
      </c>
      <c r="M288" s="17">
        <v>1</v>
      </c>
      <c r="N288" s="16">
        <v>44875</v>
      </c>
      <c r="O288" s="16" t="s">
        <v>5</v>
      </c>
      <c r="P288" s="17" t="s">
        <v>34</v>
      </c>
      <c r="Q288" s="16">
        <v>44915</v>
      </c>
      <c r="R288" s="12"/>
      <c r="T288" s="12"/>
      <c r="V288" s="15" t="s">
        <v>1710</v>
      </c>
      <c r="W288" s="12">
        <v>44916</v>
      </c>
      <c r="X288" s="15"/>
      <c r="Y288" s="14" t="s">
        <v>1636</v>
      </c>
      <c r="AA288" s="13" t="s">
        <v>1635</v>
      </c>
      <c r="AB288" s="12" t="s">
        <v>1634</v>
      </c>
      <c r="AD288" s="11">
        <f t="shared" ca="1" si="18"/>
        <v>1</v>
      </c>
      <c r="AE288" s="11">
        <f t="shared" ca="1" si="19"/>
        <v>0</v>
      </c>
    </row>
    <row r="289" spans="2:31" ht="15" customHeight="1" x14ac:dyDescent="0.15">
      <c r="B289" s="11">
        <f t="shared" si="16"/>
        <v>281</v>
      </c>
      <c r="C289" s="11" t="str">
        <f t="shared" si="17"/>
        <v>PCD-22-11-10-234889W53718-KK010-00TMMIN</v>
      </c>
      <c r="D289" s="11" t="e">
        <f ca="1">_xlfn.XLOOKUP(IF(ISERROR(FIND("-",J289)),LEFT(J289,5)&amp;"-"&amp;MID(J289,6,5)&amp;"-"&amp;RIGHT(J289,2),J289)&amp;H289,[1]CPL!C:C,[1]CPL!F:F)</f>
        <v>#NAME?</v>
      </c>
      <c r="E289" s="11" t="s">
        <v>2463</v>
      </c>
      <c r="F289" s="12">
        <v>44875</v>
      </c>
      <c r="G289" s="17" t="s">
        <v>1834</v>
      </c>
      <c r="H289" s="17" t="s">
        <v>10</v>
      </c>
      <c r="I289" s="17" t="s">
        <v>331</v>
      </c>
      <c r="J289" s="17" t="s">
        <v>728</v>
      </c>
      <c r="K289" s="18" t="s">
        <v>727</v>
      </c>
      <c r="L289" s="17" t="s">
        <v>1711</v>
      </c>
      <c r="M289" s="17">
        <v>1</v>
      </c>
      <c r="N289" s="16">
        <v>44875</v>
      </c>
      <c r="O289" s="16" t="s">
        <v>5</v>
      </c>
      <c r="P289" s="17" t="s">
        <v>34</v>
      </c>
      <c r="Q289" s="16">
        <v>44915</v>
      </c>
      <c r="R289" s="12"/>
      <c r="T289" s="12"/>
      <c r="V289" s="15" t="s">
        <v>1710</v>
      </c>
      <c r="W289" s="12">
        <v>44916</v>
      </c>
      <c r="X289" s="15"/>
      <c r="Y289" s="14" t="s">
        <v>1636</v>
      </c>
      <c r="AA289" s="13" t="s">
        <v>1635</v>
      </c>
      <c r="AB289" s="12" t="s">
        <v>1634</v>
      </c>
      <c r="AD289" s="11">
        <f t="shared" ca="1" si="18"/>
        <v>1</v>
      </c>
      <c r="AE289" s="11">
        <f t="shared" ca="1" si="19"/>
        <v>0</v>
      </c>
    </row>
    <row r="290" spans="2:31" ht="15" customHeight="1" x14ac:dyDescent="0.15">
      <c r="B290" s="11">
        <f t="shared" si="16"/>
        <v>282</v>
      </c>
      <c r="C290" s="11" t="str">
        <f t="shared" si="17"/>
        <v>PCD-22-11-10-235889W53741-KK030-00TMMIN</v>
      </c>
      <c r="D290" s="11" t="e">
        <f ca="1">_xlfn.XLOOKUP(IF(ISERROR(FIND("-",J290)),LEFT(J290,5)&amp;"-"&amp;MID(J290,6,5)&amp;"-"&amp;RIGHT(J290,2),J290)&amp;H290,[1]CPL!C:C,[1]CPL!F:F)</f>
        <v>#NAME?</v>
      </c>
      <c r="E290" s="11" t="s">
        <v>2463</v>
      </c>
      <c r="F290" s="12">
        <v>44875</v>
      </c>
      <c r="G290" s="17" t="s">
        <v>1833</v>
      </c>
      <c r="H290" s="17" t="s">
        <v>10</v>
      </c>
      <c r="I290" s="17" t="s">
        <v>331</v>
      </c>
      <c r="J290" s="17" t="s">
        <v>725</v>
      </c>
      <c r="K290" s="18" t="s">
        <v>724</v>
      </c>
      <c r="L290" s="17" t="s">
        <v>1711</v>
      </c>
      <c r="M290" s="17">
        <v>1</v>
      </c>
      <c r="N290" s="16">
        <v>44875</v>
      </c>
      <c r="O290" s="16" t="s">
        <v>5</v>
      </c>
      <c r="P290" s="17" t="s">
        <v>34</v>
      </c>
      <c r="Q290" s="16">
        <v>44915</v>
      </c>
      <c r="R290" s="12"/>
      <c r="T290" s="12"/>
      <c r="V290" s="15" t="s">
        <v>1710</v>
      </c>
      <c r="W290" s="12">
        <v>44916</v>
      </c>
      <c r="X290" s="15"/>
      <c r="Y290" s="14" t="s">
        <v>1636</v>
      </c>
      <c r="AA290" s="13" t="s">
        <v>1635</v>
      </c>
      <c r="AB290" s="12" t="s">
        <v>1634</v>
      </c>
      <c r="AD290" s="11">
        <f t="shared" ca="1" si="18"/>
        <v>1</v>
      </c>
      <c r="AE290" s="11">
        <f t="shared" ca="1" si="19"/>
        <v>0</v>
      </c>
    </row>
    <row r="291" spans="2:31" ht="15" customHeight="1" x14ac:dyDescent="0.15">
      <c r="B291" s="11">
        <f t="shared" si="16"/>
        <v>283</v>
      </c>
      <c r="C291" s="11" t="str">
        <f t="shared" si="17"/>
        <v>PCD-22-11-10-236889W53742-KK030-00TMMIN</v>
      </c>
      <c r="D291" s="11" t="e">
        <f ca="1">_xlfn.XLOOKUP(IF(ISERROR(FIND("-",J291)),LEFT(J291,5)&amp;"-"&amp;MID(J291,6,5)&amp;"-"&amp;RIGHT(J291,2),J291)&amp;H291,[1]CPL!C:C,[1]CPL!F:F)</f>
        <v>#NAME?</v>
      </c>
      <c r="E291" s="11" t="s">
        <v>2463</v>
      </c>
      <c r="F291" s="12">
        <v>44875</v>
      </c>
      <c r="G291" s="17" t="s">
        <v>1832</v>
      </c>
      <c r="H291" s="17" t="s">
        <v>10</v>
      </c>
      <c r="I291" s="17" t="s">
        <v>331</v>
      </c>
      <c r="J291" s="17" t="s">
        <v>722</v>
      </c>
      <c r="K291" s="18" t="s">
        <v>721</v>
      </c>
      <c r="L291" s="17" t="s">
        <v>1711</v>
      </c>
      <c r="M291" s="17">
        <v>1</v>
      </c>
      <c r="N291" s="16">
        <v>44875</v>
      </c>
      <c r="O291" s="16" t="s">
        <v>5</v>
      </c>
      <c r="P291" s="17" t="s">
        <v>34</v>
      </c>
      <c r="Q291" s="16">
        <v>44915</v>
      </c>
      <c r="R291" s="12"/>
      <c r="T291" s="12"/>
      <c r="V291" s="15" t="s">
        <v>1710</v>
      </c>
      <c r="W291" s="12">
        <v>44916</v>
      </c>
      <c r="X291" s="15"/>
      <c r="Y291" s="14" t="s">
        <v>1636</v>
      </c>
      <c r="AA291" s="13" t="s">
        <v>1635</v>
      </c>
      <c r="AB291" s="12" t="s">
        <v>1634</v>
      </c>
      <c r="AD291" s="11">
        <f t="shared" ca="1" si="18"/>
        <v>1</v>
      </c>
      <c r="AE291" s="11">
        <f t="shared" ca="1" si="19"/>
        <v>0</v>
      </c>
    </row>
    <row r="292" spans="2:31" ht="15" customHeight="1" x14ac:dyDescent="0.15">
      <c r="B292" s="11">
        <f t="shared" si="16"/>
        <v>284</v>
      </c>
      <c r="C292" s="11" t="str">
        <f t="shared" si="17"/>
        <v>PCD-22-11-10-237889W53745-KK020-00TMMIN</v>
      </c>
      <c r="D292" s="11" t="e">
        <f ca="1">_xlfn.XLOOKUP(IF(ISERROR(FIND("-",J292)),LEFT(J292,5)&amp;"-"&amp;MID(J292,6,5)&amp;"-"&amp;RIGHT(J292,2),J292)&amp;H292,[1]CPL!C:C,[1]CPL!F:F)</f>
        <v>#NAME?</v>
      </c>
      <c r="E292" s="11" t="s">
        <v>2463</v>
      </c>
      <c r="F292" s="12">
        <v>44875</v>
      </c>
      <c r="G292" s="17" t="s">
        <v>1831</v>
      </c>
      <c r="H292" s="17" t="s">
        <v>10</v>
      </c>
      <c r="I292" s="17" t="s">
        <v>331</v>
      </c>
      <c r="J292" s="17" t="s">
        <v>719</v>
      </c>
      <c r="K292" s="18" t="s">
        <v>718</v>
      </c>
      <c r="L292" s="17" t="s">
        <v>1711</v>
      </c>
      <c r="M292" s="17">
        <v>1</v>
      </c>
      <c r="N292" s="16">
        <v>44875</v>
      </c>
      <c r="O292" s="16" t="s">
        <v>5</v>
      </c>
      <c r="P292" s="17" t="s">
        <v>34</v>
      </c>
      <c r="Q292" s="16">
        <v>44915</v>
      </c>
      <c r="R292" s="12"/>
      <c r="T292" s="12"/>
      <c r="V292" s="15" t="s">
        <v>1710</v>
      </c>
      <c r="W292" s="12">
        <v>44916</v>
      </c>
      <c r="X292" s="15"/>
      <c r="Y292" s="14" t="s">
        <v>1636</v>
      </c>
      <c r="AA292" s="13" t="s">
        <v>1635</v>
      </c>
      <c r="AB292" s="12" t="s">
        <v>1634</v>
      </c>
      <c r="AD292" s="11">
        <f t="shared" ca="1" si="18"/>
        <v>1</v>
      </c>
      <c r="AE292" s="11">
        <f t="shared" ca="1" si="19"/>
        <v>0</v>
      </c>
    </row>
    <row r="293" spans="2:31" ht="15" customHeight="1" x14ac:dyDescent="0.15">
      <c r="B293" s="11">
        <f t="shared" si="16"/>
        <v>285</v>
      </c>
      <c r="C293" s="11" t="str">
        <f t="shared" si="17"/>
        <v>PCD-22-11-10-238889W53746-KK020-00TMMIN</v>
      </c>
      <c r="D293" s="11" t="e">
        <f ca="1">_xlfn.XLOOKUP(IF(ISERROR(FIND("-",J293)),LEFT(J293,5)&amp;"-"&amp;MID(J293,6,5)&amp;"-"&amp;RIGHT(J293,2),J293)&amp;H293,[1]CPL!C:C,[1]CPL!F:F)</f>
        <v>#NAME?</v>
      </c>
      <c r="E293" s="11" t="s">
        <v>2463</v>
      </c>
      <c r="F293" s="12">
        <v>44875</v>
      </c>
      <c r="G293" s="17" t="s">
        <v>1830</v>
      </c>
      <c r="H293" s="17" t="s">
        <v>10</v>
      </c>
      <c r="I293" s="17" t="s">
        <v>331</v>
      </c>
      <c r="J293" s="17" t="s">
        <v>716</v>
      </c>
      <c r="K293" s="18" t="s">
        <v>715</v>
      </c>
      <c r="L293" s="17" t="s">
        <v>1711</v>
      </c>
      <c r="M293" s="17">
        <v>1</v>
      </c>
      <c r="N293" s="16">
        <v>44875</v>
      </c>
      <c r="O293" s="16" t="s">
        <v>5</v>
      </c>
      <c r="P293" s="17" t="s">
        <v>34</v>
      </c>
      <c r="Q293" s="16">
        <v>44915</v>
      </c>
      <c r="R293" s="12"/>
      <c r="T293" s="12"/>
      <c r="V293" s="15" t="s">
        <v>1710</v>
      </c>
      <c r="W293" s="12">
        <v>44916</v>
      </c>
      <c r="X293" s="15"/>
      <c r="Y293" s="14" t="s">
        <v>1636</v>
      </c>
      <c r="AA293" s="13" t="s">
        <v>1635</v>
      </c>
      <c r="AB293" s="12" t="s">
        <v>1634</v>
      </c>
      <c r="AD293" s="11">
        <f t="shared" ca="1" si="18"/>
        <v>1</v>
      </c>
      <c r="AE293" s="11">
        <f t="shared" ca="1" si="19"/>
        <v>0</v>
      </c>
    </row>
    <row r="294" spans="2:31" ht="15" customHeight="1" x14ac:dyDescent="0.15">
      <c r="B294" s="11">
        <f t="shared" si="16"/>
        <v>286</v>
      </c>
      <c r="C294" s="11" t="str">
        <f t="shared" si="17"/>
        <v>PCD-22-11-10-239889W55116-KK010-00TMMIN</v>
      </c>
      <c r="D294" s="11" t="e">
        <f ca="1">_xlfn.XLOOKUP(IF(ISERROR(FIND("-",J294)),LEFT(J294,5)&amp;"-"&amp;MID(J294,6,5)&amp;"-"&amp;RIGHT(J294,2),J294)&amp;H294,[1]CPL!C:C,[1]CPL!F:F)</f>
        <v>#NAME?</v>
      </c>
      <c r="E294" s="11" t="s">
        <v>2463</v>
      </c>
      <c r="F294" s="12">
        <v>44875</v>
      </c>
      <c r="G294" s="17" t="s">
        <v>1829</v>
      </c>
      <c r="H294" s="17" t="s">
        <v>10</v>
      </c>
      <c r="I294" s="17" t="s">
        <v>331</v>
      </c>
      <c r="J294" s="17" t="s">
        <v>701</v>
      </c>
      <c r="K294" s="18" t="s">
        <v>700</v>
      </c>
      <c r="L294" s="17" t="s">
        <v>1711</v>
      </c>
      <c r="M294" s="17">
        <v>1</v>
      </c>
      <c r="N294" s="16">
        <v>44875</v>
      </c>
      <c r="O294" s="16" t="s">
        <v>5</v>
      </c>
      <c r="P294" s="17" t="s">
        <v>34</v>
      </c>
      <c r="Q294" s="16">
        <v>44915</v>
      </c>
      <c r="R294" s="12"/>
      <c r="T294" s="12"/>
      <c r="V294" s="15" t="s">
        <v>1710</v>
      </c>
      <c r="W294" s="12">
        <v>44916</v>
      </c>
      <c r="X294" s="15"/>
      <c r="Y294" s="14" t="s">
        <v>1636</v>
      </c>
      <c r="AA294" s="13" t="s">
        <v>1635</v>
      </c>
      <c r="AB294" s="12" t="s">
        <v>1634</v>
      </c>
      <c r="AD294" s="11">
        <f t="shared" ca="1" si="18"/>
        <v>1</v>
      </c>
      <c r="AE294" s="11">
        <f t="shared" ca="1" si="19"/>
        <v>0</v>
      </c>
    </row>
    <row r="295" spans="2:31" ht="15" customHeight="1" x14ac:dyDescent="0.15">
      <c r="B295" s="11">
        <f t="shared" si="16"/>
        <v>287</v>
      </c>
      <c r="C295" s="11" t="str">
        <f t="shared" si="17"/>
        <v>PCD-22-11-10-240889W55131-0K010-00TMMIN</v>
      </c>
      <c r="D295" s="11" t="e">
        <f ca="1">_xlfn.XLOOKUP(IF(ISERROR(FIND("-",J295)),LEFT(J295,5)&amp;"-"&amp;MID(J295,6,5)&amp;"-"&amp;RIGHT(J295,2),J295)&amp;H295,[1]CPL!C:C,[1]CPL!F:F)</f>
        <v>#NAME?</v>
      </c>
      <c r="E295" s="11" t="s">
        <v>2463</v>
      </c>
      <c r="F295" s="12">
        <v>44875</v>
      </c>
      <c r="G295" s="17" t="s">
        <v>1828</v>
      </c>
      <c r="H295" s="17" t="s">
        <v>10</v>
      </c>
      <c r="I295" s="17" t="s">
        <v>331</v>
      </c>
      <c r="J295" s="17" t="s">
        <v>698</v>
      </c>
      <c r="K295" s="18" t="s">
        <v>697</v>
      </c>
      <c r="L295" s="17" t="s">
        <v>1711</v>
      </c>
      <c r="M295" s="17">
        <v>1</v>
      </c>
      <c r="N295" s="16">
        <v>44875</v>
      </c>
      <c r="O295" s="16" t="s">
        <v>5</v>
      </c>
      <c r="P295" s="17" t="s">
        <v>34</v>
      </c>
      <c r="Q295" s="16">
        <v>44915</v>
      </c>
      <c r="R295" s="12"/>
      <c r="T295" s="12"/>
      <c r="V295" s="15" t="s">
        <v>1710</v>
      </c>
      <c r="W295" s="12">
        <v>44916</v>
      </c>
      <c r="X295" s="15"/>
      <c r="Y295" s="14" t="s">
        <v>1636</v>
      </c>
      <c r="AA295" s="13" t="s">
        <v>1635</v>
      </c>
      <c r="AB295" s="12" t="s">
        <v>1634</v>
      </c>
      <c r="AD295" s="11">
        <f t="shared" ca="1" si="18"/>
        <v>1</v>
      </c>
      <c r="AE295" s="11">
        <f t="shared" ca="1" si="19"/>
        <v>0</v>
      </c>
    </row>
    <row r="296" spans="2:31" ht="15" customHeight="1" x14ac:dyDescent="0.15">
      <c r="B296" s="11">
        <f t="shared" si="16"/>
        <v>288</v>
      </c>
      <c r="C296" s="11" t="str">
        <f t="shared" si="17"/>
        <v>PCD-22-11-10-241889W55132-0K010-00TMMIN</v>
      </c>
      <c r="D296" s="11" t="e">
        <f ca="1">_xlfn.XLOOKUP(IF(ISERROR(FIND("-",J296)),LEFT(J296,5)&amp;"-"&amp;MID(J296,6,5)&amp;"-"&amp;RIGHT(J296,2),J296)&amp;H296,[1]CPL!C:C,[1]CPL!F:F)</f>
        <v>#NAME?</v>
      </c>
      <c r="E296" s="11" t="s">
        <v>2463</v>
      </c>
      <c r="F296" s="12">
        <v>44875</v>
      </c>
      <c r="G296" s="17" t="s">
        <v>1827</v>
      </c>
      <c r="H296" s="17" t="s">
        <v>10</v>
      </c>
      <c r="I296" s="17" t="s">
        <v>331</v>
      </c>
      <c r="J296" s="17" t="s">
        <v>695</v>
      </c>
      <c r="K296" s="18" t="s">
        <v>694</v>
      </c>
      <c r="L296" s="17" t="s">
        <v>1711</v>
      </c>
      <c r="M296" s="17">
        <v>1</v>
      </c>
      <c r="N296" s="16">
        <v>44875</v>
      </c>
      <c r="O296" s="16" t="s">
        <v>5</v>
      </c>
      <c r="P296" s="17" t="s">
        <v>34</v>
      </c>
      <c r="Q296" s="16">
        <v>44915</v>
      </c>
      <c r="R296" s="12"/>
      <c r="T296" s="12"/>
      <c r="V296" s="15" t="s">
        <v>1710</v>
      </c>
      <c r="W296" s="12">
        <v>44916</v>
      </c>
      <c r="X296" s="15"/>
      <c r="Y296" s="14" t="s">
        <v>1636</v>
      </c>
      <c r="AA296" s="13" t="s">
        <v>1635</v>
      </c>
      <c r="AB296" s="12" t="s">
        <v>1634</v>
      </c>
      <c r="AD296" s="11">
        <f t="shared" ca="1" si="18"/>
        <v>1</v>
      </c>
      <c r="AE296" s="11">
        <f t="shared" ca="1" si="19"/>
        <v>0</v>
      </c>
    </row>
    <row r="297" spans="2:31" ht="15" customHeight="1" x14ac:dyDescent="0.15">
      <c r="B297" s="11">
        <f t="shared" si="16"/>
        <v>289</v>
      </c>
      <c r="C297" s="11" t="str">
        <f t="shared" si="17"/>
        <v>PCD-22-11-10-242889W55155-KK010-00TMMIN</v>
      </c>
      <c r="D297" s="11" t="e">
        <f ca="1">_xlfn.XLOOKUP(IF(ISERROR(FIND("-",J297)),LEFT(J297,5)&amp;"-"&amp;MID(J297,6,5)&amp;"-"&amp;RIGHT(J297,2),J297)&amp;H297,[1]CPL!C:C,[1]CPL!F:F)</f>
        <v>#NAME?</v>
      </c>
      <c r="E297" s="11" t="s">
        <v>2463</v>
      </c>
      <c r="F297" s="12">
        <v>44875</v>
      </c>
      <c r="G297" s="17" t="s">
        <v>1826</v>
      </c>
      <c r="H297" s="17" t="s">
        <v>10</v>
      </c>
      <c r="I297" s="17" t="s">
        <v>331</v>
      </c>
      <c r="J297" s="17" t="s">
        <v>692</v>
      </c>
      <c r="K297" s="18" t="s">
        <v>691</v>
      </c>
      <c r="L297" s="17" t="s">
        <v>1711</v>
      </c>
      <c r="M297" s="17">
        <v>1</v>
      </c>
      <c r="N297" s="16">
        <v>44875</v>
      </c>
      <c r="O297" s="16" t="s">
        <v>5</v>
      </c>
      <c r="P297" s="17" t="s">
        <v>34</v>
      </c>
      <c r="Q297" s="16">
        <v>44915</v>
      </c>
      <c r="R297" s="12"/>
      <c r="T297" s="12"/>
      <c r="V297" s="15" t="s">
        <v>1710</v>
      </c>
      <c r="W297" s="12">
        <v>44916</v>
      </c>
      <c r="X297" s="15"/>
      <c r="Y297" s="14" t="s">
        <v>1636</v>
      </c>
      <c r="AA297" s="13" t="s">
        <v>1635</v>
      </c>
      <c r="AB297" s="12" t="s">
        <v>1634</v>
      </c>
      <c r="AD297" s="11">
        <f t="shared" ca="1" si="18"/>
        <v>1</v>
      </c>
      <c r="AE297" s="11">
        <f t="shared" ca="1" si="19"/>
        <v>0</v>
      </c>
    </row>
    <row r="298" spans="2:31" ht="15" customHeight="1" x14ac:dyDescent="0.15">
      <c r="B298" s="11">
        <f t="shared" si="16"/>
        <v>290</v>
      </c>
      <c r="C298" s="11" t="str">
        <f t="shared" si="17"/>
        <v>PCD-22-11-10-243889W55185-KK010-00TMMIN</v>
      </c>
      <c r="D298" s="11" t="e">
        <f ca="1">_xlfn.XLOOKUP(IF(ISERROR(FIND("-",J298)),LEFT(J298,5)&amp;"-"&amp;MID(J298,6,5)&amp;"-"&amp;RIGHT(J298,2),J298)&amp;H298,[1]CPL!C:C,[1]CPL!F:F)</f>
        <v>#NAME?</v>
      </c>
      <c r="E298" s="11" t="s">
        <v>2463</v>
      </c>
      <c r="F298" s="12">
        <v>44875</v>
      </c>
      <c r="G298" s="17" t="s">
        <v>1825</v>
      </c>
      <c r="H298" s="17" t="s">
        <v>10</v>
      </c>
      <c r="I298" s="17" t="s">
        <v>331</v>
      </c>
      <c r="J298" s="17" t="s">
        <v>689</v>
      </c>
      <c r="K298" s="18" t="s">
        <v>688</v>
      </c>
      <c r="L298" s="17" t="s">
        <v>1711</v>
      </c>
      <c r="M298" s="17">
        <v>1</v>
      </c>
      <c r="N298" s="16">
        <v>44875</v>
      </c>
      <c r="O298" s="16" t="s">
        <v>5</v>
      </c>
      <c r="P298" s="17" t="s">
        <v>34</v>
      </c>
      <c r="Q298" s="16">
        <v>44915</v>
      </c>
      <c r="R298" s="12"/>
      <c r="T298" s="12"/>
      <c r="V298" s="15" t="s">
        <v>1710</v>
      </c>
      <c r="W298" s="12">
        <v>44916</v>
      </c>
      <c r="X298" s="15"/>
      <c r="Y298" s="14" t="s">
        <v>1636</v>
      </c>
      <c r="AA298" s="13" t="s">
        <v>1635</v>
      </c>
      <c r="AB298" s="12" t="s">
        <v>1634</v>
      </c>
      <c r="AD298" s="11">
        <f t="shared" ca="1" si="18"/>
        <v>1</v>
      </c>
      <c r="AE298" s="11">
        <f t="shared" ca="1" si="19"/>
        <v>0</v>
      </c>
    </row>
    <row r="299" spans="2:31" ht="15" customHeight="1" x14ac:dyDescent="0.15">
      <c r="B299" s="11">
        <f t="shared" si="16"/>
        <v>291</v>
      </c>
      <c r="C299" s="11" t="str">
        <f t="shared" si="17"/>
        <v>PCD-22-11-10-244889W55703-KK020-00TMMIN</v>
      </c>
      <c r="D299" s="11" t="e">
        <f ca="1">_xlfn.XLOOKUP(IF(ISERROR(FIND("-",J299)),LEFT(J299,5)&amp;"-"&amp;MID(J299,6,5)&amp;"-"&amp;RIGHT(J299,2),J299)&amp;H299,[1]CPL!C:C,[1]CPL!F:F)</f>
        <v>#NAME?</v>
      </c>
      <c r="E299" s="11" t="s">
        <v>2463</v>
      </c>
      <c r="F299" s="12">
        <v>44875</v>
      </c>
      <c r="G299" s="17" t="s">
        <v>1824</v>
      </c>
      <c r="H299" s="17" t="s">
        <v>10</v>
      </c>
      <c r="I299" s="17" t="s">
        <v>331</v>
      </c>
      <c r="J299" s="17" t="s">
        <v>686</v>
      </c>
      <c r="K299" s="18" t="s">
        <v>685</v>
      </c>
      <c r="L299" s="17" t="s">
        <v>1711</v>
      </c>
      <c r="M299" s="17">
        <v>1</v>
      </c>
      <c r="N299" s="16">
        <v>44875</v>
      </c>
      <c r="O299" s="16" t="s">
        <v>5</v>
      </c>
      <c r="P299" s="17" t="s">
        <v>34</v>
      </c>
      <c r="Q299" s="16">
        <v>44915</v>
      </c>
      <c r="R299" s="12"/>
      <c r="T299" s="12"/>
      <c r="V299" s="15" t="s">
        <v>1710</v>
      </c>
      <c r="W299" s="12">
        <v>44916</v>
      </c>
      <c r="X299" s="15"/>
      <c r="Y299" s="14" t="s">
        <v>1636</v>
      </c>
      <c r="AA299" s="13" t="s">
        <v>1635</v>
      </c>
      <c r="AB299" s="12" t="s">
        <v>1634</v>
      </c>
      <c r="AD299" s="11">
        <f t="shared" ca="1" si="18"/>
        <v>1</v>
      </c>
      <c r="AE299" s="11">
        <f t="shared" ca="1" si="19"/>
        <v>0</v>
      </c>
    </row>
    <row r="300" spans="2:31" ht="15" customHeight="1" x14ac:dyDescent="0.15">
      <c r="B300" s="11">
        <f t="shared" si="16"/>
        <v>292</v>
      </c>
      <c r="C300" s="11" t="str">
        <f t="shared" si="17"/>
        <v>PCD-22-11-10-245889W55717-KK010-00TMMIN</v>
      </c>
      <c r="D300" s="11" t="e">
        <f ca="1">_xlfn.XLOOKUP(IF(ISERROR(FIND("-",J300)),LEFT(J300,5)&amp;"-"&amp;MID(J300,6,5)&amp;"-"&amp;RIGHT(J300,2),J300)&amp;H300,[1]CPL!C:C,[1]CPL!F:F)</f>
        <v>#NAME?</v>
      </c>
      <c r="E300" s="11" t="s">
        <v>2463</v>
      </c>
      <c r="F300" s="12">
        <v>44875</v>
      </c>
      <c r="G300" s="17" t="s">
        <v>1823</v>
      </c>
      <c r="H300" s="17" t="s">
        <v>10</v>
      </c>
      <c r="I300" s="17" t="s">
        <v>331</v>
      </c>
      <c r="J300" s="17" t="s">
        <v>683</v>
      </c>
      <c r="K300" s="18" t="s">
        <v>682</v>
      </c>
      <c r="L300" s="17" t="s">
        <v>1711</v>
      </c>
      <c r="M300" s="17">
        <v>1</v>
      </c>
      <c r="N300" s="16">
        <v>44875</v>
      </c>
      <c r="O300" s="16" t="s">
        <v>5</v>
      </c>
      <c r="P300" s="17" t="s">
        <v>34</v>
      </c>
      <c r="Q300" s="16">
        <v>44915</v>
      </c>
      <c r="R300" s="12"/>
      <c r="T300" s="12"/>
      <c r="V300" s="15" t="s">
        <v>1710</v>
      </c>
      <c r="W300" s="12">
        <v>44916</v>
      </c>
      <c r="X300" s="15"/>
      <c r="Y300" s="14" t="s">
        <v>1636</v>
      </c>
      <c r="AA300" s="13" t="s">
        <v>1635</v>
      </c>
      <c r="AB300" s="12" t="s">
        <v>1634</v>
      </c>
      <c r="AD300" s="11">
        <f t="shared" ca="1" si="18"/>
        <v>1</v>
      </c>
      <c r="AE300" s="11">
        <f t="shared" ca="1" si="19"/>
        <v>0</v>
      </c>
    </row>
    <row r="301" spans="2:31" ht="15" customHeight="1" x14ac:dyDescent="0.15">
      <c r="B301" s="11">
        <f t="shared" si="16"/>
        <v>293</v>
      </c>
      <c r="C301" s="11" t="str">
        <f t="shared" si="17"/>
        <v>PCD-22-11-10-246889W55718-KK010-00TMMIN</v>
      </c>
      <c r="D301" s="11" t="e">
        <f ca="1">_xlfn.XLOOKUP(IF(ISERROR(FIND("-",J301)),LEFT(J301,5)&amp;"-"&amp;MID(J301,6,5)&amp;"-"&amp;RIGHT(J301,2),J301)&amp;H301,[1]CPL!C:C,[1]CPL!F:F)</f>
        <v>#NAME?</v>
      </c>
      <c r="E301" s="11" t="s">
        <v>2463</v>
      </c>
      <c r="F301" s="12">
        <v>44875</v>
      </c>
      <c r="G301" s="17" t="s">
        <v>1822</v>
      </c>
      <c r="H301" s="17" t="s">
        <v>10</v>
      </c>
      <c r="I301" s="17" t="s">
        <v>331</v>
      </c>
      <c r="J301" s="17" t="s">
        <v>680</v>
      </c>
      <c r="K301" s="18" t="s">
        <v>679</v>
      </c>
      <c r="L301" s="17" t="s">
        <v>1711</v>
      </c>
      <c r="M301" s="17">
        <v>1</v>
      </c>
      <c r="N301" s="16">
        <v>44875</v>
      </c>
      <c r="O301" s="16" t="s">
        <v>5</v>
      </c>
      <c r="P301" s="17" t="s">
        <v>34</v>
      </c>
      <c r="Q301" s="16">
        <v>44915</v>
      </c>
      <c r="R301" s="12"/>
      <c r="T301" s="12"/>
      <c r="V301" s="15" t="s">
        <v>1710</v>
      </c>
      <c r="W301" s="12">
        <v>44916</v>
      </c>
      <c r="X301" s="15"/>
      <c r="Y301" s="14" t="s">
        <v>1636</v>
      </c>
      <c r="AA301" s="13" t="s">
        <v>1635</v>
      </c>
      <c r="AB301" s="12" t="s">
        <v>1634</v>
      </c>
      <c r="AD301" s="11">
        <f t="shared" ca="1" si="18"/>
        <v>1</v>
      </c>
      <c r="AE301" s="11">
        <f t="shared" ca="1" si="19"/>
        <v>0</v>
      </c>
    </row>
    <row r="302" spans="2:31" ht="15" customHeight="1" x14ac:dyDescent="0.15">
      <c r="B302" s="11">
        <f t="shared" si="16"/>
        <v>294</v>
      </c>
      <c r="C302" s="11" t="str">
        <f t="shared" si="17"/>
        <v>PCD-22-11-10-247889W55727-KK010-00TMMIN</v>
      </c>
      <c r="D302" s="11" t="e">
        <f ca="1">_xlfn.XLOOKUP(IF(ISERROR(FIND("-",J302)),LEFT(J302,5)&amp;"-"&amp;MID(J302,6,5)&amp;"-"&amp;RIGHT(J302,2),J302)&amp;H302,[1]CPL!C:C,[1]CPL!F:F)</f>
        <v>#NAME?</v>
      </c>
      <c r="E302" s="11" t="s">
        <v>2463</v>
      </c>
      <c r="F302" s="12">
        <v>44875</v>
      </c>
      <c r="G302" s="17" t="s">
        <v>1821</v>
      </c>
      <c r="H302" s="17" t="s">
        <v>10</v>
      </c>
      <c r="I302" s="17" t="s">
        <v>331</v>
      </c>
      <c r="J302" s="17" t="s">
        <v>677</v>
      </c>
      <c r="K302" s="18" t="s">
        <v>676</v>
      </c>
      <c r="L302" s="17" t="s">
        <v>1711</v>
      </c>
      <c r="M302" s="17">
        <v>1</v>
      </c>
      <c r="N302" s="16">
        <v>44875</v>
      </c>
      <c r="O302" s="16" t="s">
        <v>5</v>
      </c>
      <c r="P302" s="17" t="s">
        <v>34</v>
      </c>
      <c r="Q302" s="16">
        <v>44915</v>
      </c>
      <c r="R302" s="12"/>
      <c r="T302" s="12"/>
      <c r="V302" s="15" t="s">
        <v>1710</v>
      </c>
      <c r="W302" s="12">
        <v>44916</v>
      </c>
      <c r="X302" s="15"/>
      <c r="Y302" s="14" t="s">
        <v>1636</v>
      </c>
      <c r="AA302" s="13" t="s">
        <v>1635</v>
      </c>
      <c r="AB302" s="12" t="s">
        <v>1634</v>
      </c>
      <c r="AD302" s="11">
        <f t="shared" ca="1" si="18"/>
        <v>1</v>
      </c>
      <c r="AE302" s="11">
        <f t="shared" ca="1" si="19"/>
        <v>0</v>
      </c>
    </row>
    <row r="303" spans="2:31" ht="15" customHeight="1" x14ac:dyDescent="0.15">
      <c r="B303" s="11">
        <f t="shared" si="16"/>
        <v>295</v>
      </c>
      <c r="C303" s="11" t="str">
        <f t="shared" si="17"/>
        <v>PCD-22-11-10-248889W55728-KK010-00TMMIN</v>
      </c>
      <c r="D303" s="11" t="e">
        <f ca="1">_xlfn.XLOOKUP(IF(ISERROR(FIND("-",J303)),LEFT(J303,5)&amp;"-"&amp;MID(J303,6,5)&amp;"-"&amp;RIGHT(J303,2),J303)&amp;H303,[1]CPL!C:C,[1]CPL!F:F)</f>
        <v>#NAME?</v>
      </c>
      <c r="E303" s="11" t="s">
        <v>2463</v>
      </c>
      <c r="F303" s="12">
        <v>44875</v>
      </c>
      <c r="G303" s="17" t="s">
        <v>1820</v>
      </c>
      <c r="H303" s="17" t="s">
        <v>10</v>
      </c>
      <c r="I303" s="17" t="s">
        <v>331</v>
      </c>
      <c r="J303" s="17" t="s">
        <v>674</v>
      </c>
      <c r="K303" s="18" t="s">
        <v>673</v>
      </c>
      <c r="L303" s="17" t="s">
        <v>1711</v>
      </c>
      <c r="M303" s="17">
        <v>1</v>
      </c>
      <c r="N303" s="16">
        <v>44875</v>
      </c>
      <c r="O303" s="16" t="s">
        <v>5</v>
      </c>
      <c r="P303" s="17" t="s">
        <v>34</v>
      </c>
      <c r="Q303" s="16">
        <v>44915</v>
      </c>
      <c r="R303" s="12"/>
      <c r="T303" s="12"/>
      <c r="V303" s="15" t="s">
        <v>1710</v>
      </c>
      <c r="W303" s="12">
        <v>44916</v>
      </c>
      <c r="X303" s="15"/>
      <c r="Y303" s="14" t="s">
        <v>1636</v>
      </c>
      <c r="AA303" s="13" t="s">
        <v>1635</v>
      </c>
      <c r="AB303" s="12" t="s">
        <v>1634</v>
      </c>
      <c r="AD303" s="11">
        <f t="shared" ca="1" si="18"/>
        <v>1</v>
      </c>
      <c r="AE303" s="11">
        <f t="shared" ca="1" si="19"/>
        <v>0</v>
      </c>
    </row>
    <row r="304" spans="2:31" ht="15" customHeight="1" x14ac:dyDescent="0.15">
      <c r="B304" s="11">
        <f t="shared" si="16"/>
        <v>296</v>
      </c>
      <c r="C304" s="11" t="str">
        <f t="shared" si="17"/>
        <v>PCD-22-11-10-249889W57069-KK010-00TMMIN</v>
      </c>
      <c r="D304" s="11" t="e">
        <f ca="1">_xlfn.XLOOKUP(IF(ISERROR(FIND("-",J304)),LEFT(J304,5)&amp;"-"&amp;MID(J304,6,5)&amp;"-"&amp;RIGHT(J304,2),J304)&amp;H304,[1]CPL!C:C,[1]CPL!F:F)</f>
        <v>#NAME?</v>
      </c>
      <c r="E304" s="11" t="s">
        <v>2463</v>
      </c>
      <c r="F304" s="12">
        <v>44875</v>
      </c>
      <c r="G304" s="17" t="s">
        <v>1819</v>
      </c>
      <c r="H304" s="17" t="s">
        <v>10</v>
      </c>
      <c r="I304" s="17" t="s">
        <v>331</v>
      </c>
      <c r="J304" s="17" t="s">
        <v>671</v>
      </c>
      <c r="K304" s="18" t="s">
        <v>670</v>
      </c>
      <c r="L304" s="17" t="s">
        <v>1711</v>
      </c>
      <c r="M304" s="17">
        <v>1</v>
      </c>
      <c r="N304" s="16">
        <v>44875</v>
      </c>
      <c r="O304" s="16" t="s">
        <v>5</v>
      </c>
      <c r="P304" s="17" t="s">
        <v>34</v>
      </c>
      <c r="Q304" s="16">
        <v>44915</v>
      </c>
      <c r="R304" s="12"/>
      <c r="T304" s="12"/>
      <c r="V304" s="15" t="s">
        <v>1710</v>
      </c>
      <c r="W304" s="12">
        <v>44916</v>
      </c>
      <c r="X304" s="15"/>
      <c r="Y304" s="14" t="s">
        <v>1636</v>
      </c>
      <c r="AA304" s="13" t="s">
        <v>1635</v>
      </c>
      <c r="AB304" s="12" t="s">
        <v>1634</v>
      </c>
      <c r="AD304" s="11">
        <f t="shared" ca="1" si="18"/>
        <v>1</v>
      </c>
      <c r="AE304" s="11">
        <f t="shared" ca="1" si="19"/>
        <v>0</v>
      </c>
    </row>
    <row r="305" spans="2:31" ht="15" customHeight="1" x14ac:dyDescent="0.15">
      <c r="B305" s="11">
        <f t="shared" si="16"/>
        <v>297</v>
      </c>
      <c r="C305" s="11" t="str">
        <f t="shared" si="17"/>
        <v>PCD-22-11-10-250889W57161-KK010-00TMMIN</v>
      </c>
      <c r="D305" s="11" t="e">
        <f ca="1">_xlfn.XLOOKUP(IF(ISERROR(FIND("-",J305)),LEFT(J305,5)&amp;"-"&amp;MID(J305,6,5)&amp;"-"&amp;RIGHT(J305,2),J305)&amp;H305,[1]CPL!C:C,[1]CPL!F:F)</f>
        <v>#NAME?</v>
      </c>
      <c r="E305" s="11" t="s">
        <v>2463</v>
      </c>
      <c r="F305" s="12">
        <v>44875</v>
      </c>
      <c r="G305" s="17" t="s">
        <v>1818</v>
      </c>
      <c r="H305" s="17" t="s">
        <v>10</v>
      </c>
      <c r="I305" s="17" t="s">
        <v>331</v>
      </c>
      <c r="J305" s="17" t="s">
        <v>668</v>
      </c>
      <c r="K305" s="18" t="s">
        <v>667</v>
      </c>
      <c r="L305" s="17" t="s">
        <v>1711</v>
      </c>
      <c r="M305" s="17">
        <v>1</v>
      </c>
      <c r="N305" s="16">
        <v>44875</v>
      </c>
      <c r="O305" s="16" t="s">
        <v>5</v>
      </c>
      <c r="P305" s="17" t="s">
        <v>34</v>
      </c>
      <c r="Q305" s="16">
        <v>44915</v>
      </c>
      <c r="R305" s="12"/>
      <c r="T305" s="12"/>
      <c r="V305" s="15" t="s">
        <v>1710</v>
      </c>
      <c r="W305" s="12">
        <v>44916</v>
      </c>
      <c r="X305" s="15"/>
      <c r="Y305" s="14" t="s">
        <v>1636</v>
      </c>
      <c r="AA305" s="13" t="s">
        <v>1635</v>
      </c>
      <c r="AB305" s="12" t="s">
        <v>1634</v>
      </c>
      <c r="AD305" s="11">
        <f t="shared" ca="1" si="18"/>
        <v>1</v>
      </c>
      <c r="AE305" s="11">
        <f t="shared" ca="1" si="19"/>
        <v>0</v>
      </c>
    </row>
    <row r="306" spans="2:31" ht="15" customHeight="1" x14ac:dyDescent="0.15">
      <c r="B306" s="11">
        <f t="shared" si="16"/>
        <v>298</v>
      </c>
      <c r="C306" s="11" t="str">
        <f t="shared" si="17"/>
        <v>PCD-22-11-10-251889W57401-KK010-00TMMIN</v>
      </c>
      <c r="D306" s="11" t="e">
        <f ca="1">_xlfn.XLOOKUP(IF(ISERROR(FIND("-",J306)),LEFT(J306,5)&amp;"-"&amp;MID(J306,6,5)&amp;"-"&amp;RIGHT(J306,2),J306)&amp;H306,[1]CPL!C:C,[1]CPL!F:F)</f>
        <v>#NAME?</v>
      </c>
      <c r="E306" s="11" t="s">
        <v>2463</v>
      </c>
      <c r="F306" s="12">
        <v>44875</v>
      </c>
      <c r="G306" s="17" t="s">
        <v>1817</v>
      </c>
      <c r="H306" s="17" t="s">
        <v>10</v>
      </c>
      <c r="I306" s="17" t="s">
        <v>331</v>
      </c>
      <c r="J306" s="17" t="s">
        <v>665</v>
      </c>
      <c r="K306" s="18" t="s">
        <v>664</v>
      </c>
      <c r="L306" s="17" t="s">
        <v>1711</v>
      </c>
      <c r="M306" s="17">
        <v>1</v>
      </c>
      <c r="N306" s="16">
        <v>44875</v>
      </c>
      <c r="O306" s="16" t="s">
        <v>5</v>
      </c>
      <c r="P306" s="17" t="s">
        <v>34</v>
      </c>
      <c r="Q306" s="16">
        <v>44915</v>
      </c>
      <c r="R306" s="12"/>
      <c r="T306" s="12"/>
      <c r="V306" s="15" t="s">
        <v>1710</v>
      </c>
      <c r="W306" s="12">
        <v>44916</v>
      </c>
      <c r="X306" s="15"/>
      <c r="Y306" s="14" t="s">
        <v>1636</v>
      </c>
      <c r="AA306" s="13" t="s">
        <v>1635</v>
      </c>
      <c r="AB306" s="12" t="s">
        <v>1634</v>
      </c>
      <c r="AD306" s="11">
        <f t="shared" ca="1" si="18"/>
        <v>1</v>
      </c>
      <c r="AE306" s="11">
        <f t="shared" ca="1" si="19"/>
        <v>0</v>
      </c>
    </row>
    <row r="307" spans="2:31" ht="15" customHeight="1" x14ac:dyDescent="0.15">
      <c r="B307" s="11">
        <f t="shared" si="16"/>
        <v>299</v>
      </c>
      <c r="C307" s="11" t="str">
        <f t="shared" si="17"/>
        <v>PCD-22-11-10-252889W57402-KK010-00TMMIN</v>
      </c>
      <c r="D307" s="11" t="e">
        <f ca="1">_xlfn.XLOOKUP(IF(ISERROR(FIND("-",J307)),LEFT(J307,5)&amp;"-"&amp;MID(J307,6,5)&amp;"-"&amp;RIGHT(J307,2),J307)&amp;H307,[1]CPL!C:C,[1]CPL!F:F)</f>
        <v>#NAME?</v>
      </c>
      <c r="E307" s="11" t="s">
        <v>2463</v>
      </c>
      <c r="F307" s="12">
        <v>44875</v>
      </c>
      <c r="G307" s="17" t="s">
        <v>1816</v>
      </c>
      <c r="H307" s="17" t="s">
        <v>10</v>
      </c>
      <c r="I307" s="17" t="s">
        <v>331</v>
      </c>
      <c r="J307" s="17" t="s">
        <v>662</v>
      </c>
      <c r="K307" s="18" t="s">
        <v>661</v>
      </c>
      <c r="L307" s="17" t="s">
        <v>1711</v>
      </c>
      <c r="M307" s="17">
        <v>1</v>
      </c>
      <c r="N307" s="16">
        <v>44875</v>
      </c>
      <c r="O307" s="16" t="s">
        <v>5</v>
      </c>
      <c r="P307" s="17" t="s">
        <v>34</v>
      </c>
      <c r="Q307" s="16">
        <v>44915</v>
      </c>
      <c r="R307" s="12"/>
      <c r="T307" s="12"/>
      <c r="V307" s="15" t="s">
        <v>1710</v>
      </c>
      <c r="W307" s="12">
        <v>44916</v>
      </c>
      <c r="X307" s="15"/>
      <c r="Y307" s="14" t="s">
        <v>1636</v>
      </c>
      <c r="AA307" s="13" t="s">
        <v>1635</v>
      </c>
      <c r="AB307" s="12" t="s">
        <v>1634</v>
      </c>
      <c r="AD307" s="11">
        <f t="shared" ca="1" si="18"/>
        <v>1</v>
      </c>
      <c r="AE307" s="11">
        <f t="shared" ca="1" si="19"/>
        <v>0</v>
      </c>
    </row>
    <row r="308" spans="2:31" ht="15" customHeight="1" x14ac:dyDescent="0.15">
      <c r="B308" s="11">
        <f t="shared" si="16"/>
        <v>300</v>
      </c>
      <c r="C308" s="11" t="str">
        <f t="shared" si="17"/>
        <v>PCD-22-11-10-253889W57403-KK010-00TMMIN</v>
      </c>
      <c r="D308" s="11" t="e">
        <f ca="1">_xlfn.XLOOKUP(IF(ISERROR(FIND("-",J308)),LEFT(J308,5)&amp;"-"&amp;MID(J308,6,5)&amp;"-"&amp;RIGHT(J308,2),J308)&amp;H308,[1]CPL!C:C,[1]CPL!F:F)</f>
        <v>#NAME?</v>
      </c>
      <c r="E308" s="11" t="s">
        <v>2463</v>
      </c>
      <c r="F308" s="12">
        <v>44875</v>
      </c>
      <c r="G308" s="17" t="s">
        <v>1815</v>
      </c>
      <c r="H308" s="17" t="s">
        <v>10</v>
      </c>
      <c r="I308" s="17" t="s">
        <v>331</v>
      </c>
      <c r="J308" s="17" t="s">
        <v>659</v>
      </c>
      <c r="K308" s="18" t="s">
        <v>658</v>
      </c>
      <c r="L308" s="17" t="s">
        <v>1711</v>
      </c>
      <c r="M308" s="17">
        <v>1</v>
      </c>
      <c r="N308" s="16">
        <v>44875</v>
      </c>
      <c r="O308" s="16" t="s">
        <v>5</v>
      </c>
      <c r="P308" s="17" t="s">
        <v>34</v>
      </c>
      <c r="Q308" s="16">
        <v>44915</v>
      </c>
      <c r="R308" s="12"/>
      <c r="T308" s="12"/>
      <c r="V308" s="15" t="s">
        <v>1710</v>
      </c>
      <c r="W308" s="12">
        <v>44916</v>
      </c>
      <c r="X308" s="15"/>
      <c r="Y308" s="14" t="s">
        <v>1636</v>
      </c>
      <c r="AA308" s="13" t="s">
        <v>1635</v>
      </c>
      <c r="AB308" s="12" t="s">
        <v>1634</v>
      </c>
      <c r="AD308" s="11">
        <f t="shared" ca="1" si="18"/>
        <v>1</v>
      </c>
      <c r="AE308" s="11">
        <f t="shared" ca="1" si="19"/>
        <v>0</v>
      </c>
    </row>
    <row r="309" spans="2:31" ht="15" customHeight="1" x14ac:dyDescent="0.15">
      <c r="B309" s="11">
        <f t="shared" si="16"/>
        <v>301</v>
      </c>
      <c r="C309" s="11" t="str">
        <f t="shared" si="17"/>
        <v>PCD-22-11-10-254889W57404-KK010-00TMMIN</v>
      </c>
      <c r="D309" s="11" t="e">
        <f ca="1">_xlfn.XLOOKUP(IF(ISERROR(FIND("-",J309)),LEFT(J309,5)&amp;"-"&amp;MID(J309,6,5)&amp;"-"&amp;RIGHT(J309,2),J309)&amp;H309,[1]CPL!C:C,[1]CPL!F:F)</f>
        <v>#NAME?</v>
      </c>
      <c r="E309" s="11" t="s">
        <v>2463</v>
      </c>
      <c r="F309" s="12">
        <v>44875</v>
      </c>
      <c r="G309" s="17" t="s">
        <v>1814</v>
      </c>
      <c r="H309" s="17" t="s">
        <v>10</v>
      </c>
      <c r="I309" s="17" t="s">
        <v>331</v>
      </c>
      <c r="J309" s="17" t="s">
        <v>656</v>
      </c>
      <c r="K309" s="18" t="s">
        <v>655</v>
      </c>
      <c r="L309" s="17" t="s">
        <v>1711</v>
      </c>
      <c r="M309" s="17">
        <v>1</v>
      </c>
      <c r="N309" s="16">
        <v>44875</v>
      </c>
      <c r="O309" s="16" t="s">
        <v>5</v>
      </c>
      <c r="P309" s="17" t="s">
        <v>34</v>
      </c>
      <c r="Q309" s="16">
        <v>44915</v>
      </c>
      <c r="R309" s="12"/>
      <c r="T309" s="12"/>
      <c r="V309" s="15" t="s">
        <v>1710</v>
      </c>
      <c r="W309" s="12">
        <v>44916</v>
      </c>
      <c r="X309" s="15"/>
      <c r="Y309" s="14" t="s">
        <v>1636</v>
      </c>
      <c r="AA309" s="13" t="s">
        <v>1635</v>
      </c>
      <c r="AB309" s="12" t="s">
        <v>1634</v>
      </c>
      <c r="AD309" s="11">
        <f t="shared" ca="1" si="18"/>
        <v>1</v>
      </c>
      <c r="AE309" s="11">
        <f t="shared" ca="1" si="19"/>
        <v>0</v>
      </c>
    </row>
    <row r="310" spans="2:31" ht="15" customHeight="1" x14ac:dyDescent="0.15">
      <c r="B310" s="11">
        <f t="shared" si="16"/>
        <v>302</v>
      </c>
      <c r="C310" s="11" t="str">
        <f t="shared" si="17"/>
        <v>PCD-22-11-10-255889W57417-0K010-00TMMIN</v>
      </c>
      <c r="D310" s="11" t="e">
        <f ca="1">_xlfn.XLOOKUP(IF(ISERROR(FIND("-",J310)),LEFT(J310,5)&amp;"-"&amp;MID(J310,6,5)&amp;"-"&amp;RIGHT(J310,2),J310)&amp;H310,[1]CPL!C:C,[1]CPL!F:F)</f>
        <v>#NAME?</v>
      </c>
      <c r="E310" s="11" t="s">
        <v>2463</v>
      </c>
      <c r="F310" s="12">
        <v>44875</v>
      </c>
      <c r="G310" s="17" t="s">
        <v>1813</v>
      </c>
      <c r="H310" s="17" t="s">
        <v>10</v>
      </c>
      <c r="I310" s="17" t="s">
        <v>331</v>
      </c>
      <c r="J310" s="17" t="s">
        <v>653</v>
      </c>
      <c r="K310" s="18" t="s">
        <v>652</v>
      </c>
      <c r="L310" s="17" t="s">
        <v>1711</v>
      </c>
      <c r="M310" s="17">
        <v>1</v>
      </c>
      <c r="N310" s="16">
        <v>44875</v>
      </c>
      <c r="O310" s="16" t="s">
        <v>5</v>
      </c>
      <c r="P310" s="17" t="s">
        <v>34</v>
      </c>
      <c r="Q310" s="16">
        <v>44915</v>
      </c>
      <c r="R310" s="12"/>
      <c r="T310" s="12"/>
      <c r="V310" s="15" t="s">
        <v>1710</v>
      </c>
      <c r="W310" s="12">
        <v>44916</v>
      </c>
      <c r="X310" s="15"/>
      <c r="Y310" s="14" t="s">
        <v>1636</v>
      </c>
      <c r="AA310" s="13" t="s">
        <v>1635</v>
      </c>
      <c r="AB310" s="12" t="s">
        <v>1634</v>
      </c>
      <c r="AD310" s="11">
        <f t="shared" ca="1" si="18"/>
        <v>1</v>
      </c>
      <c r="AE310" s="11">
        <f t="shared" ca="1" si="19"/>
        <v>0</v>
      </c>
    </row>
    <row r="311" spans="2:31" ht="15" customHeight="1" x14ac:dyDescent="0.15">
      <c r="B311" s="11">
        <f t="shared" si="16"/>
        <v>303</v>
      </c>
      <c r="C311" s="11" t="str">
        <f t="shared" si="17"/>
        <v>PCD-22-11-10-256889W57418-0K011-00TMMIN</v>
      </c>
      <c r="D311" s="11" t="e">
        <f ca="1">_xlfn.XLOOKUP(IF(ISERROR(FIND("-",J311)),LEFT(J311,5)&amp;"-"&amp;MID(J311,6,5)&amp;"-"&amp;RIGHT(J311,2),J311)&amp;H311,[1]CPL!C:C,[1]CPL!F:F)</f>
        <v>#NAME?</v>
      </c>
      <c r="E311" s="11" t="s">
        <v>2463</v>
      </c>
      <c r="F311" s="12">
        <v>44875</v>
      </c>
      <c r="G311" s="17" t="s">
        <v>1812</v>
      </c>
      <c r="H311" s="17" t="s">
        <v>10</v>
      </c>
      <c r="I311" s="17" t="s">
        <v>331</v>
      </c>
      <c r="J311" s="17" t="s">
        <v>650</v>
      </c>
      <c r="K311" s="18" t="s">
        <v>649</v>
      </c>
      <c r="L311" s="17" t="s">
        <v>1711</v>
      </c>
      <c r="M311" s="17">
        <v>1</v>
      </c>
      <c r="N311" s="16">
        <v>44875</v>
      </c>
      <c r="O311" s="16" t="s">
        <v>5</v>
      </c>
      <c r="P311" s="17" t="s">
        <v>34</v>
      </c>
      <c r="Q311" s="16">
        <v>44915</v>
      </c>
      <c r="R311" s="12"/>
      <c r="T311" s="12"/>
      <c r="V311" s="15" t="s">
        <v>1710</v>
      </c>
      <c r="W311" s="12">
        <v>44916</v>
      </c>
      <c r="X311" s="15"/>
      <c r="Y311" s="14" t="s">
        <v>1636</v>
      </c>
      <c r="AA311" s="13" t="s">
        <v>1635</v>
      </c>
      <c r="AB311" s="12" t="s">
        <v>1634</v>
      </c>
      <c r="AD311" s="11">
        <f t="shared" ca="1" si="18"/>
        <v>1</v>
      </c>
      <c r="AE311" s="11">
        <f t="shared" ca="1" si="19"/>
        <v>0</v>
      </c>
    </row>
    <row r="312" spans="2:31" ht="15" customHeight="1" x14ac:dyDescent="0.15">
      <c r="B312" s="11">
        <f t="shared" si="16"/>
        <v>304</v>
      </c>
      <c r="C312" s="11" t="str">
        <f t="shared" si="17"/>
        <v>PCD-22-11-10-257889W57468-KK020-00TMMIN</v>
      </c>
      <c r="D312" s="11" t="e">
        <f ca="1">_xlfn.XLOOKUP(IF(ISERROR(FIND("-",J312)),LEFT(J312,5)&amp;"-"&amp;MID(J312,6,5)&amp;"-"&amp;RIGHT(J312,2),J312)&amp;H312,[1]CPL!C:C,[1]CPL!F:F)</f>
        <v>#NAME?</v>
      </c>
      <c r="E312" s="11" t="s">
        <v>2463</v>
      </c>
      <c r="F312" s="12">
        <v>44875</v>
      </c>
      <c r="G312" s="17" t="s">
        <v>1811</v>
      </c>
      <c r="H312" s="17" t="s">
        <v>10</v>
      </c>
      <c r="I312" s="17" t="s">
        <v>331</v>
      </c>
      <c r="J312" s="17" t="s">
        <v>1810</v>
      </c>
      <c r="K312" s="18" t="s">
        <v>203</v>
      </c>
      <c r="L312" s="17" t="s">
        <v>1711</v>
      </c>
      <c r="M312" s="17">
        <v>1</v>
      </c>
      <c r="N312" s="16">
        <v>44875</v>
      </c>
      <c r="O312" s="16" t="s">
        <v>5</v>
      </c>
      <c r="P312" s="17" t="s">
        <v>34</v>
      </c>
      <c r="Q312" s="16">
        <v>44915</v>
      </c>
      <c r="R312" s="12"/>
      <c r="T312" s="12"/>
      <c r="V312" s="15" t="s">
        <v>1710</v>
      </c>
      <c r="W312" s="12">
        <v>44916</v>
      </c>
      <c r="X312" s="15"/>
      <c r="Y312" s="14" t="s">
        <v>1636</v>
      </c>
      <c r="AA312" s="13" t="s">
        <v>1635</v>
      </c>
      <c r="AB312" s="12" t="s">
        <v>1634</v>
      </c>
      <c r="AD312" s="11">
        <f t="shared" ca="1" si="18"/>
        <v>1</v>
      </c>
      <c r="AE312" s="11">
        <f t="shared" ca="1" si="19"/>
        <v>0</v>
      </c>
    </row>
    <row r="313" spans="2:31" ht="15" customHeight="1" x14ac:dyDescent="0.15">
      <c r="B313" s="11">
        <f t="shared" si="16"/>
        <v>305</v>
      </c>
      <c r="C313" s="11" t="str">
        <f t="shared" si="17"/>
        <v>PCD-22-11-10-258889W57469-KK020-00TMMIN</v>
      </c>
      <c r="D313" s="11" t="e">
        <f ca="1">_xlfn.XLOOKUP(IF(ISERROR(FIND("-",J313)),LEFT(J313,5)&amp;"-"&amp;MID(J313,6,5)&amp;"-"&amp;RIGHT(J313,2),J313)&amp;H313,[1]CPL!C:C,[1]CPL!F:F)</f>
        <v>#NAME?</v>
      </c>
      <c r="E313" s="11" t="s">
        <v>2463</v>
      </c>
      <c r="F313" s="12">
        <v>44875</v>
      </c>
      <c r="G313" s="17" t="s">
        <v>1809</v>
      </c>
      <c r="H313" s="17" t="s">
        <v>10</v>
      </c>
      <c r="I313" s="17" t="s">
        <v>331</v>
      </c>
      <c r="J313" s="17" t="s">
        <v>1808</v>
      </c>
      <c r="K313" s="18" t="s">
        <v>200</v>
      </c>
      <c r="L313" s="17" t="s">
        <v>1711</v>
      </c>
      <c r="M313" s="17">
        <v>1</v>
      </c>
      <c r="N313" s="16">
        <v>44875</v>
      </c>
      <c r="O313" s="16" t="s">
        <v>5</v>
      </c>
      <c r="P313" s="17" t="s">
        <v>34</v>
      </c>
      <c r="Q313" s="16">
        <v>44915</v>
      </c>
      <c r="R313" s="12"/>
      <c r="T313" s="12"/>
      <c r="V313" s="15" t="s">
        <v>1710</v>
      </c>
      <c r="W313" s="12">
        <v>44916</v>
      </c>
      <c r="X313" s="15"/>
      <c r="Y313" s="14" t="s">
        <v>1636</v>
      </c>
      <c r="AA313" s="13" t="s">
        <v>1635</v>
      </c>
      <c r="AB313" s="12" t="s">
        <v>1634</v>
      </c>
      <c r="AD313" s="11">
        <f t="shared" ca="1" si="18"/>
        <v>1</v>
      </c>
      <c r="AE313" s="11">
        <f t="shared" ca="1" si="19"/>
        <v>0</v>
      </c>
    </row>
    <row r="314" spans="2:31" ht="15" customHeight="1" x14ac:dyDescent="0.15">
      <c r="B314" s="11">
        <f t="shared" si="16"/>
        <v>306</v>
      </c>
      <c r="C314" s="11" t="str">
        <f t="shared" si="17"/>
        <v>PCD-22-11-10-259889W57509-KK040-00TMMIN</v>
      </c>
      <c r="D314" s="11" t="e">
        <f ca="1">_xlfn.XLOOKUP(IF(ISERROR(FIND("-",J314)),LEFT(J314,5)&amp;"-"&amp;MID(J314,6,5)&amp;"-"&amp;RIGHT(J314,2),J314)&amp;H314,[1]CPL!C:C,[1]CPL!F:F)</f>
        <v>#NAME?</v>
      </c>
      <c r="E314" s="11" t="s">
        <v>2463</v>
      </c>
      <c r="F314" s="12">
        <v>44875</v>
      </c>
      <c r="G314" s="17" t="s">
        <v>1807</v>
      </c>
      <c r="H314" s="17" t="s">
        <v>10</v>
      </c>
      <c r="I314" s="17" t="s">
        <v>331</v>
      </c>
      <c r="J314" s="17" t="s">
        <v>1806</v>
      </c>
      <c r="K314" s="18" t="s">
        <v>197</v>
      </c>
      <c r="L314" s="17" t="s">
        <v>1711</v>
      </c>
      <c r="M314" s="17">
        <v>1</v>
      </c>
      <c r="N314" s="16">
        <v>44875</v>
      </c>
      <c r="O314" s="16" t="s">
        <v>5</v>
      </c>
      <c r="P314" s="17" t="s">
        <v>34</v>
      </c>
      <c r="Q314" s="16">
        <v>44915</v>
      </c>
      <c r="R314" s="12"/>
      <c r="T314" s="12"/>
      <c r="V314" s="15" t="s">
        <v>1710</v>
      </c>
      <c r="W314" s="12">
        <v>44916</v>
      </c>
      <c r="X314" s="15"/>
      <c r="Y314" s="14" t="s">
        <v>1636</v>
      </c>
      <c r="AA314" s="13" t="s">
        <v>1635</v>
      </c>
      <c r="AB314" s="12" t="s">
        <v>1634</v>
      </c>
      <c r="AD314" s="11">
        <f t="shared" ca="1" si="18"/>
        <v>1</v>
      </c>
      <c r="AE314" s="11">
        <f t="shared" ca="1" si="19"/>
        <v>0</v>
      </c>
    </row>
    <row r="315" spans="2:31" ht="15" customHeight="1" x14ac:dyDescent="0.15">
      <c r="B315" s="11">
        <f t="shared" si="16"/>
        <v>307</v>
      </c>
      <c r="C315" s="11" t="str">
        <f t="shared" si="17"/>
        <v>PCD-22-11-10-260889W57512-0K030-00TMMIN</v>
      </c>
      <c r="D315" s="11" t="e">
        <f ca="1">_xlfn.XLOOKUP(IF(ISERROR(FIND("-",J315)),LEFT(J315,5)&amp;"-"&amp;MID(J315,6,5)&amp;"-"&amp;RIGHT(J315,2),J315)&amp;H315,[1]CPL!C:C,[1]CPL!F:F)</f>
        <v>#NAME?</v>
      </c>
      <c r="E315" s="11" t="s">
        <v>2463</v>
      </c>
      <c r="F315" s="12">
        <v>44875</v>
      </c>
      <c r="G315" s="17" t="s">
        <v>1805</v>
      </c>
      <c r="H315" s="17" t="s">
        <v>10</v>
      </c>
      <c r="I315" s="17" t="s">
        <v>331</v>
      </c>
      <c r="J315" s="17" t="s">
        <v>647</v>
      </c>
      <c r="K315" s="18" t="s">
        <v>646</v>
      </c>
      <c r="L315" s="17" t="s">
        <v>1711</v>
      </c>
      <c r="M315" s="17">
        <v>1</v>
      </c>
      <c r="N315" s="16">
        <v>44875</v>
      </c>
      <c r="O315" s="16" t="s">
        <v>5</v>
      </c>
      <c r="P315" s="17" t="s">
        <v>34</v>
      </c>
      <c r="Q315" s="16">
        <v>44915</v>
      </c>
      <c r="R315" s="12"/>
      <c r="T315" s="12"/>
      <c r="V315" s="15" t="s">
        <v>1710</v>
      </c>
      <c r="W315" s="12">
        <v>44916</v>
      </c>
      <c r="X315" s="15"/>
      <c r="Y315" s="14" t="s">
        <v>1636</v>
      </c>
      <c r="AA315" s="13" t="s">
        <v>1635</v>
      </c>
      <c r="AB315" s="12" t="s">
        <v>1634</v>
      </c>
      <c r="AD315" s="11">
        <f t="shared" ca="1" si="18"/>
        <v>1</v>
      </c>
      <c r="AE315" s="11">
        <f t="shared" ca="1" si="19"/>
        <v>0</v>
      </c>
    </row>
    <row r="316" spans="2:31" ht="15" customHeight="1" x14ac:dyDescent="0.15">
      <c r="B316" s="11">
        <f t="shared" si="16"/>
        <v>308</v>
      </c>
      <c r="C316" s="11" t="str">
        <f t="shared" si="17"/>
        <v>PCD-22-11-10-261889W57513-0K010-00TMMIN</v>
      </c>
      <c r="D316" s="11" t="e">
        <f ca="1">_xlfn.XLOOKUP(IF(ISERROR(FIND("-",J316)),LEFT(J316,5)&amp;"-"&amp;MID(J316,6,5)&amp;"-"&amp;RIGHT(J316,2),J316)&amp;H316,[1]CPL!C:C,[1]CPL!F:F)</f>
        <v>#NAME?</v>
      </c>
      <c r="E316" s="11" t="s">
        <v>2463</v>
      </c>
      <c r="F316" s="12">
        <v>44875</v>
      </c>
      <c r="G316" s="17" t="s">
        <v>1804</v>
      </c>
      <c r="H316" s="17" t="s">
        <v>10</v>
      </c>
      <c r="I316" s="17" t="s">
        <v>331</v>
      </c>
      <c r="J316" s="17" t="s">
        <v>644</v>
      </c>
      <c r="K316" s="18" t="s">
        <v>643</v>
      </c>
      <c r="L316" s="17" t="s">
        <v>1711</v>
      </c>
      <c r="M316" s="17">
        <v>1</v>
      </c>
      <c r="N316" s="16">
        <v>44875</v>
      </c>
      <c r="O316" s="16" t="s">
        <v>5</v>
      </c>
      <c r="P316" s="17" t="s">
        <v>34</v>
      </c>
      <c r="Q316" s="16">
        <v>44915</v>
      </c>
      <c r="R316" s="12"/>
      <c r="T316" s="12"/>
      <c r="V316" s="15" t="s">
        <v>1710</v>
      </c>
      <c r="W316" s="12">
        <v>44916</v>
      </c>
      <c r="X316" s="15"/>
      <c r="Y316" s="14" t="s">
        <v>1636</v>
      </c>
      <c r="AA316" s="13" t="s">
        <v>1635</v>
      </c>
      <c r="AB316" s="12" t="s">
        <v>1634</v>
      </c>
      <c r="AD316" s="11">
        <f t="shared" ca="1" si="18"/>
        <v>1</v>
      </c>
      <c r="AE316" s="11">
        <f t="shared" ca="1" si="19"/>
        <v>0</v>
      </c>
    </row>
    <row r="317" spans="2:31" ht="15" customHeight="1" x14ac:dyDescent="0.15">
      <c r="B317" s="11">
        <f t="shared" si="16"/>
        <v>309</v>
      </c>
      <c r="C317" s="11" t="str">
        <f t="shared" si="17"/>
        <v>PCD-22-11-10-262889W57535-KK010-00TMMIN</v>
      </c>
      <c r="D317" s="11" t="e">
        <f ca="1">_xlfn.XLOOKUP(IF(ISERROR(FIND("-",J317)),LEFT(J317,5)&amp;"-"&amp;MID(J317,6,5)&amp;"-"&amp;RIGHT(J317,2),J317)&amp;H317,[1]CPL!C:C,[1]CPL!F:F)</f>
        <v>#NAME?</v>
      </c>
      <c r="E317" s="11" t="s">
        <v>2463</v>
      </c>
      <c r="F317" s="12">
        <v>44875</v>
      </c>
      <c r="G317" s="17" t="s">
        <v>1803</v>
      </c>
      <c r="H317" s="17" t="s">
        <v>10</v>
      </c>
      <c r="I317" s="17" t="s">
        <v>331</v>
      </c>
      <c r="J317" s="17" t="s">
        <v>641</v>
      </c>
      <c r="K317" s="18" t="s">
        <v>640</v>
      </c>
      <c r="L317" s="17" t="s">
        <v>1711</v>
      </c>
      <c r="M317" s="17">
        <v>1</v>
      </c>
      <c r="N317" s="16">
        <v>44875</v>
      </c>
      <c r="O317" s="16" t="s">
        <v>5</v>
      </c>
      <c r="P317" s="17" t="s">
        <v>34</v>
      </c>
      <c r="Q317" s="16">
        <v>44915</v>
      </c>
      <c r="R317" s="12"/>
      <c r="T317" s="12"/>
      <c r="V317" s="15" t="s">
        <v>1710</v>
      </c>
      <c r="W317" s="12">
        <v>44916</v>
      </c>
      <c r="X317" s="15"/>
      <c r="Y317" s="14" t="s">
        <v>1636</v>
      </c>
      <c r="AA317" s="13" t="s">
        <v>1635</v>
      </c>
      <c r="AB317" s="12" t="s">
        <v>1634</v>
      </c>
      <c r="AD317" s="11">
        <f t="shared" ca="1" si="18"/>
        <v>1</v>
      </c>
      <c r="AE317" s="11">
        <f t="shared" ca="1" si="19"/>
        <v>0</v>
      </c>
    </row>
    <row r="318" spans="2:31" ht="15" customHeight="1" x14ac:dyDescent="0.15">
      <c r="B318" s="11">
        <f t="shared" si="16"/>
        <v>310</v>
      </c>
      <c r="C318" s="11" t="str">
        <f t="shared" si="17"/>
        <v>PCD-22-11-10-263889W57536-KK010-00TMMIN</v>
      </c>
      <c r="D318" s="11" t="e">
        <f ca="1">_xlfn.XLOOKUP(IF(ISERROR(FIND("-",J318)),LEFT(J318,5)&amp;"-"&amp;MID(J318,6,5)&amp;"-"&amp;RIGHT(J318,2),J318)&amp;H318,[1]CPL!C:C,[1]CPL!F:F)</f>
        <v>#NAME?</v>
      </c>
      <c r="E318" s="11" t="s">
        <v>2463</v>
      </c>
      <c r="F318" s="12">
        <v>44875</v>
      </c>
      <c r="G318" s="17" t="s">
        <v>1802</v>
      </c>
      <c r="H318" s="17" t="s">
        <v>10</v>
      </c>
      <c r="I318" s="17" t="s">
        <v>331</v>
      </c>
      <c r="J318" s="17" t="s">
        <v>638</v>
      </c>
      <c r="K318" s="18" t="s">
        <v>637</v>
      </c>
      <c r="L318" s="17" t="s">
        <v>1711</v>
      </c>
      <c r="M318" s="17">
        <v>1</v>
      </c>
      <c r="N318" s="16">
        <v>44875</v>
      </c>
      <c r="O318" s="16" t="s">
        <v>5</v>
      </c>
      <c r="P318" s="17" t="s">
        <v>34</v>
      </c>
      <c r="Q318" s="16">
        <v>44915</v>
      </c>
      <c r="R318" s="12"/>
      <c r="T318" s="12"/>
      <c r="V318" s="15" t="s">
        <v>1710</v>
      </c>
      <c r="W318" s="12">
        <v>44916</v>
      </c>
      <c r="X318" s="15"/>
      <c r="Y318" s="14" t="s">
        <v>1636</v>
      </c>
      <c r="AA318" s="13" t="s">
        <v>1635</v>
      </c>
      <c r="AB318" s="12" t="s">
        <v>1634</v>
      </c>
      <c r="AD318" s="11">
        <f t="shared" ca="1" si="18"/>
        <v>1</v>
      </c>
      <c r="AE318" s="11">
        <f t="shared" ca="1" si="19"/>
        <v>0</v>
      </c>
    </row>
    <row r="319" spans="2:31" ht="15" customHeight="1" x14ac:dyDescent="0.15">
      <c r="B319" s="11">
        <f t="shared" si="16"/>
        <v>311</v>
      </c>
      <c r="C319" s="11" t="str">
        <f t="shared" si="17"/>
        <v>PCD-22-11-10-264889W57611-0K010-00TMMIN</v>
      </c>
      <c r="D319" s="11" t="e">
        <f ca="1">_xlfn.XLOOKUP(IF(ISERROR(FIND("-",J319)),LEFT(J319,5)&amp;"-"&amp;MID(J319,6,5)&amp;"-"&amp;RIGHT(J319,2),J319)&amp;H319,[1]CPL!C:C,[1]CPL!F:F)</f>
        <v>#NAME?</v>
      </c>
      <c r="E319" s="11" t="s">
        <v>2463</v>
      </c>
      <c r="F319" s="12">
        <v>44875</v>
      </c>
      <c r="G319" s="17" t="s">
        <v>1801</v>
      </c>
      <c r="H319" s="17" t="s">
        <v>10</v>
      </c>
      <c r="I319" s="17" t="s">
        <v>331</v>
      </c>
      <c r="J319" s="17" t="s">
        <v>635</v>
      </c>
      <c r="K319" s="18" t="s">
        <v>634</v>
      </c>
      <c r="L319" s="17" t="s">
        <v>1711</v>
      </c>
      <c r="M319" s="17">
        <v>2</v>
      </c>
      <c r="N319" s="16">
        <v>44875</v>
      </c>
      <c r="O319" s="16" t="s">
        <v>5</v>
      </c>
      <c r="P319" s="17" t="s">
        <v>34</v>
      </c>
      <c r="Q319" s="16">
        <v>44915</v>
      </c>
      <c r="R319" s="12"/>
      <c r="T319" s="12"/>
      <c r="V319" s="15" t="s">
        <v>1710</v>
      </c>
      <c r="W319" s="12">
        <v>44916</v>
      </c>
      <c r="X319" s="15"/>
      <c r="Y319" s="14" t="s">
        <v>1636</v>
      </c>
      <c r="AA319" s="13" t="s">
        <v>1635</v>
      </c>
      <c r="AB319" s="12" t="s">
        <v>1634</v>
      </c>
      <c r="AD319" s="11">
        <f t="shared" ca="1" si="18"/>
        <v>2</v>
      </c>
      <c r="AE319" s="11">
        <f t="shared" ca="1" si="19"/>
        <v>0</v>
      </c>
    </row>
    <row r="320" spans="2:31" ht="15" customHeight="1" x14ac:dyDescent="0.15">
      <c r="B320" s="11">
        <f t="shared" si="16"/>
        <v>312</v>
      </c>
      <c r="C320" s="11" t="str">
        <f t="shared" si="17"/>
        <v>PCD-22-11-10-265889W57613-0K011-00TMMIN</v>
      </c>
      <c r="D320" s="11" t="e">
        <f ca="1">_xlfn.XLOOKUP(IF(ISERROR(FIND("-",J320)),LEFT(J320,5)&amp;"-"&amp;MID(J320,6,5)&amp;"-"&amp;RIGHT(J320,2),J320)&amp;H320,[1]CPL!C:C,[1]CPL!F:F)</f>
        <v>#NAME?</v>
      </c>
      <c r="E320" s="11" t="s">
        <v>2463</v>
      </c>
      <c r="F320" s="12">
        <v>44875</v>
      </c>
      <c r="G320" s="17" t="s">
        <v>1800</v>
      </c>
      <c r="H320" s="17" t="s">
        <v>10</v>
      </c>
      <c r="I320" s="17" t="s">
        <v>331</v>
      </c>
      <c r="J320" s="17" t="s">
        <v>632</v>
      </c>
      <c r="K320" s="18" t="s">
        <v>631</v>
      </c>
      <c r="L320" s="17" t="s">
        <v>1711</v>
      </c>
      <c r="M320" s="17">
        <v>2</v>
      </c>
      <c r="N320" s="16">
        <v>44875</v>
      </c>
      <c r="O320" s="16" t="s">
        <v>5</v>
      </c>
      <c r="P320" s="17" t="s">
        <v>34</v>
      </c>
      <c r="Q320" s="16">
        <v>44915</v>
      </c>
      <c r="R320" s="12"/>
      <c r="T320" s="12"/>
      <c r="V320" s="15" t="s">
        <v>1710</v>
      </c>
      <c r="W320" s="12">
        <v>44916</v>
      </c>
      <c r="X320" s="15"/>
      <c r="Y320" s="14" t="s">
        <v>1636</v>
      </c>
      <c r="AA320" s="13" t="s">
        <v>1635</v>
      </c>
      <c r="AB320" s="12" t="s">
        <v>1634</v>
      </c>
      <c r="AD320" s="11">
        <f t="shared" ca="1" si="18"/>
        <v>2</v>
      </c>
      <c r="AE320" s="11">
        <f t="shared" ca="1" si="19"/>
        <v>0</v>
      </c>
    </row>
    <row r="321" spans="2:31" ht="15" customHeight="1" x14ac:dyDescent="0.15">
      <c r="B321" s="11">
        <f t="shared" si="16"/>
        <v>313</v>
      </c>
      <c r="C321" s="11" t="str">
        <f t="shared" si="17"/>
        <v>PCD-22-11-10-266889W57637-0K030-00TMMIN</v>
      </c>
      <c r="D321" s="11" t="e">
        <f ca="1">_xlfn.XLOOKUP(IF(ISERROR(FIND("-",J321)),LEFT(J321,5)&amp;"-"&amp;MID(J321,6,5)&amp;"-"&amp;RIGHT(J321,2),J321)&amp;H321,[1]CPL!C:C,[1]CPL!F:F)</f>
        <v>#NAME?</v>
      </c>
      <c r="E321" s="11" t="s">
        <v>2463</v>
      </c>
      <c r="F321" s="12">
        <v>44875</v>
      </c>
      <c r="G321" s="17" t="s">
        <v>1799</v>
      </c>
      <c r="H321" s="17" t="s">
        <v>10</v>
      </c>
      <c r="I321" s="17" t="s">
        <v>331</v>
      </c>
      <c r="J321" s="17" t="s">
        <v>629</v>
      </c>
      <c r="K321" s="18" t="s">
        <v>628</v>
      </c>
      <c r="L321" s="17" t="s">
        <v>1711</v>
      </c>
      <c r="M321" s="17">
        <v>2</v>
      </c>
      <c r="N321" s="16">
        <v>44875</v>
      </c>
      <c r="O321" s="16" t="s">
        <v>5</v>
      </c>
      <c r="P321" s="17" t="s">
        <v>34</v>
      </c>
      <c r="Q321" s="16">
        <v>44915</v>
      </c>
      <c r="R321" s="12"/>
      <c r="T321" s="12"/>
      <c r="V321" s="15" t="s">
        <v>1710</v>
      </c>
      <c r="W321" s="12">
        <v>44916</v>
      </c>
      <c r="X321" s="15"/>
      <c r="Y321" s="14" t="s">
        <v>1636</v>
      </c>
      <c r="AA321" s="13" t="s">
        <v>1635</v>
      </c>
      <c r="AB321" s="12" t="s">
        <v>1634</v>
      </c>
      <c r="AD321" s="11">
        <f t="shared" ca="1" si="18"/>
        <v>2</v>
      </c>
      <c r="AE321" s="11">
        <f t="shared" ca="1" si="19"/>
        <v>0</v>
      </c>
    </row>
    <row r="322" spans="2:31" ht="15" customHeight="1" x14ac:dyDescent="0.15">
      <c r="B322" s="11">
        <f t="shared" si="16"/>
        <v>314</v>
      </c>
      <c r="C322" s="11" t="str">
        <f t="shared" si="17"/>
        <v>PCD-22-11-10-267889W57695-0K010-00TMMIN</v>
      </c>
      <c r="D322" s="11" t="e">
        <f ca="1">_xlfn.XLOOKUP(IF(ISERROR(FIND("-",J322)),LEFT(J322,5)&amp;"-"&amp;MID(J322,6,5)&amp;"-"&amp;RIGHT(J322,2),J322)&amp;H322,[1]CPL!C:C,[1]CPL!F:F)</f>
        <v>#NAME?</v>
      </c>
      <c r="E322" s="11" t="s">
        <v>2463</v>
      </c>
      <c r="F322" s="12">
        <v>44875</v>
      </c>
      <c r="G322" s="17" t="s">
        <v>1798</v>
      </c>
      <c r="H322" s="17" t="s">
        <v>10</v>
      </c>
      <c r="I322" s="17" t="s">
        <v>331</v>
      </c>
      <c r="J322" s="17" t="s">
        <v>626</v>
      </c>
      <c r="K322" s="18" t="s">
        <v>625</v>
      </c>
      <c r="L322" s="17" t="s">
        <v>1711</v>
      </c>
      <c r="M322" s="17">
        <v>4</v>
      </c>
      <c r="N322" s="16">
        <v>44875</v>
      </c>
      <c r="O322" s="16" t="s">
        <v>5</v>
      </c>
      <c r="P322" s="17" t="s">
        <v>34</v>
      </c>
      <c r="Q322" s="16">
        <v>44915</v>
      </c>
      <c r="R322" s="12"/>
      <c r="T322" s="12"/>
      <c r="V322" s="15" t="s">
        <v>1710</v>
      </c>
      <c r="W322" s="12">
        <v>44916</v>
      </c>
      <c r="X322" s="15"/>
      <c r="Y322" s="14" t="s">
        <v>1636</v>
      </c>
      <c r="AA322" s="13" t="s">
        <v>1635</v>
      </c>
      <c r="AB322" s="12" t="s">
        <v>1634</v>
      </c>
      <c r="AD322" s="11">
        <f t="shared" ca="1" si="18"/>
        <v>4</v>
      </c>
      <c r="AE322" s="11">
        <f t="shared" ca="1" si="19"/>
        <v>0</v>
      </c>
    </row>
    <row r="323" spans="2:31" ht="15" customHeight="1" x14ac:dyDescent="0.15">
      <c r="B323" s="11">
        <f t="shared" si="16"/>
        <v>315</v>
      </c>
      <c r="C323" s="11" t="str">
        <f t="shared" si="17"/>
        <v>PCD-22-11-10-268889W57696-0K010-00TMMIN</v>
      </c>
      <c r="D323" s="11" t="e">
        <f ca="1">_xlfn.XLOOKUP(IF(ISERROR(FIND("-",J323)),LEFT(J323,5)&amp;"-"&amp;MID(J323,6,5)&amp;"-"&amp;RIGHT(J323,2),J323)&amp;H323,[1]CPL!C:C,[1]CPL!F:F)</f>
        <v>#NAME?</v>
      </c>
      <c r="E323" s="11" t="s">
        <v>2463</v>
      </c>
      <c r="F323" s="12">
        <v>44875</v>
      </c>
      <c r="G323" s="17" t="s">
        <v>1797</v>
      </c>
      <c r="H323" s="17" t="s">
        <v>10</v>
      </c>
      <c r="I323" s="17" t="s">
        <v>331</v>
      </c>
      <c r="J323" s="17" t="s">
        <v>623</v>
      </c>
      <c r="K323" s="18" t="s">
        <v>622</v>
      </c>
      <c r="L323" s="17" t="s">
        <v>1711</v>
      </c>
      <c r="M323" s="17">
        <v>2</v>
      </c>
      <c r="N323" s="16">
        <v>44875</v>
      </c>
      <c r="O323" s="16" t="s">
        <v>5</v>
      </c>
      <c r="P323" s="17" t="s">
        <v>34</v>
      </c>
      <c r="Q323" s="16">
        <v>44915</v>
      </c>
      <c r="R323" s="12"/>
      <c r="T323" s="12"/>
      <c r="V323" s="15" t="s">
        <v>1710</v>
      </c>
      <c r="W323" s="12">
        <v>44916</v>
      </c>
      <c r="X323" s="15"/>
      <c r="Y323" s="14" t="s">
        <v>1636</v>
      </c>
      <c r="AA323" s="13" t="s">
        <v>1635</v>
      </c>
      <c r="AB323" s="12" t="s">
        <v>1634</v>
      </c>
      <c r="AD323" s="11">
        <f t="shared" ca="1" si="18"/>
        <v>2</v>
      </c>
      <c r="AE323" s="11">
        <f t="shared" ca="1" si="19"/>
        <v>0</v>
      </c>
    </row>
    <row r="324" spans="2:31" ht="15" customHeight="1" x14ac:dyDescent="0.15">
      <c r="B324" s="11">
        <f t="shared" si="16"/>
        <v>316</v>
      </c>
      <c r="C324" s="11" t="str">
        <f t="shared" si="17"/>
        <v>PCD-22-11-10-269889W58277-KK010-00TMMIN</v>
      </c>
      <c r="D324" s="11" t="e">
        <f ca="1">_xlfn.XLOOKUP(IF(ISERROR(FIND("-",J324)),LEFT(J324,5)&amp;"-"&amp;MID(J324,6,5)&amp;"-"&amp;RIGHT(J324,2),J324)&amp;H324,[1]CPL!C:C,[1]CPL!F:F)</f>
        <v>#NAME?</v>
      </c>
      <c r="E324" s="11" t="s">
        <v>2463</v>
      </c>
      <c r="F324" s="12">
        <v>44875</v>
      </c>
      <c r="G324" s="17" t="s">
        <v>1796</v>
      </c>
      <c r="H324" s="17" t="s">
        <v>10</v>
      </c>
      <c r="I324" s="17" t="s">
        <v>331</v>
      </c>
      <c r="J324" s="17" t="s">
        <v>620</v>
      </c>
      <c r="K324" s="18" t="s">
        <v>619</v>
      </c>
      <c r="L324" s="17" t="s">
        <v>1711</v>
      </c>
      <c r="M324" s="17">
        <v>1</v>
      </c>
      <c r="N324" s="16">
        <v>44875</v>
      </c>
      <c r="O324" s="16" t="s">
        <v>5</v>
      </c>
      <c r="P324" s="17" t="s">
        <v>34</v>
      </c>
      <c r="Q324" s="16">
        <v>44915</v>
      </c>
      <c r="R324" s="12"/>
      <c r="T324" s="12"/>
      <c r="V324" s="15" t="s">
        <v>1710</v>
      </c>
      <c r="W324" s="12">
        <v>44916</v>
      </c>
      <c r="X324" s="15"/>
      <c r="Y324" s="14" t="s">
        <v>1636</v>
      </c>
      <c r="AA324" s="13" t="s">
        <v>1635</v>
      </c>
      <c r="AB324" s="12" t="s">
        <v>1634</v>
      </c>
      <c r="AD324" s="11">
        <f t="shared" ca="1" si="18"/>
        <v>1</v>
      </c>
      <c r="AE324" s="11">
        <f t="shared" ca="1" si="19"/>
        <v>0</v>
      </c>
    </row>
    <row r="325" spans="2:31" ht="15" customHeight="1" x14ac:dyDescent="0.15">
      <c r="B325" s="11">
        <f t="shared" si="16"/>
        <v>317</v>
      </c>
      <c r="C325" s="11" t="str">
        <f t="shared" si="17"/>
        <v>PCD-22-11-10-270889W58287-KK010-00TMMIN</v>
      </c>
      <c r="D325" s="11" t="e">
        <f ca="1">_xlfn.XLOOKUP(IF(ISERROR(FIND("-",J325)),LEFT(J325,5)&amp;"-"&amp;MID(J325,6,5)&amp;"-"&amp;RIGHT(J325,2),J325)&amp;H325,[1]CPL!C:C,[1]CPL!F:F)</f>
        <v>#NAME?</v>
      </c>
      <c r="E325" s="11" t="s">
        <v>2463</v>
      </c>
      <c r="F325" s="12">
        <v>44875</v>
      </c>
      <c r="G325" s="17" t="s">
        <v>1795</v>
      </c>
      <c r="H325" s="17" t="s">
        <v>10</v>
      </c>
      <c r="I325" s="17" t="s">
        <v>331</v>
      </c>
      <c r="J325" s="17" t="s">
        <v>617</v>
      </c>
      <c r="K325" s="18" t="s">
        <v>616</v>
      </c>
      <c r="L325" s="17" t="s">
        <v>1711</v>
      </c>
      <c r="M325" s="17">
        <v>1</v>
      </c>
      <c r="N325" s="16">
        <v>44875</v>
      </c>
      <c r="O325" s="16" t="s">
        <v>5</v>
      </c>
      <c r="P325" s="17" t="s">
        <v>34</v>
      </c>
      <c r="Q325" s="16">
        <v>44915</v>
      </c>
      <c r="R325" s="12"/>
      <c r="T325" s="12"/>
      <c r="V325" s="15" t="s">
        <v>1710</v>
      </c>
      <c r="W325" s="12">
        <v>44916</v>
      </c>
      <c r="X325" s="15"/>
      <c r="Y325" s="14" t="s">
        <v>1636</v>
      </c>
      <c r="AA325" s="13" t="s">
        <v>1635</v>
      </c>
      <c r="AB325" s="12" t="s">
        <v>1634</v>
      </c>
      <c r="AD325" s="11">
        <f t="shared" ca="1" si="18"/>
        <v>1</v>
      </c>
      <c r="AE325" s="11">
        <f t="shared" ca="1" si="19"/>
        <v>0</v>
      </c>
    </row>
    <row r="326" spans="2:31" ht="15" customHeight="1" x14ac:dyDescent="0.15">
      <c r="B326" s="11">
        <f t="shared" si="16"/>
        <v>318</v>
      </c>
      <c r="C326" s="11" t="str">
        <f t="shared" si="17"/>
        <v>PCD-22-11-10-271889W58304-0K030-00TMMIN</v>
      </c>
      <c r="D326" s="11" t="e">
        <f ca="1">_xlfn.XLOOKUP(IF(ISERROR(FIND("-",J326)),LEFT(J326,5)&amp;"-"&amp;MID(J326,6,5)&amp;"-"&amp;RIGHT(J326,2),J326)&amp;H326,[1]CPL!C:C,[1]CPL!F:F)</f>
        <v>#NAME?</v>
      </c>
      <c r="E326" s="11" t="s">
        <v>2463</v>
      </c>
      <c r="F326" s="12">
        <v>44875</v>
      </c>
      <c r="G326" s="17" t="s">
        <v>1794</v>
      </c>
      <c r="H326" s="17" t="s">
        <v>10</v>
      </c>
      <c r="I326" s="17" t="s">
        <v>331</v>
      </c>
      <c r="J326" s="17" t="s">
        <v>614</v>
      </c>
      <c r="K326" s="18" t="s">
        <v>613</v>
      </c>
      <c r="L326" s="17" t="s">
        <v>1711</v>
      </c>
      <c r="M326" s="17">
        <v>1</v>
      </c>
      <c r="N326" s="16">
        <v>44875</v>
      </c>
      <c r="O326" s="16" t="s">
        <v>5</v>
      </c>
      <c r="P326" s="17" t="s">
        <v>34</v>
      </c>
      <c r="Q326" s="16">
        <v>44915</v>
      </c>
      <c r="R326" s="12"/>
      <c r="T326" s="12"/>
      <c r="V326" s="15" t="s">
        <v>1710</v>
      </c>
      <c r="W326" s="12">
        <v>44916</v>
      </c>
      <c r="X326" s="15"/>
      <c r="Y326" s="14" t="s">
        <v>1636</v>
      </c>
      <c r="AA326" s="13" t="s">
        <v>1635</v>
      </c>
      <c r="AB326" s="12" t="s">
        <v>1634</v>
      </c>
      <c r="AD326" s="11">
        <f t="shared" ca="1" si="18"/>
        <v>1</v>
      </c>
      <c r="AE326" s="11">
        <f t="shared" ca="1" si="19"/>
        <v>0</v>
      </c>
    </row>
    <row r="327" spans="2:31" ht="15" customHeight="1" x14ac:dyDescent="0.15">
      <c r="B327" s="11">
        <f t="shared" si="16"/>
        <v>319</v>
      </c>
      <c r="C327" s="11" t="str">
        <f t="shared" si="17"/>
        <v>PCD-22-11-10-272889W58307-KK011-00TMMIN</v>
      </c>
      <c r="D327" s="11" t="e">
        <f ca="1">_xlfn.XLOOKUP(IF(ISERROR(FIND("-",J327)),LEFT(J327,5)&amp;"-"&amp;MID(J327,6,5)&amp;"-"&amp;RIGHT(J327,2),J327)&amp;H327,[1]CPL!C:C,[1]CPL!F:F)</f>
        <v>#NAME?</v>
      </c>
      <c r="E327" s="11" t="s">
        <v>2463</v>
      </c>
      <c r="F327" s="12">
        <v>44875</v>
      </c>
      <c r="G327" s="17" t="s">
        <v>1793</v>
      </c>
      <c r="H327" s="17" t="s">
        <v>10</v>
      </c>
      <c r="I327" s="17" t="s">
        <v>331</v>
      </c>
      <c r="J327" s="17" t="s">
        <v>611</v>
      </c>
      <c r="K327" s="18" t="s">
        <v>610</v>
      </c>
      <c r="L327" s="17" t="s">
        <v>1711</v>
      </c>
      <c r="M327" s="17">
        <v>1</v>
      </c>
      <c r="N327" s="16">
        <v>44875</v>
      </c>
      <c r="O327" s="16" t="s">
        <v>5</v>
      </c>
      <c r="P327" s="17" t="s">
        <v>34</v>
      </c>
      <c r="Q327" s="16">
        <v>44915</v>
      </c>
      <c r="R327" s="12"/>
      <c r="T327" s="12"/>
      <c r="V327" s="15" t="s">
        <v>1710</v>
      </c>
      <c r="W327" s="12">
        <v>44916</v>
      </c>
      <c r="X327" s="15"/>
      <c r="Y327" s="14" t="s">
        <v>1636</v>
      </c>
      <c r="AA327" s="13" t="s">
        <v>1635</v>
      </c>
      <c r="AB327" s="12" t="s">
        <v>1634</v>
      </c>
      <c r="AD327" s="11">
        <f t="shared" ca="1" si="18"/>
        <v>1</v>
      </c>
      <c r="AE327" s="11">
        <f t="shared" ca="1" si="19"/>
        <v>0</v>
      </c>
    </row>
    <row r="328" spans="2:31" ht="15" customHeight="1" x14ac:dyDescent="0.15">
      <c r="B328" s="11">
        <f t="shared" si="16"/>
        <v>320</v>
      </c>
      <c r="C328" s="11" t="str">
        <f t="shared" si="17"/>
        <v>PCD-22-11-10-273889W58314-KK010-00TMMIN</v>
      </c>
      <c r="D328" s="11" t="e">
        <f ca="1">_xlfn.XLOOKUP(IF(ISERROR(FIND("-",J328)),LEFT(J328,5)&amp;"-"&amp;MID(J328,6,5)&amp;"-"&amp;RIGHT(J328,2),J328)&amp;H328,[1]CPL!C:C,[1]CPL!F:F)</f>
        <v>#NAME?</v>
      </c>
      <c r="E328" s="11" t="s">
        <v>2463</v>
      </c>
      <c r="F328" s="12">
        <v>44875</v>
      </c>
      <c r="G328" s="17" t="s">
        <v>1792</v>
      </c>
      <c r="H328" s="17" t="s">
        <v>10</v>
      </c>
      <c r="I328" s="17" t="s">
        <v>331</v>
      </c>
      <c r="J328" s="17" t="s">
        <v>608</v>
      </c>
      <c r="K328" s="18" t="s">
        <v>607</v>
      </c>
      <c r="L328" s="17" t="s">
        <v>1711</v>
      </c>
      <c r="M328" s="17">
        <v>1</v>
      </c>
      <c r="N328" s="16">
        <v>44875</v>
      </c>
      <c r="O328" s="16" t="s">
        <v>5</v>
      </c>
      <c r="P328" s="17" t="s">
        <v>34</v>
      </c>
      <c r="Q328" s="16">
        <v>44915</v>
      </c>
      <c r="R328" s="12"/>
      <c r="T328" s="12"/>
      <c r="V328" s="15" t="s">
        <v>1710</v>
      </c>
      <c r="W328" s="12">
        <v>44916</v>
      </c>
      <c r="X328" s="15"/>
      <c r="Y328" s="14" t="s">
        <v>1636</v>
      </c>
      <c r="AA328" s="13" t="s">
        <v>1635</v>
      </c>
      <c r="AB328" s="12" t="s">
        <v>1634</v>
      </c>
      <c r="AD328" s="11">
        <f t="shared" ca="1" si="18"/>
        <v>1</v>
      </c>
      <c r="AE328" s="11">
        <f t="shared" ca="1" si="19"/>
        <v>0</v>
      </c>
    </row>
    <row r="329" spans="2:31" ht="15" customHeight="1" x14ac:dyDescent="0.15">
      <c r="B329" s="11">
        <f t="shared" ref="B329:B392" si="20">IF(J329=0,"",B328+1)</f>
        <v>321</v>
      </c>
      <c r="C329" s="11" t="str">
        <f t="shared" ref="C329:C392" si="21">IF(L329=0,"",G329&amp;H329&amp;J329&amp;I329)</f>
        <v>PCD-22-11-10-274889W58352-KK010-00TMMIN</v>
      </c>
      <c r="D329" s="11" t="e">
        <f ca="1">_xlfn.XLOOKUP(IF(ISERROR(FIND("-",J329)),LEFT(J329,5)&amp;"-"&amp;MID(J329,6,5)&amp;"-"&amp;RIGHT(J329,2),J329)&amp;H329,[1]CPL!C:C,[1]CPL!F:F)</f>
        <v>#NAME?</v>
      </c>
      <c r="E329" s="11" t="s">
        <v>2463</v>
      </c>
      <c r="F329" s="12">
        <v>44875</v>
      </c>
      <c r="G329" s="17" t="s">
        <v>1791</v>
      </c>
      <c r="H329" s="17" t="s">
        <v>10</v>
      </c>
      <c r="I329" s="17" t="s">
        <v>331</v>
      </c>
      <c r="J329" s="17" t="s">
        <v>605</v>
      </c>
      <c r="K329" s="18" t="s">
        <v>604</v>
      </c>
      <c r="L329" s="17" t="s">
        <v>1711</v>
      </c>
      <c r="M329" s="17">
        <v>1</v>
      </c>
      <c r="N329" s="16">
        <v>44875</v>
      </c>
      <c r="O329" s="16" t="s">
        <v>5</v>
      </c>
      <c r="P329" s="17" t="s">
        <v>34</v>
      </c>
      <c r="Q329" s="16">
        <v>44915</v>
      </c>
      <c r="R329" s="12"/>
      <c r="T329" s="12"/>
      <c r="V329" s="15" t="s">
        <v>1710</v>
      </c>
      <c r="W329" s="12">
        <v>44916</v>
      </c>
      <c r="X329" s="15"/>
      <c r="Y329" s="14" t="s">
        <v>1636</v>
      </c>
      <c r="AA329" s="13" t="s">
        <v>1635</v>
      </c>
      <c r="AB329" s="12" t="s">
        <v>1634</v>
      </c>
      <c r="AD329" s="11">
        <f t="shared" ref="AD329:AD392" ca="1" si="22">IF(B329="","",SUMIF(OFFSET($C$9,0,0,$A$5,1),C329,OFFSET($M$9,0,0,$A$5,1)))</f>
        <v>1</v>
      </c>
      <c r="AE329" s="11">
        <f t="shared" ref="AE329:AE392" ca="1" si="23">IF(B329="","",SUMIF(OFFSET($C$9,0,0,$A$5,1),C329,OFFSET($X$9,0,0,$A$5,1)))</f>
        <v>0</v>
      </c>
    </row>
    <row r="330" spans="2:31" ht="15" customHeight="1" x14ac:dyDescent="0.15">
      <c r="B330" s="11">
        <f t="shared" si="20"/>
        <v>322</v>
      </c>
      <c r="C330" s="11" t="str">
        <f t="shared" si="21"/>
        <v>PCD-22-11-10-275889W58354-0K030-00TMMIN</v>
      </c>
      <c r="D330" s="11" t="e">
        <f ca="1">_xlfn.XLOOKUP(IF(ISERROR(FIND("-",J330)),LEFT(J330,5)&amp;"-"&amp;MID(J330,6,5)&amp;"-"&amp;RIGHT(J330,2),J330)&amp;H330,[1]CPL!C:C,[1]CPL!F:F)</f>
        <v>#NAME?</v>
      </c>
      <c r="E330" s="11" t="s">
        <v>2463</v>
      </c>
      <c r="F330" s="12">
        <v>44875</v>
      </c>
      <c r="G330" s="17" t="s">
        <v>1790</v>
      </c>
      <c r="H330" s="17" t="s">
        <v>10</v>
      </c>
      <c r="I330" s="17" t="s">
        <v>331</v>
      </c>
      <c r="J330" s="17" t="s">
        <v>602</v>
      </c>
      <c r="K330" s="18" t="s">
        <v>601</v>
      </c>
      <c r="L330" s="17" t="s">
        <v>1711</v>
      </c>
      <c r="M330" s="17">
        <v>1</v>
      </c>
      <c r="N330" s="16">
        <v>44875</v>
      </c>
      <c r="O330" s="16" t="s">
        <v>5</v>
      </c>
      <c r="P330" s="17" t="s">
        <v>34</v>
      </c>
      <c r="Q330" s="16">
        <v>44915</v>
      </c>
      <c r="R330" s="12"/>
      <c r="T330" s="12"/>
      <c r="V330" s="15" t="s">
        <v>1710</v>
      </c>
      <c r="W330" s="12">
        <v>44916</v>
      </c>
      <c r="X330" s="15"/>
      <c r="Y330" s="14" t="s">
        <v>1636</v>
      </c>
      <c r="AA330" s="13" t="s">
        <v>1635</v>
      </c>
      <c r="AB330" s="12" t="s">
        <v>1634</v>
      </c>
      <c r="AD330" s="11">
        <f t="shared" ca="1" si="22"/>
        <v>1</v>
      </c>
      <c r="AE330" s="11">
        <f t="shared" ca="1" si="23"/>
        <v>0</v>
      </c>
    </row>
    <row r="331" spans="2:31" ht="15" customHeight="1" x14ac:dyDescent="0.15">
      <c r="B331" s="11">
        <f t="shared" si="20"/>
        <v>323</v>
      </c>
      <c r="C331" s="11" t="str">
        <f t="shared" si="21"/>
        <v>PCD-22-11-10-276889W58356-0K010-00TMMIN</v>
      </c>
      <c r="D331" s="11" t="e">
        <f ca="1">_xlfn.XLOOKUP(IF(ISERROR(FIND("-",J331)),LEFT(J331,5)&amp;"-"&amp;MID(J331,6,5)&amp;"-"&amp;RIGHT(J331,2),J331)&amp;H331,[1]CPL!C:C,[1]CPL!F:F)</f>
        <v>#NAME?</v>
      </c>
      <c r="E331" s="11" t="s">
        <v>2463</v>
      </c>
      <c r="F331" s="12">
        <v>44875</v>
      </c>
      <c r="G331" s="17" t="s">
        <v>1789</v>
      </c>
      <c r="H331" s="17" t="s">
        <v>10</v>
      </c>
      <c r="I331" s="17" t="s">
        <v>331</v>
      </c>
      <c r="J331" s="17" t="s">
        <v>599</v>
      </c>
      <c r="K331" s="18" t="s">
        <v>598</v>
      </c>
      <c r="L331" s="17" t="s">
        <v>1711</v>
      </c>
      <c r="M331" s="17">
        <v>1</v>
      </c>
      <c r="N331" s="16">
        <v>44875</v>
      </c>
      <c r="O331" s="16" t="s">
        <v>5</v>
      </c>
      <c r="P331" s="17" t="s">
        <v>34</v>
      </c>
      <c r="Q331" s="16">
        <v>44915</v>
      </c>
      <c r="R331" s="12"/>
      <c r="T331" s="12"/>
      <c r="V331" s="15" t="s">
        <v>1710</v>
      </c>
      <c r="W331" s="12">
        <v>44916</v>
      </c>
      <c r="X331" s="15"/>
      <c r="Y331" s="14" t="s">
        <v>1636</v>
      </c>
      <c r="AA331" s="13" t="s">
        <v>1635</v>
      </c>
      <c r="AB331" s="12" t="s">
        <v>1634</v>
      </c>
      <c r="AD331" s="11">
        <f t="shared" ca="1" si="22"/>
        <v>1</v>
      </c>
      <c r="AE331" s="11">
        <f t="shared" ca="1" si="23"/>
        <v>0</v>
      </c>
    </row>
    <row r="332" spans="2:31" ht="15" customHeight="1" x14ac:dyDescent="0.15">
      <c r="B332" s="11">
        <f t="shared" si="20"/>
        <v>324</v>
      </c>
      <c r="C332" s="11" t="str">
        <f t="shared" si="21"/>
        <v>PCD-22-11-10-277889W61077-KK010-00TMMIN</v>
      </c>
      <c r="D332" s="11" t="e">
        <f ca="1">_xlfn.XLOOKUP(IF(ISERROR(FIND("-",J332)),LEFT(J332,5)&amp;"-"&amp;MID(J332,6,5)&amp;"-"&amp;RIGHT(J332,2),J332)&amp;H332,[1]CPL!C:C,[1]CPL!F:F)</f>
        <v>#NAME?</v>
      </c>
      <c r="E332" s="11" t="s">
        <v>2463</v>
      </c>
      <c r="F332" s="12">
        <v>44875</v>
      </c>
      <c r="G332" s="17" t="s">
        <v>1788</v>
      </c>
      <c r="H332" s="17" t="s">
        <v>10</v>
      </c>
      <c r="I332" s="17" t="s">
        <v>331</v>
      </c>
      <c r="J332" s="17" t="s">
        <v>590</v>
      </c>
      <c r="K332" s="18" t="s">
        <v>589</v>
      </c>
      <c r="L332" s="17" t="s">
        <v>1711</v>
      </c>
      <c r="M332" s="17">
        <v>1</v>
      </c>
      <c r="N332" s="16">
        <v>44875</v>
      </c>
      <c r="O332" s="16" t="s">
        <v>5</v>
      </c>
      <c r="P332" s="17" t="s">
        <v>34</v>
      </c>
      <c r="Q332" s="16">
        <v>44915</v>
      </c>
      <c r="R332" s="12"/>
      <c r="T332" s="12"/>
      <c r="V332" s="15" t="s">
        <v>1710</v>
      </c>
      <c r="W332" s="12">
        <v>44916</v>
      </c>
      <c r="X332" s="15"/>
      <c r="Y332" s="14" t="s">
        <v>1636</v>
      </c>
      <c r="AA332" s="13" t="s">
        <v>1635</v>
      </c>
      <c r="AB332" s="12" t="s">
        <v>1634</v>
      </c>
      <c r="AD332" s="11">
        <f t="shared" ca="1" si="22"/>
        <v>1</v>
      </c>
      <c r="AE332" s="11">
        <f t="shared" ca="1" si="23"/>
        <v>0</v>
      </c>
    </row>
    <row r="333" spans="2:31" ht="15" customHeight="1" x14ac:dyDescent="0.15">
      <c r="B333" s="11">
        <f t="shared" si="20"/>
        <v>325</v>
      </c>
      <c r="C333" s="11" t="str">
        <f t="shared" si="21"/>
        <v>PCD-22-11-10-278889W61078-KK010-00TMMIN</v>
      </c>
      <c r="D333" s="11" t="e">
        <f ca="1">_xlfn.XLOOKUP(IF(ISERROR(FIND("-",J333)),LEFT(J333,5)&amp;"-"&amp;MID(J333,6,5)&amp;"-"&amp;RIGHT(J333,2),J333)&amp;H333,[1]CPL!C:C,[1]CPL!F:F)</f>
        <v>#NAME?</v>
      </c>
      <c r="E333" s="11" t="s">
        <v>2463</v>
      </c>
      <c r="F333" s="12">
        <v>44875</v>
      </c>
      <c r="G333" s="17" t="s">
        <v>1787</v>
      </c>
      <c r="H333" s="17" t="s">
        <v>10</v>
      </c>
      <c r="I333" s="17" t="s">
        <v>331</v>
      </c>
      <c r="J333" s="17" t="s">
        <v>587</v>
      </c>
      <c r="K333" s="18" t="s">
        <v>586</v>
      </c>
      <c r="L333" s="17" t="s">
        <v>1711</v>
      </c>
      <c r="M333" s="17">
        <v>1</v>
      </c>
      <c r="N333" s="16">
        <v>44875</v>
      </c>
      <c r="O333" s="16" t="s">
        <v>5</v>
      </c>
      <c r="P333" s="17" t="s">
        <v>34</v>
      </c>
      <c r="Q333" s="16">
        <v>44915</v>
      </c>
      <c r="R333" s="12"/>
      <c r="T333" s="12"/>
      <c r="V333" s="15" t="s">
        <v>1710</v>
      </c>
      <c r="W333" s="12">
        <v>44916</v>
      </c>
      <c r="X333" s="15"/>
      <c r="Y333" s="14" t="s">
        <v>1636</v>
      </c>
      <c r="AA333" s="13" t="s">
        <v>1635</v>
      </c>
      <c r="AB333" s="12" t="s">
        <v>1634</v>
      </c>
      <c r="AD333" s="11">
        <f t="shared" ca="1" si="22"/>
        <v>1</v>
      </c>
      <c r="AE333" s="11">
        <f t="shared" ca="1" si="23"/>
        <v>0</v>
      </c>
    </row>
    <row r="334" spans="2:31" ht="15" customHeight="1" x14ac:dyDescent="0.15">
      <c r="B334" s="11">
        <f t="shared" si="20"/>
        <v>326</v>
      </c>
      <c r="C334" s="11" t="str">
        <f t="shared" si="21"/>
        <v>PCD-22-11-10-279889W61103-KK010-00TMMIN</v>
      </c>
      <c r="D334" s="11" t="e">
        <f ca="1">_xlfn.XLOOKUP(IF(ISERROR(FIND("-",J334)),LEFT(J334,5)&amp;"-"&amp;MID(J334,6,5)&amp;"-"&amp;RIGHT(J334,2),J334)&amp;H334,[1]CPL!C:C,[1]CPL!F:F)</f>
        <v>#NAME?</v>
      </c>
      <c r="E334" s="11" t="s">
        <v>2463</v>
      </c>
      <c r="F334" s="12">
        <v>44875</v>
      </c>
      <c r="G334" s="17" t="s">
        <v>1786</v>
      </c>
      <c r="H334" s="17" t="s">
        <v>10</v>
      </c>
      <c r="I334" s="17" t="s">
        <v>331</v>
      </c>
      <c r="J334" s="17" t="s">
        <v>584</v>
      </c>
      <c r="K334" s="18" t="s">
        <v>583</v>
      </c>
      <c r="L334" s="17" t="s">
        <v>1711</v>
      </c>
      <c r="M334" s="17">
        <v>1</v>
      </c>
      <c r="N334" s="16">
        <v>44875</v>
      </c>
      <c r="O334" s="16" t="s">
        <v>5</v>
      </c>
      <c r="P334" s="17" t="s">
        <v>34</v>
      </c>
      <c r="Q334" s="16">
        <v>44915</v>
      </c>
      <c r="R334" s="12"/>
      <c r="T334" s="12"/>
      <c r="V334" s="15" t="s">
        <v>1710</v>
      </c>
      <c r="W334" s="12">
        <v>44916</v>
      </c>
      <c r="X334" s="15"/>
      <c r="Y334" s="14" t="s">
        <v>1636</v>
      </c>
      <c r="AA334" s="13" t="s">
        <v>1635</v>
      </c>
      <c r="AB334" s="12" t="s">
        <v>1634</v>
      </c>
      <c r="AD334" s="11">
        <f t="shared" ca="1" si="22"/>
        <v>1</v>
      </c>
      <c r="AE334" s="11">
        <f t="shared" ca="1" si="23"/>
        <v>0</v>
      </c>
    </row>
    <row r="335" spans="2:31" ht="15" customHeight="1" x14ac:dyDescent="0.15">
      <c r="B335" s="11">
        <f t="shared" si="20"/>
        <v>327</v>
      </c>
      <c r="C335" s="11" t="str">
        <f t="shared" si="21"/>
        <v>PCD-22-11-10-280889W61104-KK010-00TMMIN</v>
      </c>
      <c r="D335" s="11" t="e">
        <f ca="1">_xlfn.XLOOKUP(IF(ISERROR(FIND("-",J335)),LEFT(J335,5)&amp;"-"&amp;MID(J335,6,5)&amp;"-"&amp;RIGHT(J335,2),J335)&amp;H335,[1]CPL!C:C,[1]CPL!F:F)</f>
        <v>#NAME?</v>
      </c>
      <c r="E335" s="11" t="s">
        <v>2463</v>
      </c>
      <c r="F335" s="12">
        <v>44875</v>
      </c>
      <c r="G335" s="17" t="s">
        <v>1785</v>
      </c>
      <c r="H335" s="17" t="s">
        <v>10</v>
      </c>
      <c r="I335" s="17" t="s">
        <v>331</v>
      </c>
      <c r="J335" s="17" t="s">
        <v>581</v>
      </c>
      <c r="K335" s="18" t="s">
        <v>580</v>
      </c>
      <c r="L335" s="17" t="s">
        <v>1711</v>
      </c>
      <c r="M335" s="17">
        <v>1</v>
      </c>
      <c r="N335" s="16">
        <v>44875</v>
      </c>
      <c r="O335" s="16" t="s">
        <v>5</v>
      </c>
      <c r="P335" s="17" t="s">
        <v>34</v>
      </c>
      <c r="Q335" s="16">
        <v>44915</v>
      </c>
      <c r="R335" s="12"/>
      <c r="T335" s="12"/>
      <c r="V335" s="15" t="s">
        <v>1710</v>
      </c>
      <c r="W335" s="12">
        <v>44916</v>
      </c>
      <c r="X335" s="15"/>
      <c r="Y335" s="14" t="s">
        <v>1636</v>
      </c>
      <c r="AA335" s="13" t="s">
        <v>1635</v>
      </c>
      <c r="AB335" s="12" t="s">
        <v>1634</v>
      </c>
      <c r="AD335" s="11">
        <f t="shared" ca="1" si="22"/>
        <v>1</v>
      </c>
      <c r="AE335" s="11">
        <f t="shared" ca="1" si="23"/>
        <v>0</v>
      </c>
    </row>
    <row r="336" spans="2:31" ht="15" customHeight="1" x14ac:dyDescent="0.15">
      <c r="B336" s="11">
        <f t="shared" si="20"/>
        <v>328</v>
      </c>
      <c r="C336" s="11" t="str">
        <f t="shared" si="21"/>
        <v>PCD-22-11-10-281889W61108-KK010-00TMMIN</v>
      </c>
      <c r="D336" s="11" t="e">
        <f ca="1">_xlfn.XLOOKUP(IF(ISERROR(FIND("-",J336)),LEFT(J336,5)&amp;"-"&amp;MID(J336,6,5)&amp;"-"&amp;RIGHT(J336,2),J336)&amp;H336,[1]CPL!C:C,[1]CPL!F:F)</f>
        <v>#NAME?</v>
      </c>
      <c r="E336" s="11" t="s">
        <v>2463</v>
      </c>
      <c r="F336" s="12">
        <v>44875</v>
      </c>
      <c r="G336" s="17" t="s">
        <v>1784</v>
      </c>
      <c r="H336" s="17" t="s">
        <v>10</v>
      </c>
      <c r="I336" s="17" t="s">
        <v>331</v>
      </c>
      <c r="J336" s="17" t="s">
        <v>578</v>
      </c>
      <c r="K336" s="18" t="s">
        <v>577</v>
      </c>
      <c r="L336" s="17" t="s">
        <v>1711</v>
      </c>
      <c r="M336" s="17">
        <v>1</v>
      </c>
      <c r="N336" s="16">
        <v>44875</v>
      </c>
      <c r="O336" s="16" t="s">
        <v>5</v>
      </c>
      <c r="P336" s="17" t="s">
        <v>34</v>
      </c>
      <c r="Q336" s="16">
        <v>44915</v>
      </c>
      <c r="R336" s="12"/>
      <c r="T336" s="12"/>
      <c r="V336" s="15" t="s">
        <v>1710</v>
      </c>
      <c r="W336" s="12">
        <v>44916</v>
      </c>
      <c r="X336" s="15"/>
      <c r="Y336" s="14" t="s">
        <v>1636</v>
      </c>
      <c r="AA336" s="13" t="s">
        <v>1635</v>
      </c>
      <c r="AB336" s="12" t="s">
        <v>1634</v>
      </c>
      <c r="AD336" s="11">
        <f t="shared" ca="1" si="22"/>
        <v>1</v>
      </c>
      <c r="AE336" s="11">
        <f t="shared" ca="1" si="23"/>
        <v>0</v>
      </c>
    </row>
    <row r="337" spans="2:31" ht="15" customHeight="1" x14ac:dyDescent="0.15">
      <c r="B337" s="11">
        <f t="shared" si="20"/>
        <v>329</v>
      </c>
      <c r="C337" s="11" t="str">
        <f t="shared" si="21"/>
        <v>PCD-22-11-10-282889W61109-KK010-00TMMIN</v>
      </c>
      <c r="D337" s="11" t="e">
        <f ca="1">_xlfn.XLOOKUP(IF(ISERROR(FIND("-",J337)),LEFT(J337,5)&amp;"-"&amp;MID(J337,6,5)&amp;"-"&amp;RIGHT(J337,2),J337)&amp;H337,[1]CPL!C:C,[1]CPL!F:F)</f>
        <v>#NAME?</v>
      </c>
      <c r="E337" s="11" t="s">
        <v>2463</v>
      </c>
      <c r="F337" s="12">
        <v>44875</v>
      </c>
      <c r="G337" s="17" t="s">
        <v>1783</v>
      </c>
      <c r="H337" s="17" t="s">
        <v>10</v>
      </c>
      <c r="I337" s="17" t="s">
        <v>331</v>
      </c>
      <c r="J337" s="17" t="s">
        <v>575</v>
      </c>
      <c r="K337" s="18" t="s">
        <v>574</v>
      </c>
      <c r="L337" s="17" t="s">
        <v>1711</v>
      </c>
      <c r="M337" s="17">
        <v>1</v>
      </c>
      <c r="N337" s="16">
        <v>44875</v>
      </c>
      <c r="O337" s="16" t="s">
        <v>5</v>
      </c>
      <c r="P337" s="17" t="s">
        <v>34</v>
      </c>
      <c r="Q337" s="16">
        <v>44915</v>
      </c>
      <c r="R337" s="12"/>
      <c r="T337" s="12"/>
      <c r="V337" s="15" t="s">
        <v>1710</v>
      </c>
      <c r="W337" s="12">
        <v>44916</v>
      </c>
      <c r="X337" s="15"/>
      <c r="Y337" s="14" t="s">
        <v>1636</v>
      </c>
      <c r="AA337" s="13" t="s">
        <v>1635</v>
      </c>
      <c r="AB337" s="12" t="s">
        <v>1634</v>
      </c>
      <c r="AD337" s="11">
        <f t="shared" ca="1" si="22"/>
        <v>1</v>
      </c>
      <c r="AE337" s="11">
        <f t="shared" ca="1" si="23"/>
        <v>0</v>
      </c>
    </row>
    <row r="338" spans="2:31" ht="15" customHeight="1" x14ac:dyDescent="0.15">
      <c r="B338" s="11">
        <f t="shared" si="20"/>
        <v>330</v>
      </c>
      <c r="C338" s="11" t="str">
        <f t="shared" si="21"/>
        <v>PCD-22-11-10-283889W61111-KK040-00TMMIN</v>
      </c>
      <c r="D338" s="11" t="e">
        <f ca="1">_xlfn.XLOOKUP(IF(ISERROR(FIND("-",J338)),LEFT(J338,5)&amp;"-"&amp;MID(J338,6,5)&amp;"-"&amp;RIGHT(J338,2),J338)&amp;H338,[1]CPL!C:C,[1]CPL!F:F)</f>
        <v>#NAME?</v>
      </c>
      <c r="E338" s="11" t="s">
        <v>2463</v>
      </c>
      <c r="F338" s="12">
        <v>44875</v>
      </c>
      <c r="G338" s="17" t="s">
        <v>1782</v>
      </c>
      <c r="H338" s="17" t="s">
        <v>10</v>
      </c>
      <c r="I338" s="17" t="s">
        <v>331</v>
      </c>
      <c r="J338" s="17" t="s">
        <v>572</v>
      </c>
      <c r="K338" s="18" t="s">
        <v>571</v>
      </c>
      <c r="L338" s="17" t="s">
        <v>1711</v>
      </c>
      <c r="M338" s="17">
        <v>1</v>
      </c>
      <c r="N338" s="16">
        <v>44875</v>
      </c>
      <c r="O338" s="16" t="s">
        <v>5</v>
      </c>
      <c r="P338" s="17" t="s">
        <v>34</v>
      </c>
      <c r="Q338" s="16">
        <v>44915</v>
      </c>
      <c r="R338" s="12"/>
      <c r="T338" s="12"/>
      <c r="V338" s="15" t="s">
        <v>1710</v>
      </c>
      <c r="W338" s="12">
        <v>44916</v>
      </c>
      <c r="X338" s="15"/>
      <c r="Y338" s="14" t="s">
        <v>1636</v>
      </c>
      <c r="AA338" s="13" t="s">
        <v>1635</v>
      </c>
      <c r="AB338" s="12" t="s">
        <v>1634</v>
      </c>
      <c r="AD338" s="11">
        <f t="shared" ca="1" si="22"/>
        <v>1</v>
      </c>
      <c r="AE338" s="11">
        <f t="shared" ca="1" si="23"/>
        <v>0</v>
      </c>
    </row>
    <row r="339" spans="2:31" ht="15" customHeight="1" x14ac:dyDescent="0.15">
      <c r="B339" s="11">
        <f t="shared" si="20"/>
        <v>331</v>
      </c>
      <c r="C339" s="11" t="str">
        <f t="shared" si="21"/>
        <v>PCD-22-11-10-284889W61112-KK040-00TMMIN</v>
      </c>
      <c r="D339" s="11" t="e">
        <f ca="1">_xlfn.XLOOKUP(IF(ISERROR(FIND("-",J339)),LEFT(J339,5)&amp;"-"&amp;MID(J339,6,5)&amp;"-"&amp;RIGHT(J339,2),J339)&amp;H339,[1]CPL!C:C,[1]CPL!F:F)</f>
        <v>#NAME?</v>
      </c>
      <c r="E339" s="11" t="s">
        <v>2463</v>
      </c>
      <c r="F339" s="12">
        <v>44875</v>
      </c>
      <c r="G339" s="17" t="s">
        <v>1781</v>
      </c>
      <c r="H339" s="17" t="s">
        <v>10</v>
      </c>
      <c r="I339" s="17" t="s">
        <v>331</v>
      </c>
      <c r="J339" s="17" t="s">
        <v>569</v>
      </c>
      <c r="K339" s="18" t="s">
        <v>568</v>
      </c>
      <c r="L339" s="17" t="s">
        <v>1711</v>
      </c>
      <c r="M339" s="17">
        <v>1</v>
      </c>
      <c r="N339" s="16">
        <v>44875</v>
      </c>
      <c r="O339" s="16" t="s">
        <v>5</v>
      </c>
      <c r="P339" s="17" t="s">
        <v>34</v>
      </c>
      <c r="Q339" s="16">
        <v>44915</v>
      </c>
      <c r="R339" s="12"/>
      <c r="T339" s="12"/>
      <c r="V339" s="15" t="s">
        <v>1710</v>
      </c>
      <c r="W339" s="12">
        <v>44916</v>
      </c>
      <c r="X339" s="15"/>
      <c r="Y339" s="14" t="s">
        <v>1636</v>
      </c>
      <c r="AA339" s="13" t="s">
        <v>1635</v>
      </c>
      <c r="AB339" s="12" t="s">
        <v>1634</v>
      </c>
      <c r="AD339" s="11">
        <f t="shared" ca="1" si="22"/>
        <v>1</v>
      </c>
      <c r="AE339" s="11">
        <f t="shared" ca="1" si="23"/>
        <v>0</v>
      </c>
    </row>
    <row r="340" spans="2:31" ht="15" customHeight="1" x14ac:dyDescent="0.15">
      <c r="B340" s="11">
        <f t="shared" si="20"/>
        <v>332</v>
      </c>
      <c r="C340" s="11" t="str">
        <f t="shared" si="21"/>
        <v>PCD-22-11-10-285889W61141-KK010-00TMMIN</v>
      </c>
      <c r="D340" s="11" t="e">
        <f ca="1">_xlfn.XLOOKUP(IF(ISERROR(FIND("-",J340)),LEFT(J340,5)&amp;"-"&amp;MID(J340,6,5)&amp;"-"&amp;RIGHT(J340,2),J340)&amp;H340,[1]CPL!C:C,[1]CPL!F:F)</f>
        <v>#NAME?</v>
      </c>
      <c r="E340" s="11" t="s">
        <v>2463</v>
      </c>
      <c r="F340" s="12">
        <v>44875</v>
      </c>
      <c r="G340" s="17" t="s">
        <v>1780</v>
      </c>
      <c r="H340" s="17" t="s">
        <v>10</v>
      </c>
      <c r="I340" s="17" t="s">
        <v>331</v>
      </c>
      <c r="J340" s="17" t="s">
        <v>566</v>
      </c>
      <c r="K340" s="18" t="s">
        <v>565</v>
      </c>
      <c r="L340" s="17" t="s">
        <v>1711</v>
      </c>
      <c r="M340" s="17">
        <v>1</v>
      </c>
      <c r="N340" s="16">
        <v>44875</v>
      </c>
      <c r="O340" s="16" t="s">
        <v>5</v>
      </c>
      <c r="P340" s="17" t="s">
        <v>34</v>
      </c>
      <c r="Q340" s="16">
        <v>44915</v>
      </c>
      <c r="R340" s="12"/>
      <c r="T340" s="12"/>
      <c r="V340" s="15" t="s">
        <v>1710</v>
      </c>
      <c r="W340" s="12">
        <v>44916</v>
      </c>
      <c r="X340" s="15"/>
      <c r="Y340" s="14" t="s">
        <v>1636</v>
      </c>
      <c r="AA340" s="13" t="s">
        <v>1635</v>
      </c>
      <c r="AB340" s="12" t="s">
        <v>1634</v>
      </c>
      <c r="AD340" s="11">
        <f t="shared" ca="1" si="22"/>
        <v>1</v>
      </c>
      <c r="AE340" s="11">
        <f t="shared" ca="1" si="23"/>
        <v>0</v>
      </c>
    </row>
    <row r="341" spans="2:31" ht="15" customHeight="1" x14ac:dyDescent="0.15">
      <c r="B341" s="11">
        <f t="shared" si="20"/>
        <v>333</v>
      </c>
      <c r="C341" s="11" t="str">
        <f t="shared" si="21"/>
        <v>PCD-22-11-10-286889W61142-KK010-00TMMIN</v>
      </c>
      <c r="D341" s="11" t="e">
        <f ca="1">_xlfn.XLOOKUP(IF(ISERROR(FIND("-",J341)),LEFT(J341,5)&amp;"-"&amp;MID(J341,6,5)&amp;"-"&amp;RIGHT(J341,2),J341)&amp;H341,[1]CPL!C:C,[1]CPL!F:F)</f>
        <v>#NAME?</v>
      </c>
      <c r="E341" s="11" t="s">
        <v>2463</v>
      </c>
      <c r="F341" s="12">
        <v>44875</v>
      </c>
      <c r="G341" s="17" t="s">
        <v>1779</v>
      </c>
      <c r="H341" s="17" t="s">
        <v>10</v>
      </c>
      <c r="I341" s="17" t="s">
        <v>331</v>
      </c>
      <c r="J341" s="17" t="s">
        <v>563</v>
      </c>
      <c r="K341" s="18" t="s">
        <v>562</v>
      </c>
      <c r="L341" s="17" t="s">
        <v>1711</v>
      </c>
      <c r="M341" s="17">
        <v>1</v>
      </c>
      <c r="N341" s="16">
        <v>44875</v>
      </c>
      <c r="O341" s="16" t="s">
        <v>5</v>
      </c>
      <c r="P341" s="17" t="s">
        <v>34</v>
      </c>
      <c r="Q341" s="16">
        <v>44915</v>
      </c>
      <c r="R341" s="12"/>
      <c r="T341" s="12"/>
      <c r="V341" s="15" t="s">
        <v>1710</v>
      </c>
      <c r="W341" s="12">
        <v>44916</v>
      </c>
      <c r="X341" s="15"/>
      <c r="Y341" s="14" t="s">
        <v>1636</v>
      </c>
      <c r="AA341" s="13" t="s">
        <v>1635</v>
      </c>
      <c r="AB341" s="12" t="s">
        <v>1634</v>
      </c>
      <c r="AD341" s="11">
        <f t="shared" ca="1" si="22"/>
        <v>1</v>
      </c>
      <c r="AE341" s="11">
        <f t="shared" ca="1" si="23"/>
        <v>0</v>
      </c>
    </row>
    <row r="342" spans="2:31" ht="15" customHeight="1" x14ac:dyDescent="0.15">
      <c r="B342" s="11">
        <f t="shared" si="20"/>
        <v>334</v>
      </c>
      <c r="C342" s="11" t="str">
        <f t="shared" si="21"/>
        <v>PCD-22-11-10-287889W61173-KK020-00TMMIN</v>
      </c>
      <c r="D342" s="11" t="e">
        <f ca="1">_xlfn.XLOOKUP(IF(ISERROR(FIND("-",J342)),LEFT(J342,5)&amp;"-"&amp;MID(J342,6,5)&amp;"-"&amp;RIGHT(J342,2),J342)&amp;H342,[1]CPL!C:C,[1]CPL!F:F)</f>
        <v>#NAME?</v>
      </c>
      <c r="E342" s="11" t="s">
        <v>2463</v>
      </c>
      <c r="F342" s="12">
        <v>44875</v>
      </c>
      <c r="G342" s="17" t="s">
        <v>1778</v>
      </c>
      <c r="H342" s="17" t="s">
        <v>10</v>
      </c>
      <c r="I342" s="17" t="s">
        <v>331</v>
      </c>
      <c r="J342" s="17" t="s">
        <v>560</v>
      </c>
      <c r="K342" s="18" t="s">
        <v>559</v>
      </c>
      <c r="L342" s="17" t="s">
        <v>1711</v>
      </c>
      <c r="M342" s="17">
        <v>1</v>
      </c>
      <c r="N342" s="16">
        <v>44875</v>
      </c>
      <c r="O342" s="16" t="s">
        <v>5</v>
      </c>
      <c r="P342" s="17" t="s">
        <v>34</v>
      </c>
      <c r="Q342" s="16">
        <v>44915</v>
      </c>
      <c r="R342" s="12"/>
      <c r="T342" s="12"/>
      <c r="V342" s="15" t="s">
        <v>1710</v>
      </c>
      <c r="W342" s="12">
        <v>44916</v>
      </c>
      <c r="X342" s="15"/>
      <c r="Y342" s="14" t="s">
        <v>1636</v>
      </c>
      <c r="AA342" s="13" t="s">
        <v>1635</v>
      </c>
      <c r="AB342" s="12" t="s">
        <v>1634</v>
      </c>
      <c r="AD342" s="11">
        <f t="shared" ca="1" si="22"/>
        <v>1</v>
      </c>
      <c r="AE342" s="11">
        <f t="shared" ca="1" si="23"/>
        <v>0</v>
      </c>
    </row>
    <row r="343" spans="2:31" ht="15" customHeight="1" x14ac:dyDescent="0.15">
      <c r="B343" s="11">
        <f t="shared" si="20"/>
        <v>335</v>
      </c>
      <c r="C343" s="11" t="str">
        <f t="shared" si="21"/>
        <v>PCD-22-11-10-288889W61174-KK020-00TMMIN</v>
      </c>
      <c r="D343" s="11" t="e">
        <f ca="1">_xlfn.XLOOKUP(IF(ISERROR(FIND("-",J343)),LEFT(J343,5)&amp;"-"&amp;MID(J343,6,5)&amp;"-"&amp;RIGHT(J343,2),J343)&amp;H343,[1]CPL!C:C,[1]CPL!F:F)</f>
        <v>#NAME?</v>
      </c>
      <c r="E343" s="11" t="s">
        <v>2463</v>
      </c>
      <c r="F343" s="12">
        <v>44875</v>
      </c>
      <c r="G343" s="17" t="s">
        <v>1777</v>
      </c>
      <c r="H343" s="17" t="s">
        <v>10</v>
      </c>
      <c r="I343" s="17" t="s">
        <v>331</v>
      </c>
      <c r="J343" s="17" t="s">
        <v>557</v>
      </c>
      <c r="K343" s="18" t="s">
        <v>556</v>
      </c>
      <c r="L343" s="17" t="s">
        <v>1711</v>
      </c>
      <c r="M343" s="17">
        <v>1</v>
      </c>
      <c r="N343" s="16">
        <v>44875</v>
      </c>
      <c r="O343" s="16" t="s">
        <v>5</v>
      </c>
      <c r="P343" s="17" t="s">
        <v>34</v>
      </c>
      <c r="Q343" s="16">
        <v>44915</v>
      </c>
      <c r="R343" s="12"/>
      <c r="T343" s="12"/>
      <c r="V343" s="15" t="s">
        <v>1710</v>
      </c>
      <c r="W343" s="12">
        <v>44916</v>
      </c>
      <c r="X343" s="15"/>
      <c r="Y343" s="14" t="s">
        <v>1636</v>
      </c>
      <c r="AA343" s="13" t="s">
        <v>1635</v>
      </c>
      <c r="AB343" s="12" t="s">
        <v>1634</v>
      </c>
      <c r="AD343" s="11">
        <f t="shared" ca="1" si="22"/>
        <v>1</v>
      </c>
      <c r="AE343" s="11">
        <f t="shared" ca="1" si="23"/>
        <v>0</v>
      </c>
    </row>
    <row r="344" spans="2:31" ht="15" customHeight="1" x14ac:dyDescent="0.15">
      <c r="B344" s="11">
        <f t="shared" si="20"/>
        <v>336</v>
      </c>
      <c r="C344" s="11" t="str">
        <f t="shared" si="21"/>
        <v>PCD-22-11-10-289889W61201-KK020-00TMMIN</v>
      </c>
      <c r="D344" s="11" t="e">
        <f ca="1">_xlfn.XLOOKUP(IF(ISERROR(FIND("-",J344)),LEFT(J344,5)&amp;"-"&amp;MID(J344,6,5)&amp;"-"&amp;RIGHT(J344,2),J344)&amp;H344,[1]CPL!C:C,[1]CPL!F:F)</f>
        <v>#NAME?</v>
      </c>
      <c r="E344" s="11" t="s">
        <v>2463</v>
      </c>
      <c r="F344" s="12">
        <v>44875</v>
      </c>
      <c r="G344" s="17" t="s">
        <v>1776</v>
      </c>
      <c r="H344" s="17" t="s">
        <v>10</v>
      </c>
      <c r="I344" s="17" t="s">
        <v>331</v>
      </c>
      <c r="J344" s="17" t="s">
        <v>554</v>
      </c>
      <c r="K344" s="18" t="s">
        <v>553</v>
      </c>
      <c r="L344" s="17" t="s">
        <v>1711</v>
      </c>
      <c r="M344" s="17">
        <v>1</v>
      </c>
      <c r="N344" s="16">
        <v>44875</v>
      </c>
      <c r="O344" s="16" t="s">
        <v>5</v>
      </c>
      <c r="P344" s="17" t="s">
        <v>34</v>
      </c>
      <c r="Q344" s="16">
        <v>44915</v>
      </c>
      <c r="R344" s="12"/>
      <c r="T344" s="12"/>
      <c r="V344" s="15" t="s">
        <v>1710</v>
      </c>
      <c r="W344" s="12">
        <v>44916</v>
      </c>
      <c r="X344" s="15"/>
      <c r="Y344" s="14" t="s">
        <v>1636</v>
      </c>
      <c r="AA344" s="13" t="s">
        <v>1635</v>
      </c>
      <c r="AB344" s="12" t="s">
        <v>1634</v>
      </c>
      <c r="AD344" s="11">
        <f t="shared" ca="1" si="22"/>
        <v>1</v>
      </c>
      <c r="AE344" s="11">
        <f t="shared" ca="1" si="23"/>
        <v>0</v>
      </c>
    </row>
    <row r="345" spans="2:31" ht="15" customHeight="1" x14ac:dyDescent="0.15">
      <c r="B345" s="11">
        <f t="shared" si="20"/>
        <v>337</v>
      </c>
      <c r="C345" s="11" t="str">
        <f t="shared" si="21"/>
        <v>PCD-22-11-10-290889W61202-KK020-00TMMIN</v>
      </c>
      <c r="D345" s="11" t="e">
        <f ca="1">_xlfn.XLOOKUP(IF(ISERROR(FIND("-",J345)),LEFT(J345,5)&amp;"-"&amp;MID(J345,6,5)&amp;"-"&amp;RIGHT(J345,2),J345)&amp;H345,[1]CPL!C:C,[1]CPL!F:F)</f>
        <v>#NAME?</v>
      </c>
      <c r="E345" s="11" t="s">
        <v>2463</v>
      </c>
      <c r="F345" s="12">
        <v>44875</v>
      </c>
      <c r="G345" s="17" t="s">
        <v>1775</v>
      </c>
      <c r="H345" s="17" t="s">
        <v>10</v>
      </c>
      <c r="I345" s="17" t="s">
        <v>331</v>
      </c>
      <c r="J345" s="17" t="s">
        <v>551</v>
      </c>
      <c r="K345" s="18" t="s">
        <v>550</v>
      </c>
      <c r="L345" s="17" t="s">
        <v>1711</v>
      </c>
      <c r="M345" s="17">
        <v>1</v>
      </c>
      <c r="N345" s="16">
        <v>44875</v>
      </c>
      <c r="O345" s="16" t="s">
        <v>5</v>
      </c>
      <c r="P345" s="17" t="s">
        <v>34</v>
      </c>
      <c r="Q345" s="16">
        <v>44915</v>
      </c>
      <c r="R345" s="12"/>
      <c r="T345" s="12"/>
      <c r="V345" s="15" t="s">
        <v>1710</v>
      </c>
      <c r="W345" s="12">
        <v>44916</v>
      </c>
      <c r="X345" s="15"/>
      <c r="Y345" s="14" t="s">
        <v>1636</v>
      </c>
      <c r="AA345" s="13" t="s">
        <v>1635</v>
      </c>
      <c r="AB345" s="12" t="s">
        <v>1634</v>
      </c>
      <c r="AD345" s="11">
        <f t="shared" ca="1" si="22"/>
        <v>1</v>
      </c>
      <c r="AE345" s="11">
        <f t="shared" ca="1" si="23"/>
        <v>0</v>
      </c>
    </row>
    <row r="346" spans="2:31" ht="15" customHeight="1" x14ac:dyDescent="0.15">
      <c r="B346" s="11">
        <f t="shared" si="20"/>
        <v>338</v>
      </c>
      <c r="C346" s="11" t="str">
        <f t="shared" si="21"/>
        <v>PCD-22-11-10-291889W61211-KK010-00TMMIN</v>
      </c>
      <c r="D346" s="11" t="e">
        <f ca="1">_xlfn.XLOOKUP(IF(ISERROR(FIND("-",J346)),LEFT(J346,5)&amp;"-"&amp;MID(J346,6,5)&amp;"-"&amp;RIGHT(J346,2),J346)&amp;H346,[1]CPL!C:C,[1]CPL!F:F)</f>
        <v>#NAME?</v>
      </c>
      <c r="E346" s="11" t="s">
        <v>2463</v>
      </c>
      <c r="F346" s="12">
        <v>44875</v>
      </c>
      <c r="G346" s="17" t="s">
        <v>1774</v>
      </c>
      <c r="H346" s="17" t="s">
        <v>10</v>
      </c>
      <c r="I346" s="17" t="s">
        <v>331</v>
      </c>
      <c r="J346" s="17" t="s">
        <v>548</v>
      </c>
      <c r="K346" s="18" t="s">
        <v>547</v>
      </c>
      <c r="L346" s="17" t="s">
        <v>1711</v>
      </c>
      <c r="M346" s="17">
        <v>1</v>
      </c>
      <c r="N346" s="16">
        <v>44875</v>
      </c>
      <c r="O346" s="16" t="s">
        <v>5</v>
      </c>
      <c r="P346" s="17" t="s">
        <v>34</v>
      </c>
      <c r="Q346" s="16">
        <v>44915</v>
      </c>
      <c r="R346" s="12"/>
      <c r="T346" s="12"/>
      <c r="V346" s="15" t="s">
        <v>1710</v>
      </c>
      <c r="W346" s="12">
        <v>44916</v>
      </c>
      <c r="X346" s="15"/>
      <c r="Y346" s="14" t="s">
        <v>1636</v>
      </c>
      <c r="AA346" s="13" t="s">
        <v>1635</v>
      </c>
      <c r="AB346" s="12" t="s">
        <v>1634</v>
      </c>
      <c r="AD346" s="11">
        <f t="shared" ca="1" si="22"/>
        <v>1</v>
      </c>
      <c r="AE346" s="11">
        <f t="shared" ca="1" si="23"/>
        <v>0</v>
      </c>
    </row>
    <row r="347" spans="2:31" ht="15" customHeight="1" x14ac:dyDescent="0.15">
      <c r="B347" s="11">
        <f t="shared" si="20"/>
        <v>339</v>
      </c>
      <c r="C347" s="11" t="str">
        <f t="shared" si="21"/>
        <v>PCD-22-11-10-292889W61212-KK010-00TMMIN</v>
      </c>
      <c r="D347" s="11" t="e">
        <f ca="1">_xlfn.XLOOKUP(IF(ISERROR(FIND("-",J347)),LEFT(J347,5)&amp;"-"&amp;MID(J347,6,5)&amp;"-"&amp;RIGHT(J347,2),J347)&amp;H347,[1]CPL!C:C,[1]CPL!F:F)</f>
        <v>#NAME?</v>
      </c>
      <c r="E347" s="11" t="s">
        <v>2463</v>
      </c>
      <c r="F347" s="12">
        <v>44875</v>
      </c>
      <c r="G347" s="17" t="s">
        <v>1773</v>
      </c>
      <c r="H347" s="17" t="s">
        <v>10</v>
      </c>
      <c r="I347" s="17" t="s">
        <v>331</v>
      </c>
      <c r="J347" s="17" t="s">
        <v>545</v>
      </c>
      <c r="K347" s="18" t="s">
        <v>544</v>
      </c>
      <c r="L347" s="17" t="s">
        <v>1711</v>
      </c>
      <c r="M347" s="17">
        <v>1</v>
      </c>
      <c r="N347" s="16">
        <v>44875</v>
      </c>
      <c r="O347" s="16" t="s">
        <v>5</v>
      </c>
      <c r="P347" s="17" t="s">
        <v>34</v>
      </c>
      <c r="Q347" s="16">
        <v>44915</v>
      </c>
      <c r="R347" s="12"/>
      <c r="T347" s="12"/>
      <c r="V347" s="22" t="s">
        <v>1710</v>
      </c>
      <c r="W347" s="12">
        <v>44916</v>
      </c>
      <c r="X347" s="15"/>
      <c r="Y347" s="14" t="s">
        <v>1636</v>
      </c>
      <c r="AA347" s="13" t="s">
        <v>1635</v>
      </c>
      <c r="AB347" s="12" t="s">
        <v>1634</v>
      </c>
      <c r="AD347" s="11">
        <f t="shared" ca="1" si="22"/>
        <v>1</v>
      </c>
      <c r="AE347" s="11">
        <f t="shared" ca="1" si="23"/>
        <v>0</v>
      </c>
    </row>
    <row r="348" spans="2:31" ht="15" customHeight="1" x14ac:dyDescent="0.15">
      <c r="B348" s="11">
        <f t="shared" si="20"/>
        <v>340</v>
      </c>
      <c r="C348" s="11" t="str">
        <f t="shared" si="21"/>
        <v>PCD-22-11-10-293889W61235-KK010-00TMMIN</v>
      </c>
      <c r="D348" s="11" t="e">
        <f ca="1">_xlfn.XLOOKUP(IF(ISERROR(FIND("-",J348)),LEFT(J348,5)&amp;"-"&amp;MID(J348,6,5)&amp;"-"&amp;RIGHT(J348,2),J348)&amp;H348,[1]CPL!C:C,[1]CPL!F:F)</f>
        <v>#NAME?</v>
      </c>
      <c r="E348" s="11" t="s">
        <v>2463</v>
      </c>
      <c r="F348" s="12">
        <v>44875</v>
      </c>
      <c r="G348" s="17" t="s">
        <v>1772</v>
      </c>
      <c r="H348" s="17" t="s">
        <v>10</v>
      </c>
      <c r="I348" s="17" t="s">
        <v>331</v>
      </c>
      <c r="J348" s="17" t="s">
        <v>541</v>
      </c>
      <c r="K348" s="18" t="s">
        <v>540</v>
      </c>
      <c r="L348" s="17" t="s">
        <v>1711</v>
      </c>
      <c r="M348" s="17">
        <v>1</v>
      </c>
      <c r="N348" s="16">
        <v>44875</v>
      </c>
      <c r="O348" s="16" t="s">
        <v>5</v>
      </c>
      <c r="P348" s="17" t="s">
        <v>34</v>
      </c>
      <c r="Q348" s="16">
        <v>44915</v>
      </c>
      <c r="R348" s="12"/>
      <c r="T348" s="12"/>
      <c r="V348" s="22" t="s">
        <v>1710</v>
      </c>
      <c r="W348" s="12">
        <v>44916</v>
      </c>
      <c r="X348" s="15"/>
      <c r="Y348" s="14" t="s">
        <v>1636</v>
      </c>
      <c r="AA348" s="13" t="s">
        <v>1635</v>
      </c>
      <c r="AB348" s="12" t="s">
        <v>1634</v>
      </c>
      <c r="AD348" s="11">
        <f t="shared" ca="1" si="22"/>
        <v>1</v>
      </c>
      <c r="AE348" s="11">
        <f t="shared" ca="1" si="23"/>
        <v>0</v>
      </c>
    </row>
    <row r="349" spans="2:31" ht="15" customHeight="1" x14ac:dyDescent="0.15">
      <c r="B349" s="11">
        <f t="shared" si="20"/>
        <v>341</v>
      </c>
      <c r="C349" s="11" t="str">
        <f t="shared" si="21"/>
        <v>PCD-22-11-10-294889W61235-KK010-00TMMIN</v>
      </c>
      <c r="D349" s="11" t="e">
        <f ca="1">_xlfn.XLOOKUP(IF(ISERROR(FIND("-",J349)),LEFT(J349,5)&amp;"-"&amp;MID(J349,6,5)&amp;"-"&amp;RIGHT(J349,2),J349)&amp;H349,[1]CPL!C:C,[1]CPL!F:F)</f>
        <v>#NAME?</v>
      </c>
      <c r="E349" s="11" t="s">
        <v>2463</v>
      </c>
      <c r="F349" s="12">
        <v>44875</v>
      </c>
      <c r="G349" s="17" t="s">
        <v>1771</v>
      </c>
      <c r="H349" s="17" t="s">
        <v>10</v>
      </c>
      <c r="I349" s="17" t="s">
        <v>331</v>
      </c>
      <c r="J349" s="17" t="s">
        <v>541</v>
      </c>
      <c r="K349" s="18" t="s">
        <v>540</v>
      </c>
      <c r="L349" s="17" t="s">
        <v>1711</v>
      </c>
      <c r="M349" s="17">
        <v>1</v>
      </c>
      <c r="N349" s="16">
        <v>44875</v>
      </c>
      <c r="O349" s="16" t="s">
        <v>5</v>
      </c>
      <c r="P349" s="17" t="s">
        <v>34</v>
      </c>
      <c r="Q349" s="16">
        <v>44915</v>
      </c>
      <c r="R349" s="12"/>
      <c r="T349" s="12"/>
      <c r="V349" s="15" t="s">
        <v>1710</v>
      </c>
      <c r="W349" s="12">
        <v>44916</v>
      </c>
      <c r="X349" s="15"/>
      <c r="Y349" s="14" t="s">
        <v>1636</v>
      </c>
      <c r="AA349" s="13" t="s">
        <v>1635</v>
      </c>
      <c r="AB349" s="12" t="s">
        <v>1634</v>
      </c>
      <c r="AD349" s="11">
        <f t="shared" ca="1" si="22"/>
        <v>1</v>
      </c>
      <c r="AE349" s="11">
        <f t="shared" ca="1" si="23"/>
        <v>0</v>
      </c>
    </row>
    <row r="350" spans="2:31" ht="15" customHeight="1" x14ac:dyDescent="0.15">
      <c r="B350" s="11">
        <f t="shared" si="20"/>
        <v>342</v>
      </c>
      <c r="C350" s="11" t="str">
        <f t="shared" si="21"/>
        <v>PCD-22-11-10-295889W61236-KK010-00TMMIN</v>
      </c>
      <c r="D350" s="11" t="e">
        <f ca="1">_xlfn.XLOOKUP(IF(ISERROR(FIND("-",J350)),LEFT(J350,5)&amp;"-"&amp;MID(J350,6,5)&amp;"-"&amp;RIGHT(J350,2),J350)&amp;H350,[1]CPL!C:C,[1]CPL!F:F)</f>
        <v>#NAME?</v>
      </c>
      <c r="E350" s="11" t="s">
        <v>2463</v>
      </c>
      <c r="F350" s="12">
        <v>44875</v>
      </c>
      <c r="G350" s="17" t="s">
        <v>1770</v>
      </c>
      <c r="H350" s="17" t="s">
        <v>10</v>
      </c>
      <c r="I350" s="17" t="s">
        <v>331</v>
      </c>
      <c r="J350" s="17" t="s">
        <v>537</v>
      </c>
      <c r="K350" s="18" t="s">
        <v>536</v>
      </c>
      <c r="L350" s="17" t="s">
        <v>1711</v>
      </c>
      <c r="M350" s="17">
        <v>1</v>
      </c>
      <c r="N350" s="16">
        <v>44875</v>
      </c>
      <c r="O350" s="16" t="s">
        <v>5</v>
      </c>
      <c r="P350" s="17" t="s">
        <v>34</v>
      </c>
      <c r="Q350" s="16">
        <v>44915</v>
      </c>
      <c r="R350" s="12"/>
      <c r="T350" s="12"/>
      <c r="V350" s="15" t="s">
        <v>1710</v>
      </c>
      <c r="W350" s="12">
        <v>44916</v>
      </c>
      <c r="X350" s="15"/>
      <c r="Y350" s="14" t="s">
        <v>1636</v>
      </c>
      <c r="AA350" s="13" t="s">
        <v>1635</v>
      </c>
      <c r="AB350" s="12" t="s">
        <v>1634</v>
      </c>
      <c r="AD350" s="11">
        <f t="shared" ca="1" si="22"/>
        <v>1</v>
      </c>
      <c r="AE350" s="11">
        <f t="shared" ca="1" si="23"/>
        <v>0</v>
      </c>
    </row>
    <row r="351" spans="2:31" ht="15" customHeight="1" x14ac:dyDescent="0.15">
      <c r="B351" s="11">
        <f t="shared" si="20"/>
        <v>343</v>
      </c>
      <c r="C351" s="11" t="str">
        <f t="shared" si="21"/>
        <v>PCD-22-11-10-296889W61236-KK010-00TMMIN</v>
      </c>
      <c r="D351" s="11" t="e">
        <f ca="1">_xlfn.XLOOKUP(IF(ISERROR(FIND("-",J351)),LEFT(J351,5)&amp;"-"&amp;MID(J351,6,5)&amp;"-"&amp;RIGHT(J351,2),J351)&amp;H351,[1]CPL!C:C,[1]CPL!F:F)</f>
        <v>#NAME?</v>
      </c>
      <c r="E351" s="11" t="s">
        <v>2463</v>
      </c>
      <c r="F351" s="12">
        <v>44875</v>
      </c>
      <c r="G351" s="17" t="s">
        <v>1769</v>
      </c>
      <c r="H351" s="17" t="s">
        <v>10</v>
      </c>
      <c r="I351" s="17" t="s">
        <v>331</v>
      </c>
      <c r="J351" s="17" t="s">
        <v>537</v>
      </c>
      <c r="K351" s="18" t="s">
        <v>536</v>
      </c>
      <c r="L351" s="17" t="s">
        <v>1711</v>
      </c>
      <c r="M351" s="17">
        <v>1</v>
      </c>
      <c r="N351" s="16">
        <v>44875</v>
      </c>
      <c r="O351" s="16" t="s">
        <v>5</v>
      </c>
      <c r="P351" s="17" t="s">
        <v>34</v>
      </c>
      <c r="Q351" s="16">
        <v>44915</v>
      </c>
      <c r="R351" s="12"/>
      <c r="T351" s="12"/>
      <c r="V351" s="15" t="s">
        <v>1710</v>
      </c>
      <c r="W351" s="12">
        <v>44916</v>
      </c>
      <c r="X351" s="15"/>
      <c r="Y351" s="14" t="s">
        <v>1636</v>
      </c>
      <c r="AA351" s="13" t="s">
        <v>1635</v>
      </c>
      <c r="AB351" s="12" t="s">
        <v>1634</v>
      </c>
      <c r="AD351" s="11">
        <f t="shared" ca="1" si="22"/>
        <v>1</v>
      </c>
      <c r="AE351" s="11">
        <f t="shared" ca="1" si="23"/>
        <v>0</v>
      </c>
    </row>
    <row r="352" spans="2:31" ht="15" customHeight="1" x14ac:dyDescent="0.15">
      <c r="B352" s="11">
        <f t="shared" si="20"/>
        <v>344</v>
      </c>
      <c r="C352" s="11" t="str">
        <f t="shared" si="21"/>
        <v>PCD-22-11-10-297889W61301-KK030-00TMMIN</v>
      </c>
      <c r="D352" s="11" t="e">
        <f ca="1">_xlfn.XLOOKUP(IF(ISERROR(FIND("-",J352)),LEFT(J352,5)&amp;"-"&amp;MID(J352,6,5)&amp;"-"&amp;RIGHT(J352,2),J352)&amp;H352,[1]CPL!C:C,[1]CPL!F:F)</f>
        <v>#NAME?</v>
      </c>
      <c r="E352" s="11" t="s">
        <v>2463</v>
      </c>
      <c r="F352" s="12">
        <v>44875</v>
      </c>
      <c r="G352" s="39" t="s">
        <v>1768</v>
      </c>
      <c r="H352" s="17" t="s">
        <v>10</v>
      </c>
      <c r="I352" s="17" t="s">
        <v>331</v>
      </c>
      <c r="J352" s="17" t="s">
        <v>534</v>
      </c>
      <c r="K352" s="18" t="s">
        <v>533</v>
      </c>
      <c r="L352" s="17" t="s">
        <v>1711</v>
      </c>
      <c r="M352" s="17">
        <v>1</v>
      </c>
      <c r="N352" s="16">
        <v>44875</v>
      </c>
      <c r="O352" s="16" t="s">
        <v>5</v>
      </c>
      <c r="P352" s="17" t="s">
        <v>34</v>
      </c>
      <c r="Q352" s="16">
        <v>44915</v>
      </c>
      <c r="R352" s="12"/>
      <c r="T352" s="12"/>
      <c r="V352" s="15" t="s">
        <v>1710</v>
      </c>
      <c r="W352" s="12">
        <v>44916</v>
      </c>
      <c r="X352" s="15"/>
      <c r="Y352" s="14" t="s">
        <v>1636</v>
      </c>
      <c r="AA352" s="13" t="s">
        <v>1635</v>
      </c>
      <c r="AB352" s="12" t="s">
        <v>1634</v>
      </c>
      <c r="AD352" s="11">
        <f t="shared" ca="1" si="22"/>
        <v>1</v>
      </c>
      <c r="AE352" s="11">
        <f t="shared" ca="1" si="23"/>
        <v>0</v>
      </c>
    </row>
    <row r="353" spans="2:31" ht="15" customHeight="1" x14ac:dyDescent="0.15">
      <c r="B353" s="11">
        <f t="shared" si="20"/>
        <v>345</v>
      </c>
      <c r="C353" s="11" t="str">
        <f t="shared" si="21"/>
        <v>PCD-22-11-10-298889W61302-KK030-00TMMIN</v>
      </c>
      <c r="D353" s="11" t="e">
        <f ca="1">_xlfn.XLOOKUP(IF(ISERROR(FIND("-",J353)),LEFT(J353,5)&amp;"-"&amp;MID(J353,6,5)&amp;"-"&amp;RIGHT(J353,2),J353)&amp;H353,[1]CPL!C:C,[1]CPL!F:F)</f>
        <v>#NAME?</v>
      </c>
      <c r="E353" s="11" t="s">
        <v>2463</v>
      </c>
      <c r="F353" s="12">
        <v>44875</v>
      </c>
      <c r="G353" s="39" t="s">
        <v>1767</v>
      </c>
      <c r="H353" s="17" t="s">
        <v>10</v>
      </c>
      <c r="I353" s="17" t="s">
        <v>331</v>
      </c>
      <c r="J353" s="17" t="s">
        <v>531</v>
      </c>
      <c r="K353" s="18" t="s">
        <v>530</v>
      </c>
      <c r="L353" s="17" t="s">
        <v>1711</v>
      </c>
      <c r="M353" s="17">
        <v>1</v>
      </c>
      <c r="N353" s="16">
        <v>44875</v>
      </c>
      <c r="O353" s="16" t="s">
        <v>5</v>
      </c>
      <c r="P353" s="17" t="s">
        <v>34</v>
      </c>
      <c r="Q353" s="16">
        <v>44915</v>
      </c>
      <c r="R353" s="12"/>
      <c r="T353" s="12"/>
      <c r="V353" s="15" t="s">
        <v>1710</v>
      </c>
      <c r="W353" s="12">
        <v>44916</v>
      </c>
      <c r="X353" s="15"/>
      <c r="Y353" s="14" t="s">
        <v>1636</v>
      </c>
      <c r="AA353" s="13" t="s">
        <v>1635</v>
      </c>
      <c r="AB353" s="12" t="s">
        <v>1634</v>
      </c>
      <c r="AD353" s="11">
        <f t="shared" ca="1" si="22"/>
        <v>1</v>
      </c>
      <c r="AE353" s="11">
        <f t="shared" ca="1" si="23"/>
        <v>0</v>
      </c>
    </row>
    <row r="354" spans="2:31" ht="15" customHeight="1" x14ac:dyDescent="0.15">
      <c r="B354" s="11">
        <f t="shared" si="20"/>
        <v>346</v>
      </c>
      <c r="C354" s="11" t="str">
        <f t="shared" si="21"/>
        <v>PCD-22-11-10-299889W61303-KK010-00TMMIN</v>
      </c>
      <c r="D354" s="11" t="e">
        <f ca="1">_xlfn.XLOOKUP(IF(ISERROR(FIND("-",J354)),LEFT(J354,5)&amp;"-"&amp;MID(J354,6,5)&amp;"-"&amp;RIGHT(J354,2),J354)&amp;H354,[1]CPL!C:C,[1]CPL!F:F)</f>
        <v>#NAME?</v>
      </c>
      <c r="E354" s="11" t="s">
        <v>2463</v>
      </c>
      <c r="F354" s="12">
        <v>44875</v>
      </c>
      <c r="G354" s="17" t="s">
        <v>1766</v>
      </c>
      <c r="H354" s="17" t="s">
        <v>10</v>
      </c>
      <c r="I354" s="17" t="s">
        <v>331</v>
      </c>
      <c r="J354" s="17" t="s">
        <v>528</v>
      </c>
      <c r="K354" s="18" t="s">
        <v>527</v>
      </c>
      <c r="L354" s="17" t="s">
        <v>1711</v>
      </c>
      <c r="M354" s="17">
        <v>1</v>
      </c>
      <c r="N354" s="16">
        <v>44875</v>
      </c>
      <c r="O354" s="16" t="s">
        <v>5</v>
      </c>
      <c r="P354" s="17" t="s">
        <v>34</v>
      </c>
      <c r="Q354" s="16">
        <v>44915</v>
      </c>
      <c r="R354" s="12"/>
      <c r="T354" s="12"/>
      <c r="V354" s="15" t="s">
        <v>1710</v>
      </c>
      <c r="W354" s="12">
        <v>44916</v>
      </c>
      <c r="X354" s="15"/>
      <c r="Y354" s="14" t="s">
        <v>1636</v>
      </c>
      <c r="AA354" s="13" t="s">
        <v>1635</v>
      </c>
      <c r="AB354" s="12" t="s">
        <v>1634</v>
      </c>
      <c r="AD354" s="11">
        <f t="shared" ca="1" si="22"/>
        <v>1</v>
      </c>
      <c r="AE354" s="11">
        <f t="shared" ca="1" si="23"/>
        <v>0</v>
      </c>
    </row>
    <row r="355" spans="2:31" ht="15" customHeight="1" x14ac:dyDescent="0.15">
      <c r="B355" s="11">
        <f t="shared" si="20"/>
        <v>347</v>
      </c>
      <c r="C355" s="11" t="str">
        <f t="shared" si="21"/>
        <v>PCD-22-11-10-300889W61304-KK010-00TMMIN</v>
      </c>
      <c r="D355" s="11" t="e">
        <f ca="1">_xlfn.XLOOKUP(IF(ISERROR(FIND("-",J355)),LEFT(J355,5)&amp;"-"&amp;MID(J355,6,5)&amp;"-"&amp;RIGHT(J355,2),J355)&amp;H355,[1]CPL!C:C,[1]CPL!F:F)</f>
        <v>#NAME?</v>
      </c>
      <c r="E355" s="11" t="s">
        <v>2463</v>
      </c>
      <c r="F355" s="12">
        <v>44875</v>
      </c>
      <c r="G355" s="17" t="s">
        <v>1765</v>
      </c>
      <c r="H355" s="17" t="s">
        <v>10</v>
      </c>
      <c r="I355" s="17" t="s">
        <v>331</v>
      </c>
      <c r="J355" s="17" t="s">
        <v>525</v>
      </c>
      <c r="K355" s="18" t="s">
        <v>524</v>
      </c>
      <c r="L355" s="17" t="s">
        <v>1711</v>
      </c>
      <c r="M355" s="17">
        <v>1</v>
      </c>
      <c r="N355" s="16">
        <v>44875</v>
      </c>
      <c r="O355" s="16" t="s">
        <v>5</v>
      </c>
      <c r="P355" s="17" t="s">
        <v>34</v>
      </c>
      <c r="Q355" s="16">
        <v>44915</v>
      </c>
      <c r="R355" s="12"/>
      <c r="T355" s="12"/>
      <c r="V355" s="15" t="s">
        <v>1710</v>
      </c>
      <c r="W355" s="12">
        <v>44916</v>
      </c>
      <c r="X355" s="15"/>
      <c r="Y355" s="14" t="s">
        <v>1636</v>
      </c>
      <c r="AA355" s="13" t="s">
        <v>1635</v>
      </c>
      <c r="AB355" s="12" t="s">
        <v>1634</v>
      </c>
      <c r="AD355" s="11">
        <f t="shared" ca="1" si="22"/>
        <v>1</v>
      </c>
      <c r="AE355" s="11">
        <f t="shared" ca="1" si="23"/>
        <v>0</v>
      </c>
    </row>
    <row r="356" spans="2:31" ht="15" customHeight="1" x14ac:dyDescent="0.15">
      <c r="B356" s="11">
        <f t="shared" si="20"/>
        <v>348</v>
      </c>
      <c r="C356" s="11" t="str">
        <f t="shared" si="21"/>
        <v>PCD-22-11-10-301889W61401-KK040-00TMMIN</v>
      </c>
      <c r="D356" s="11" t="e">
        <f ca="1">_xlfn.XLOOKUP(IF(ISERROR(FIND("-",J356)),LEFT(J356,5)&amp;"-"&amp;MID(J356,6,5)&amp;"-"&amp;RIGHT(J356,2),J356)&amp;H356,[1]CPL!C:C,[1]CPL!F:F)</f>
        <v>#NAME?</v>
      </c>
      <c r="E356" s="11" t="s">
        <v>2463</v>
      </c>
      <c r="F356" s="12">
        <v>44875</v>
      </c>
      <c r="G356" s="17" t="s">
        <v>1764</v>
      </c>
      <c r="H356" s="17" t="s">
        <v>10</v>
      </c>
      <c r="I356" s="17" t="s">
        <v>331</v>
      </c>
      <c r="J356" s="17" t="s">
        <v>522</v>
      </c>
      <c r="K356" s="18" t="s">
        <v>521</v>
      </c>
      <c r="L356" s="17" t="s">
        <v>1711</v>
      </c>
      <c r="M356" s="17">
        <v>1</v>
      </c>
      <c r="N356" s="16">
        <v>44875</v>
      </c>
      <c r="O356" s="16" t="s">
        <v>5</v>
      </c>
      <c r="P356" s="17" t="s">
        <v>34</v>
      </c>
      <c r="Q356" s="16">
        <v>44915</v>
      </c>
      <c r="R356" s="12"/>
      <c r="T356" s="12"/>
      <c r="V356" s="15" t="s">
        <v>1710</v>
      </c>
      <c r="W356" s="12">
        <v>44916</v>
      </c>
      <c r="X356" s="15"/>
      <c r="Y356" s="14" t="s">
        <v>1636</v>
      </c>
      <c r="AA356" s="13" t="s">
        <v>1635</v>
      </c>
      <c r="AB356" s="12" t="s">
        <v>1634</v>
      </c>
      <c r="AD356" s="11">
        <f t="shared" ca="1" si="22"/>
        <v>1</v>
      </c>
      <c r="AE356" s="11">
        <f t="shared" ca="1" si="23"/>
        <v>0</v>
      </c>
    </row>
    <row r="357" spans="2:31" ht="15" customHeight="1" x14ac:dyDescent="0.15">
      <c r="B357" s="11">
        <f t="shared" si="20"/>
        <v>349</v>
      </c>
      <c r="C357" s="11" t="str">
        <f t="shared" si="21"/>
        <v>PCD-22-11-10-302889W61402-KK040-00TMMIN</v>
      </c>
      <c r="D357" s="11" t="e">
        <f ca="1">_xlfn.XLOOKUP(IF(ISERROR(FIND("-",J357)),LEFT(J357,5)&amp;"-"&amp;MID(J357,6,5)&amp;"-"&amp;RIGHT(J357,2),J357)&amp;H357,[1]CPL!C:C,[1]CPL!F:F)</f>
        <v>#NAME?</v>
      </c>
      <c r="E357" s="11" t="s">
        <v>2463</v>
      </c>
      <c r="F357" s="12">
        <v>44875</v>
      </c>
      <c r="G357" s="17" t="s">
        <v>1763</v>
      </c>
      <c r="H357" s="17" t="s">
        <v>10</v>
      </c>
      <c r="I357" s="17" t="s">
        <v>331</v>
      </c>
      <c r="J357" s="17" t="s">
        <v>519</v>
      </c>
      <c r="K357" s="18" t="s">
        <v>518</v>
      </c>
      <c r="L357" s="17" t="s">
        <v>1711</v>
      </c>
      <c r="M357" s="17">
        <v>1</v>
      </c>
      <c r="N357" s="16">
        <v>44875</v>
      </c>
      <c r="O357" s="16" t="s">
        <v>5</v>
      </c>
      <c r="P357" s="17" t="s">
        <v>34</v>
      </c>
      <c r="Q357" s="16">
        <v>44915</v>
      </c>
      <c r="R357" s="12"/>
      <c r="T357" s="12"/>
      <c r="V357" s="15" t="s">
        <v>1710</v>
      </c>
      <c r="W357" s="12">
        <v>44916</v>
      </c>
      <c r="X357" s="15"/>
      <c r="Y357" s="14" t="s">
        <v>1636</v>
      </c>
      <c r="AA357" s="13" t="s">
        <v>1635</v>
      </c>
      <c r="AB357" s="12" t="s">
        <v>1634</v>
      </c>
      <c r="AD357" s="11">
        <f t="shared" ca="1" si="22"/>
        <v>1</v>
      </c>
      <c r="AE357" s="11">
        <f t="shared" ca="1" si="23"/>
        <v>0</v>
      </c>
    </row>
    <row r="358" spans="2:31" ht="15" customHeight="1" x14ac:dyDescent="0.15">
      <c r="B358" s="11">
        <f t="shared" si="20"/>
        <v>350</v>
      </c>
      <c r="C358" s="11" t="str">
        <f t="shared" si="21"/>
        <v>PCD-22-11-10-303889W61503-KK050-00TMMIN</v>
      </c>
      <c r="D358" s="11" t="e">
        <f ca="1">_xlfn.XLOOKUP(IF(ISERROR(FIND("-",J358)),LEFT(J358,5)&amp;"-"&amp;MID(J358,6,5)&amp;"-"&amp;RIGHT(J358,2),J358)&amp;H358,[1]CPL!C:C,[1]CPL!F:F)</f>
        <v>#NAME?</v>
      </c>
      <c r="E358" s="11" t="s">
        <v>2463</v>
      </c>
      <c r="F358" s="12">
        <v>44875</v>
      </c>
      <c r="G358" s="17" t="s">
        <v>1762</v>
      </c>
      <c r="H358" s="17" t="s">
        <v>10</v>
      </c>
      <c r="I358" s="17" t="s">
        <v>331</v>
      </c>
      <c r="J358" s="17" t="s">
        <v>516</v>
      </c>
      <c r="K358" s="18" t="s">
        <v>515</v>
      </c>
      <c r="L358" s="17" t="s">
        <v>1711</v>
      </c>
      <c r="M358" s="17">
        <v>1</v>
      </c>
      <c r="N358" s="16">
        <v>44875</v>
      </c>
      <c r="O358" s="16" t="s">
        <v>5</v>
      </c>
      <c r="P358" s="17" t="s">
        <v>34</v>
      </c>
      <c r="Q358" s="16">
        <v>44915</v>
      </c>
      <c r="R358" s="12"/>
      <c r="T358" s="12"/>
      <c r="V358" s="15" t="s">
        <v>1710</v>
      </c>
      <c r="W358" s="12">
        <v>44916</v>
      </c>
      <c r="X358" s="15"/>
      <c r="Y358" s="14" t="s">
        <v>1636</v>
      </c>
      <c r="AA358" s="13" t="s">
        <v>1635</v>
      </c>
      <c r="AB358" s="12" t="s">
        <v>1634</v>
      </c>
      <c r="AD358" s="11">
        <f t="shared" ca="1" si="22"/>
        <v>1</v>
      </c>
      <c r="AE358" s="11">
        <f t="shared" ca="1" si="23"/>
        <v>0</v>
      </c>
    </row>
    <row r="359" spans="2:31" ht="15" customHeight="1" x14ac:dyDescent="0.15">
      <c r="B359" s="11">
        <f t="shared" si="20"/>
        <v>351</v>
      </c>
      <c r="C359" s="11" t="str">
        <f t="shared" si="21"/>
        <v>PCD-22-11-10-304889W61504-KK050-00TMMIN</v>
      </c>
      <c r="D359" s="11" t="e">
        <f ca="1">_xlfn.XLOOKUP(IF(ISERROR(FIND("-",J359)),LEFT(J359,5)&amp;"-"&amp;MID(J359,6,5)&amp;"-"&amp;RIGHT(J359,2),J359)&amp;H359,[1]CPL!C:C,[1]CPL!F:F)</f>
        <v>#NAME?</v>
      </c>
      <c r="E359" s="11" t="s">
        <v>2463</v>
      </c>
      <c r="F359" s="12">
        <v>44875</v>
      </c>
      <c r="G359" s="17" t="s">
        <v>1761</v>
      </c>
      <c r="H359" s="17" t="s">
        <v>10</v>
      </c>
      <c r="I359" s="17" t="s">
        <v>331</v>
      </c>
      <c r="J359" s="17" t="s">
        <v>513</v>
      </c>
      <c r="K359" s="18" t="s">
        <v>512</v>
      </c>
      <c r="L359" s="17" t="s">
        <v>1711</v>
      </c>
      <c r="M359" s="17">
        <v>1</v>
      </c>
      <c r="N359" s="16">
        <v>44875</v>
      </c>
      <c r="O359" s="16" t="s">
        <v>5</v>
      </c>
      <c r="P359" s="38" t="s">
        <v>34</v>
      </c>
      <c r="Q359" s="16">
        <v>44915</v>
      </c>
      <c r="R359" s="12"/>
      <c r="T359" s="12"/>
      <c r="V359" s="15" t="s">
        <v>1710</v>
      </c>
      <c r="W359" s="12">
        <v>44916</v>
      </c>
      <c r="X359" s="15"/>
      <c r="Y359" s="14" t="s">
        <v>1636</v>
      </c>
      <c r="AA359" s="13" t="s">
        <v>1635</v>
      </c>
      <c r="AB359" s="12" t="s">
        <v>1634</v>
      </c>
      <c r="AD359" s="11">
        <f t="shared" ca="1" si="22"/>
        <v>1</v>
      </c>
      <c r="AE359" s="11">
        <f t="shared" ca="1" si="23"/>
        <v>0</v>
      </c>
    </row>
    <row r="360" spans="2:31" ht="15" customHeight="1" x14ac:dyDescent="0.15">
      <c r="B360" s="11">
        <f t="shared" si="20"/>
        <v>352</v>
      </c>
      <c r="C360" s="11" t="str">
        <f t="shared" si="21"/>
        <v>PCD-22-11-10-305889W61631-KK010-00TMMIN</v>
      </c>
      <c r="D360" s="11" t="e">
        <f ca="1">_xlfn.XLOOKUP(IF(ISERROR(FIND("-",J360)),LEFT(J360,5)&amp;"-"&amp;MID(J360,6,5)&amp;"-"&amp;RIGHT(J360,2),J360)&amp;H360,[1]CPL!C:C,[1]CPL!F:F)</f>
        <v>#NAME?</v>
      </c>
      <c r="E360" s="11" t="s">
        <v>2463</v>
      </c>
      <c r="F360" s="12">
        <v>44875</v>
      </c>
      <c r="G360" s="17" t="s">
        <v>1760</v>
      </c>
      <c r="H360" s="17" t="s">
        <v>10</v>
      </c>
      <c r="I360" s="17" t="s">
        <v>331</v>
      </c>
      <c r="J360" s="17" t="s">
        <v>510</v>
      </c>
      <c r="K360" s="18" t="s">
        <v>509</v>
      </c>
      <c r="L360" s="17" t="s">
        <v>1711</v>
      </c>
      <c r="M360" s="17">
        <v>1</v>
      </c>
      <c r="N360" s="16">
        <v>44875</v>
      </c>
      <c r="O360" s="16" t="s">
        <v>5</v>
      </c>
      <c r="P360" s="17" t="s">
        <v>34</v>
      </c>
      <c r="Q360" s="16">
        <v>44915</v>
      </c>
      <c r="R360" s="12"/>
      <c r="T360" s="12"/>
      <c r="V360" s="15" t="s">
        <v>1710</v>
      </c>
      <c r="W360" s="12">
        <v>44916</v>
      </c>
      <c r="X360" s="15"/>
      <c r="Y360" s="14" t="s">
        <v>1636</v>
      </c>
      <c r="AA360" s="13" t="s">
        <v>1635</v>
      </c>
      <c r="AB360" s="12" t="s">
        <v>1634</v>
      </c>
      <c r="AD360" s="11">
        <f t="shared" ca="1" si="22"/>
        <v>1</v>
      </c>
      <c r="AE360" s="11">
        <f t="shared" ca="1" si="23"/>
        <v>0</v>
      </c>
    </row>
    <row r="361" spans="2:31" ht="15" customHeight="1" x14ac:dyDescent="0.15">
      <c r="B361" s="11">
        <f t="shared" si="20"/>
        <v>353</v>
      </c>
      <c r="C361" s="11" t="str">
        <f t="shared" si="21"/>
        <v>PCD-22-11-10-306889W61632-KK010-00TMMIN</v>
      </c>
      <c r="D361" s="11" t="e">
        <f ca="1">_xlfn.XLOOKUP(IF(ISERROR(FIND("-",J361)),LEFT(J361,5)&amp;"-"&amp;MID(J361,6,5)&amp;"-"&amp;RIGHT(J361,2),J361)&amp;H361,[1]CPL!C:C,[1]CPL!F:F)</f>
        <v>#NAME?</v>
      </c>
      <c r="E361" s="11" t="s">
        <v>2463</v>
      </c>
      <c r="F361" s="12">
        <v>44875</v>
      </c>
      <c r="G361" s="17" t="s">
        <v>1759</v>
      </c>
      <c r="H361" s="17" t="s">
        <v>10</v>
      </c>
      <c r="I361" s="17" t="s">
        <v>331</v>
      </c>
      <c r="J361" s="17" t="s">
        <v>507</v>
      </c>
      <c r="K361" s="18" t="s">
        <v>506</v>
      </c>
      <c r="L361" s="17" t="s">
        <v>1711</v>
      </c>
      <c r="M361" s="17">
        <v>1</v>
      </c>
      <c r="N361" s="16">
        <v>44875</v>
      </c>
      <c r="O361" s="16" t="s">
        <v>5</v>
      </c>
      <c r="P361" s="17" t="s">
        <v>34</v>
      </c>
      <c r="Q361" s="16">
        <v>44915</v>
      </c>
      <c r="R361" s="12"/>
      <c r="T361" s="12"/>
      <c r="V361" s="15" t="s">
        <v>1710</v>
      </c>
      <c r="W361" s="12">
        <v>44916</v>
      </c>
      <c r="X361" s="15"/>
      <c r="Y361" s="14" t="s">
        <v>1636</v>
      </c>
      <c r="AA361" s="13" t="s">
        <v>1635</v>
      </c>
      <c r="AB361" s="12" t="s">
        <v>1634</v>
      </c>
      <c r="AD361" s="11">
        <f t="shared" ca="1" si="22"/>
        <v>1</v>
      </c>
      <c r="AE361" s="11">
        <f t="shared" ca="1" si="23"/>
        <v>0</v>
      </c>
    </row>
    <row r="362" spans="2:31" ht="15" customHeight="1" x14ac:dyDescent="0.15">
      <c r="B362" s="11">
        <f t="shared" si="20"/>
        <v>354</v>
      </c>
      <c r="C362" s="11" t="str">
        <f t="shared" si="21"/>
        <v>PCD-22-11-10-307889W61633-0K012-00TMMIN</v>
      </c>
      <c r="D362" s="11" t="e">
        <f ca="1">_xlfn.XLOOKUP(IF(ISERROR(FIND("-",J362)),LEFT(J362,5)&amp;"-"&amp;MID(J362,6,5)&amp;"-"&amp;RIGHT(J362,2),J362)&amp;H362,[1]CPL!C:C,[1]CPL!F:F)</f>
        <v>#NAME?</v>
      </c>
      <c r="E362" s="11" t="s">
        <v>2462</v>
      </c>
      <c r="F362" s="12">
        <v>44875</v>
      </c>
      <c r="G362" s="17" t="s">
        <v>1758</v>
      </c>
      <c r="H362" s="17" t="s">
        <v>10</v>
      </c>
      <c r="I362" s="17" t="s">
        <v>331</v>
      </c>
      <c r="J362" s="17" t="s">
        <v>504</v>
      </c>
      <c r="K362" s="18" t="s">
        <v>503</v>
      </c>
      <c r="L362" s="17" t="s">
        <v>1711</v>
      </c>
      <c r="M362" s="17">
        <v>1</v>
      </c>
      <c r="N362" s="16">
        <v>44875</v>
      </c>
      <c r="O362" s="16" t="s">
        <v>5</v>
      </c>
      <c r="P362" s="17" t="s">
        <v>34</v>
      </c>
      <c r="Q362" s="16">
        <v>44915</v>
      </c>
      <c r="R362" s="12"/>
      <c r="T362" s="12"/>
      <c r="V362" s="15" t="s">
        <v>1710</v>
      </c>
      <c r="W362" s="12">
        <v>44916</v>
      </c>
      <c r="X362" s="15"/>
      <c r="Y362" s="14" t="s">
        <v>1636</v>
      </c>
      <c r="AA362" s="13" t="s">
        <v>1635</v>
      </c>
      <c r="AB362" s="12" t="s">
        <v>1634</v>
      </c>
      <c r="AD362" s="11">
        <f t="shared" ca="1" si="22"/>
        <v>1</v>
      </c>
      <c r="AE362" s="11">
        <f t="shared" ca="1" si="23"/>
        <v>0</v>
      </c>
    </row>
    <row r="363" spans="2:31" ht="15" customHeight="1" x14ac:dyDescent="0.15">
      <c r="B363" s="11">
        <f t="shared" si="20"/>
        <v>355</v>
      </c>
      <c r="C363" s="11" t="str">
        <f t="shared" si="21"/>
        <v>PCD-22-11-10-308889W61634-0K012-00TMMIN</v>
      </c>
      <c r="D363" s="11" t="e">
        <f ca="1">_xlfn.XLOOKUP(IF(ISERROR(FIND("-",J363)),LEFT(J363,5)&amp;"-"&amp;MID(J363,6,5)&amp;"-"&amp;RIGHT(J363,2),J363)&amp;H363,[1]CPL!C:C,[1]CPL!F:F)</f>
        <v>#NAME?</v>
      </c>
      <c r="E363" s="11" t="s">
        <v>2463</v>
      </c>
      <c r="F363" s="12">
        <v>44875</v>
      </c>
      <c r="G363" s="17" t="s">
        <v>1757</v>
      </c>
      <c r="H363" s="17" t="s">
        <v>10</v>
      </c>
      <c r="I363" s="17" t="s">
        <v>331</v>
      </c>
      <c r="J363" s="17" t="s">
        <v>501</v>
      </c>
      <c r="K363" s="18" t="s">
        <v>500</v>
      </c>
      <c r="L363" s="17" t="s">
        <v>1711</v>
      </c>
      <c r="M363" s="17">
        <v>1</v>
      </c>
      <c r="N363" s="16">
        <v>44875</v>
      </c>
      <c r="O363" s="16" t="s">
        <v>5</v>
      </c>
      <c r="P363" s="17" t="s">
        <v>34</v>
      </c>
      <c r="Q363" s="16">
        <v>44915</v>
      </c>
      <c r="R363" s="12"/>
      <c r="T363" s="12"/>
      <c r="V363" s="15" t="s">
        <v>1710</v>
      </c>
      <c r="W363" s="12">
        <v>44916</v>
      </c>
      <c r="X363" s="15"/>
      <c r="Y363" s="14" t="s">
        <v>1636</v>
      </c>
      <c r="AA363" s="13" t="s">
        <v>1635</v>
      </c>
      <c r="AB363" s="12" t="s">
        <v>1634</v>
      </c>
      <c r="AD363" s="11">
        <f t="shared" ca="1" si="22"/>
        <v>1</v>
      </c>
      <c r="AE363" s="11">
        <f t="shared" ca="1" si="23"/>
        <v>0</v>
      </c>
    </row>
    <row r="364" spans="2:31" ht="15" customHeight="1" x14ac:dyDescent="0.15">
      <c r="B364" s="11">
        <f t="shared" si="20"/>
        <v>356</v>
      </c>
      <c r="C364" s="11" t="str">
        <f t="shared" si="21"/>
        <v>PCD-22-11-10-309889W61641-KK010-00TMMIN</v>
      </c>
      <c r="D364" s="11" t="e">
        <f ca="1">_xlfn.XLOOKUP(IF(ISERROR(FIND("-",J364)),LEFT(J364,5)&amp;"-"&amp;MID(J364,6,5)&amp;"-"&amp;RIGHT(J364,2),J364)&amp;H364,[1]CPL!C:C,[1]CPL!F:F)</f>
        <v>#NAME?</v>
      </c>
      <c r="E364" s="11" t="s">
        <v>2463</v>
      </c>
      <c r="F364" s="12">
        <v>44875</v>
      </c>
      <c r="G364" s="17" t="s">
        <v>1756</v>
      </c>
      <c r="H364" s="17" t="s">
        <v>10</v>
      </c>
      <c r="I364" s="17" t="s">
        <v>331</v>
      </c>
      <c r="J364" s="17" t="s">
        <v>498</v>
      </c>
      <c r="K364" s="18" t="s">
        <v>497</v>
      </c>
      <c r="L364" s="17" t="s">
        <v>1711</v>
      </c>
      <c r="M364" s="17">
        <v>1</v>
      </c>
      <c r="N364" s="16">
        <v>44875</v>
      </c>
      <c r="O364" s="16" t="s">
        <v>5</v>
      </c>
      <c r="P364" s="17" t="s">
        <v>34</v>
      </c>
      <c r="Q364" s="16">
        <v>44915</v>
      </c>
      <c r="R364" s="12"/>
      <c r="T364" s="12"/>
      <c r="V364" s="15" t="s">
        <v>1710</v>
      </c>
      <c r="W364" s="12">
        <v>44916</v>
      </c>
      <c r="X364" s="15"/>
      <c r="Y364" s="14" t="s">
        <v>1636</v>
      </c>
      <c r="AA364" s="13" t="s">
        <v>1635</v>
      </c>
      <c r="AB364" s="12" t="s">
        <v>1634</v>
      </c>
      <c r="AD364" s="11">
        <f t="shared" ca="1" si="22"/>
        <v>1</v>
      </c>
      <c r="AE364" s="11">
        <f t="shared" ca="1" si="23"/>
        <v>0</v>
      </c>
    </row>
    <row r="365" spans="2:31" ht="15" customHeight="1" x14ac:dyDescent="0.15">
      <c r="B365" s="11">
        <f t="shared" si="20"/>
        <v>357</v>
      </c>
      <c r="C365" s="11" t="str">
        <f t="shared" si="21"/>
        <v>PCD-22-11-10-310889W61642-KK010-00TMMIN</v>
      </c>
      <c r="D365" s="11" t="e">
        <f ca="1">_xlfn.XLOOKUP(IF(ISERROR(FIND("-",J365)),LEFT(J365,5)&amp;"-"&amp;MID(J365,6,5)&amp;"-"&amp;RIGHT(J365,2),J365)&amp;H365,[1]CPL!C:C,[1]CPL!F:F)</f>
        <v>#NAME?</v>
      </c>
      <c r="E365" s="11" t="s">
        <v>2463</v>
      </c>
      <c r="F365" s="12">
        <v>44875</v>
      </c>
      <c r="G365" s="17" t="s">
        <v>1755</v>
      </c>
      <c r="H365" s="17" t="s">
        <v>10</v>
      </c>
      <c r="I365" s="17" t="s">
        <v>331</v>
      </c>
      <c r="J365" s="17" t="s">
        <v>495</v>
      </c>
      <c r="K365" s="18" t="s">
        <v>494</v>
      </c>
      <c r="L365" s="17" t="s">
        <v>1711</v>
      </c>
      <c r="M365" s="17">
        <v>1</v>
      </c>
      <c r="N365" s="16">
        <v>44875</v>
      </c>
      <c r="O365" s="16" t="s">
        <v>5</v>
      </c>
      <c r="P365" s="17" t="s">
        <v>34</v>
      </c>
      <c r="Q365" s="16">
        <v>44915</v>
      </c>
      <c r="R365" s="12"/>
      <c r="T365" s="12"/>
      <c r="V365" s="15" t="s">
        <v>1710</v>
      </c>
      <c r="W365" s="12">
        <v>44916</v>
      </c>
      <c r="X365" s="15"/>
      <c r="Y365" s="14" t="s">
        <v>1636</v>
      </c>
      <c r="AA365" s="13" t="s">
        <v>1635</v>
      </c>
      <c r="AB365" s="12" t="s">
        <v>1634</v>
      </c>
      <c r="AD365" s="11">
        <f t="shared" ca="1" si="22"/>
        <v>1</v>
      </c>
      <c r="AE365" s="11">
        <f t="shared" ca="1" si="23"/>
        <v>0</v>
      </c>
    </row>
    <row r="366" spans="2:31" ht="15" customHeight="1" x14ac:dyDescent="0.15">
      <c r="B366" s="11">
        <f t="shared" si="20"/>
        <v>358</v>
      </c>
      <c r="C366" s="11" t="str">
        <f t="shared" si="21"/>
        <v>PCD-22-11-10-311889W61657-0K010-00TMMIN</v>
      </c>
      <c r="D366" s="11" t="e">
        <f ca="1">_xlfn.XLOOKUP(IF(ISERROR(FIND("-",J366)),LEFT(J366,5)&amp;"-"&amp;MID(J366,6,5)&amp;"-"&amp;RIGHT(J366,2),J366)&amp;H366,[1]CPL!C:C,[1]CPL!F:F)</f>
        <v>#NAME?</v>
      </c>
      <c r="E366" s="11" t="s">
        <v>2463</v>
      </c>
      <c r="F366" s="12">
        <v>44875</v>
      </c>
      <c r="G366" s="17" t="s">
        <v>1754</v>
      </c>
      <c r="H366" s="17" t="s">
        <v>10</v>
      </c>
      <c r="I366" s="17" t="s">
        <v>331</v>
      </c>
      <c r="J366" s="17" t="s">
        <v>491</v>
      </c>
      <c r="K366" s="18" t="s">
        <v>490</v>
      </c>
      <c r="L366" s="17" t="s">
        <v>1711</v>
      </c>
      <c r="M366" s="17">
        <v>1</v>
      </c>
      <c r="N366" s="16">
        <v>44875</v>
      </c>
      <c r="O366" s="16" t="s">
        <v>5</v>
      </c>
      <c r="P366" s="17" t="s">
        <v>34</v>
      </c>
      <c r="Q366" s="16">
        <v>44915</v>
      </c>
      <c r="R366" s="12"/>
      <c r="T366" s="12"/>
      <c r="V366" s="15" t="s">
        <v>1710</v>
      </c>
      <c r="W366" s="12">
        <v>44916</v>
      </c>
      <c r="X366" s="15"/>
      <c r="Y366" s="14" t="s">
        <v>1636</v>
      </c>
      <c r="AA366" s="13" t="s">
        <v>1635</v>
      </c>
      <c r="AB366" s="12" t="s">
        <v>1634</v>
      </c>
      <c r="AD366" s="11">
        <f t="shared" ca="1" si="22"/>
        <v>1</v>
      </c>
      <c r="AE366" s="11">
        <f t="shared" ca="1" si="23"/>
        <v>0</v>
      </c>
    </row>
    <row r="367" spans="2:31" ht="15" customHeight="1" x14ac:dyDescent="0.15">
      <c r="B367" s="11">
        <f t="shared" si="20"/>
        <v>359</v>
      </c>
      <c r="C367" s="11" t="str">
        <f t="shared" si="21"/>
        <v>PCD-22-11-10-312889W61657-0K010-00TMMIN</v>
      </c>
      <c r="D367" s="11" t="e">
        <f ca="1">_xlfn.XLOOKUP(IF(ISERROR(FIND("-",J367)),LEFT(J367,5)&amp;"-"&amp;MID(J367,6,5)&amp;"-"&amp;RIGHT(J367,2),J367)&amp;H367,[1]CPL!C:C,[1]CPL!F:F)</f>
        <v>#NAME?</v>
      </c>
      <c r="E367" s="11" t="s">
        <v>2463</v>
      </c>
      <c r="F367" s="12">
        <v>44875</v>
      </c>
      <c r="G367" s="17" t="s">
        <v>1753</v>
      </c>
      <c r="H367" s="17" t="s">
        <v>10</v>
      </c>
      <c r="I367" s="17" t="s">
        <v>331</v>
      </c>
      <c r="J367" s="17" t="s">
        <v>491</v>
      </c>
      <c r="K367" s="18" t="s">
        <v>490</v>
      </c>
      <c r="L367" s="17" t="s">
        <v>1711</v>
      </c>
      <c r="M367" s="17">
        <v>1</v>
      </c>
      <c r="N367" s="16">
        <v>44875</v>
      </c>
      <c r="O367" s="16" t="s">
        <v>5</v>
      </c>
      <c r="P367" s="17" t="s">
        <v>34</v>
      </c>
      <c r="Q367" s="16">
        <v>44915</v>
      </c>
      <c r="R367" s="12"/>
      <c r="T367" s="12"/>
      <c r="V367" s="15" t="s">
        <v>1710</v>
      </c>
      <c r="W367" s="12">
        <v>44916</v>
      </c>
      <c r="X367" s="15"/>
      <c r="Y367" s="14" t="s">
        <v>1636</v>
      </c>
      <c r="AA367" s="13" t="s">
        <v>1635</v>
      </c>
      <c r="AB367" s="12" t="s">
        <v>1634</v>
      </c>
      <c r="AD367" s="11">
        <f t="shared" ca="1" si="22"/>
        <v>1</v>
      </c>
      <c r="AE367" s="11">
        <f t="shared" ca="1" si="23"/>
        <v>0</v>
      </c>
    </row>
    <row r="368" spans="2:31" ht="15" customHeight="1" x14ac:dyDescent="0.15">
      <c r="B368" s="11">
        <f t="shared" si="20"/>
        <v>360</v>
      </c>
      <c r="C368" s="11" t="str">
        <f t="shared" si="21"/>
        <v>PCD-22-11-10-313889W61671-KK010-00TMMIN</v>
      </c>
      <c r="D368" s="11" t="e">
        <f ca="1">_xlfn.XLOOKUP(IF(ISERROR(FIND("-",J368)),LEFT(J368,5)&amp;"-"&amp;MID(J368,6,5)&amp;"-"&amp;RIGHT(J368,2),J368)&amp;H368,[1]CPL!C:C,[1]CPL!F:F)</f>
        <v>#NAME?</v>
      </c>
      <c r="E368" s="11" t="s">
        <v>2463</v>
      </c>
      <c r="F368" s="12">
        <v>44875</v>
      </c>
      <c r="G368" s="17" t="s">
        <v>1752</v>
      </c>
      <c r="H368" s="17" t="s">
        <v>10</v>
      </c>
      <c r="I368" s="17" t="s">
        <v>331</v>
      </c>
      <c r="J368" s="17" t="s">
        <v>488</v>
      </c>
      <c r="K368" s="18" t="s">
        <v>487</v>
      </c>
      <c r="L368" s="17" t="s">
        <v>1711</v>
      </c>
      <c r="M368" s="17">
        <v>1</v>
      </c>
      <c r="N368" s="16">
        <v>44875</v>
      </c>
      <c r="O368" s="16" t="s">
        <v>5</v>
      </c>
      <c r="P368" s="17" t="s">
        <v>34</v>
      </c>
      <c r="Q368" s="16">
        <v>44915</v>
      </c>
      <c r="R368" s="12"/>
      <c r="T368" s="12"/>
      <c r="V368" s="15" t="s">
        <v>1710</v>
      </c>
      <c r="W368" s="12">
        <v>44916</v>
      </c>
      <c r="X368" s="15"/>
      <c r="Y368" s="14" t="s">
        <v>1636</v>
      </c>
      <c r="AA368" s="13" t="s">
        <v>1635</v>
      </c>
      <c r="AB368" s="12" t="s">
        <v>1634</v>
      </c>
      <c r="AD368" s="11">
        <f t="shared" ca="1" si="22"/>
        <v>1</v>
      </c>
      <c r="AE368" s="11">
        <f t="shared" ca="1" si="23"/>
        <v>0</v>
      </c>
    </row>
    <row r="369" spans="2:31" ht="15" customHeight="1" x14ac:dyDescent="0.15">
      <c r="B369" s="11">
        <f t="shared" si="20"/>
        <v>361</v>
      </c>
      <c r="C369" s="11" t="str">
        <f t="shared" si="21"/>
        <v>PCD-22-11-10-314889W61672-KK010-00TMMIN</v>
      </c>
      <c r="D369" s="11" t="e">
        <f ca="1">_xlfn.XLOOKUP(IF(ISERROR(FIND("-",J369)),LEFT(J369,5)&amp;"-"&amp;MID(J369,6,5)&amp;"-"&amp;RIGHT(J369,2),J369)&amp;H369,[1]CPL!C:C,[1]CPL!F:F)</f>
        <v>#NAME?</v>
      </c>
      <c r="E369" s="11" t="s">
        <v>2463</v>
      </c>
      <c r="F369" s="12">
        <v>44875</v>
      </c>
      <c r="G369" s="17" t="s">
        <v>1751</v>
      </c>
      <c r="H369" s="17" t="s">
        <v>10</v>
      </c>
      <c r="I369" s="17" t="s">
        <v>331</v>
      </c>
      <c r="J369" s="17" t="s">
        <v>485</v>
      </c>
      <c r="K369" s="18" t="s">
        <v>484</v>
      </c>
      <c r="L369" s="17" t="s">
        <v>1711</v>
      </c>
      <c r="M369" s="17">
        <v>1</v>
      </c>
      <c r="N369" s="16">
        <v>44875</v>
      </c>
      <c r="O369" s="16" t="s">
        <v>5</v>
      </c>
      <c r="P369" s="17" t="s">
        <v>34</v>
      </c>
      <c r="Q369" s="16">
        <v>44915</v>
      </c>
      <c r="R369" s="12"/>
      <c r="T369" s="12"/>
      <c r="V369" s="15" t="s">
        <v>1710</v>
      </c>
      <c r="W369" s="12">
        <v>44916</v>
      </c>
      <c r="X369" s="15"/>
      <c r="Y369" s="14" t="s">
        <v>1636</v>
      </c>
      <c r="AA369" s="13" t="s">
        <v>1635</v>
      </c>
      <c r="AB369" s="12" t="s">
        <v>1634</v>
      </c>
      <c r="AD369" s="11">
        <f t="shared" ca="1" si="22"/>
        <v>1</v>
      </c>
      <c r="AE369" s="11">
        <f t="shared" ca="1" si="23"/>
        <v>0</v>
      </c>
    </row>
    <row r="370" spans="2:31" ht="15" customHeight="1" x14ac:dyDescent="0.15">
      <c r="B370" s="11">
        <f t="shared" si="20"/>
        <v>362</v>
      </c>
      <c r="C370" s="11" t="str">
        <f t="shared" si="21"/>
        <v>PCD-22-11-10-315889W61677-0K010-00TMMIN</v>
      </c>
      <c r="D370" s="11" t="e">
        <f ca="1">_xlfn.XLOOKUP(IF(ISERROR(FIND("-",J370)),LEFT(J370,5)&amp;"-"&amp;MID(J370,6,5)&amp;"-"&amp;RIGHT(J370,2),J370)&amp;H370,[1]CPL!C:C,[1]CPL!F:F)</f>
        <v>#NAME?</v>
      </c>
      <c r="E370" s="11" t="s">
        <v>2463</v>
      </c>
      <c r="F370" s="12">
        <v>44875</v>
      </c>
      <c r="G370" s="17" t="s">
        <v>1750</v>
      </c>
      <c r="H370" s="17" t="s">
        <v>10</v>
      </c>
      <c r="I370" s="17" t="s">
        <v>331</v>
      </c>
      <c r="J370" s="17" t="s">
        <v>481</v>
      </c>
      <c r="K370" s="18" t="s">
        <v>445</v>
      </c>
      <c r="L370" s="17" t="s">
        <v>1711</v>
      </c>
      <c r="M370" s="17">
        <v>1</v>
      </c>
      <c r="N370" s="16">
        <v>44875</v>
      </c>
      <c r="O370" s="16" t="s">
        <v>5</v>
      </c>
      <c r="P370" s="17" t="s">
        <v>34</v>
      </c>
      <c r="Q370" s="16">
        <v>44915</v>
      </c>
      <c r="R370" s="12"/>
      <c r="T370" s="12"/>
      <c r="V370" s="15" t="s">
        <v>1710</v>
      </c>
      <c r="W370" s="12">
        <v>44916</v>
      </c>
      <c r="X370" s="15"/>
      <c r="Y370" s="14" t="s">
        <v>1636</v>
      </c>
      <c r="AA370" s="13" t="s">
        <v>1635</v>
      </c>
      <c r="AB370" s="12" t="s">
        <v>1634</v>
      </c>
      <c r="AD370" s="11">
        <f t="shared" ca="1" si="22"/>
        <v>1</v>
      </c>
      <c r="AE370" s="11">
        <f t="shared" ca="1" si="23"/>
        <v>0</v>
      </c>
    </row>
    <row r="371" spans="2:31" ht="15" customHeight="1" x14ac:dyDescent="0.15">
      <c r="B371" s="11">
        <f t="shared" si="20"/>
        <v>363</v>
      </c>
      <c r="C371" s="11" t="str">
        <f t="shared" si="21"/>
        <v>PCD-22-11-10-316889W61677-0K010-00TMMIN</v>
      </c>
      <c r="D371" s="11" t="e">
        <f ca="1">_xlfn.XLOOKUP(IF(ISERROR(FIND("-",J371)),LEFT(J371,5)&amp;"-"&amp;MID(J371,6,5)&amp;"-"&amp;RIGHT(J371,2),J371)&amp;H371,[1]CPL!C:C,[1]CPL!F:F)</f>
        <v>#NAME?</v>
      </c>
      <c r="E371" s="11" t="s">
        <v>2463</v>
      </c>
      <c r="F371" s="12">
        <v>44875</v>
      </c>
      <c r="G371" s="17" t="s">
        <v>1749</v>
      </c>
      <c r="H371" s="17" t="s">
        <v>10</v>
      </c>
      <c r="I371" s="17" t="s">
        <v>331</v>
      </c>
      <c r="J371" s="17" t="s">
        <v>481</v>
      </c>
      <c r="K371" s="18" t="s">
        <v>445</v>
      </c>
      <c r="L371" s="17" t="s">
        <v>1711</v>
      </c>
      <c r="M371" s="17">
        <v>1</v>
      </c>
      <c r="N371" s="16">
        <v>44875</v>
      </c>
      <c r="O371" s="16" t="s">
        <v>5</v>
      </c>
      <c r="P371" s="17" t="s">
        <v>34</v>
      </c>
      <c r="Q371" s="16">
        <v>44915</v>
      </c>
      <c r="R371" s="12"/>
      <c r="T371" s="12"/>
      <c r="V371" s="15" t="s">
        <v>1710</v>
      </c>
      <c r="W371" s="12">
        <v>44916</v>
      </c>
      <c r="X371" s="15"/>
      <c r="Y371" s="14" t="s">
        <v>1636</v>
      </c>
      <c r="AA371" s="13" t="s">
        <v>1635</v>
      </c>
      <c r="AB371" s="12" t="s">
        <v>1634</v>
      </c>
      <c r="AD371" s="11">
        <f t="shared" ca="1" si="22"/>
        <v>1</v>
      </c>
      <c r="AE371" s="11">
        <f t="shared" ca="1" si="23"/>
        <v>0</v>
      </c>
    </row>
    <row r="372" spans="2:31" ht="15" customHeight="1" x14ac:dyDescent="0.15">
      <c r="B372" s="11">
        <f t="shared" si="20"/>
        <v>364</v>
      </c>
      <c r="C372" s="11" t="str">
        <f t="shared" si="21"/>
        <v>PCD-22-11-10-317889W61695-KK010-00TMMIN</v>
      </c>
      <c r="D372" s="11" t="e">
        <f ca="1">_xlfn.XLOOKUP(IF(ISERROR(FIND("-",J372)),LEFT(J372,5)&amp;"-"&amp;MID(J372,6,5)&amp;"-"&amp;RIGHT(J372,2),J372)&amp;H372,[1]CPL!C:C,[1]CPL!F:F)</f>
        <v>#NAME?</v>
      </c>
      <c r="E372" s="11" t="s">
        <v>2463</v>
      </c>
      <c r="F372" s="12">
        <v>44875</v>
      </c>
      <c r="G372" s="17" t="s">
        <v>1748</v>
      </c>
      <c r="H372" s="17" t="s">
        <v>10</v>
      </c>
      <c r="I372" s="17" t="s">
        <v>331</v>
      </c>
      <c r="J372" s="17" t="s">
        <v>479</v>
      </c>
      <c r="K372" s="18" t="s">
        <v>478</v>
      </c>
      <c r="L372" s="17" t="s">
        <v>1711</v>
      </c>
      <c r="M372" s="17">
        <v>1</v>
      </c>
      <c r="N372" s="16">
        <v>44875</v>
      </c>
      <c r="O372" s="16" t="s">
        <v>5</v>
      </c>
      <c r="P372" s="17" t="s">
        <v>34</v>
      </c>
      <c r="Q372" s="16">
        <v>44915</v>
      </c>
      <c r="R372" s="12"/>
      <c r="T372" s="12"/>
      <c r="V372" s="15" t="s">
        <v>1710</v>
      </c>
      <c r="W372" s="12">
        <v>44916</v>
      </c>
      <c r="X372" s="15"/>
      <c r="Y372" s="14" t="s">
        <v>1636</v>
      </c>
      <c r="AA372" s="13" t="s">
        <v>1635</v>
      </c>
      <c r="AB372" s="12" t="s">
        <v>1634</v>
      </c>
      <c r="AD372" s="11">
        <f t="shared" ca="1" si="22"/>
        <v>1</v>
      </c>
      <c r="AE372" s="11">
        <f t="shared" ca="1" si="23"/>
        <v>0</v>
      </c>
    </row>
    <row r="373" spans="2:31" ht="15" customHeight="1" x14ac:dyDescent="0.15">
      <c r="B373" s="11">
        <f t="shared" si="20"/>
        <v>365</v>
      </c>
      <c r="C373" s="11" t="str">
        <f t="shared" si="21"/>
        <v>PCD-22-11-10-318889W61696-KK010-00TMMIN</v>
      </c>
      <c r="D373" s="11" t="e">
        <f ca="1">_xlfn.XLOOKUP(IF(ISERROR(FIND("-",J373)),LEFT(J373,5)&amp;"-"&amp;MID(J373,6,5)&amp;"-"&amp;RIGHT(J373,2),J373)&amp;H373,[1]CPL!C:C,[1]CPL!F:F)</f>
        <v>#NAME?</v>
      </c>
      <c r="E373" s="11" t="s">
        <v>2463</v>
      </c>
      <c r="F373" s="12">
        <v>44875</v>
      </c>
      <c r="G373" s="17" t="s">
        <v>1747</v>
      </c>
      <c r="H373" s="17" t="s">
        <v>10</v>
      </c>
      <c r="I373" s="17" t="s">
        <v>331</v>
      </c>
      <c r="J373" s="17" t="s">
        <v>476</v>
      </c>
      <c r="K373" s="18" t="s">
        <v>475</v>
      </c>
      <c r="L373" s="17" t="s">
        <v>1711</v>
      </c>
      <c r="M373" s="17">
        <v>1</v>
      </c>
      <c r="N373" s="16">
        <v>44875</v>
      </c>
      <c r="O373" s="16" t="s">
        <v>5</v>
      </c>
      <c r="P373" s="17" t="s">
        <v>34</v>
      </c>
      <c r="Q373" s="16">
        <v>44915</v>
      </c>
      <c r="R373" s="12"/>
      <c r="T373" s="12"/>
      <c r="V373" s="15" t="s">
        <v>1710</v>
      </c>
      <c r="W373" s="12">
        <v>44916</v>
      </c>
      <c r="X373" s="15"/>
      <c r="Y373" s="14" t="s">
        <v>1636</v>
      </c>
      <c r="AA373" s="13" t="s">
        <v>1635</v>
      </c>
      <c r="AB373" s="12" t="s">
        <v>1634</v>
      </c>
      <c r="AD373" s="11">
        <f t="shared" ca="1" si="22"/>
        <v>1</v>
      </c>
      <c r="AE373" s="11">
        <f t="shared" ca="1" si="23"/>
        <v>0</v>
      </c>
    </row>
    <row r="374" spans="2:31" ht="15" customHeight="1" x14ac:dyDescent="0.15">
      <c r="B374" s="11">
        <f t="shared" si="20"/>
        <v>366</v>
      </c>
      <c r="C374" s="11" t="str">
        <f t="shared" si="21"/>
        <v>PCD-22-11-10-319889W61705-KK010-00TMMIN</v>
      </c>
      <c r="D374" s="11" t="e">
        <f ca="1">_xlfn.XLOOKUP(IF(ISERROR(FIND("-",J374)),LEFT(J374,5)&amp;"-"&amp;MID(J374,6,5)&amp;"-"&amp;RIGHT(J374,2),J374)&amp;H374,[1]CPL!C:C,[1]CPL!F:F)</f>
        <v>#NAME?</v>
      </c>
      <c r="E374" s="11" t="s">
        <v>2463</v>
      </c>
      <c r="F374" s="12">
        <v>44875</v>
      </c>
      <c r="G374" s="17" t="s">
        <v>1746</v>
      </c>
      <c r="H374" s="17" t="s">
        <v>10</v>
      </c>
      <c r="I374" s="17" t="s">
        <v>331</v>
      </c>
      <c r="J374" s="17" t="s">
        <v>473</v>
      </c>
      <c r="K374" s="18" t="s">
        <v>472</v>
      </c>
      <c r="L374" s="17" t="s">
        <v>1711</v>
      </c>
      <c r="M374" s="17">
        <v>1</v>
      </c>
      <c r="N374" s="16">
        <v>44875</v>
      </c>
      <c r="O374" s="16" t="s">
        <v>5</v>
      </c>
      <c r="P374" s="17" t="s">
        <v>34</v>
      </c>
      <c r="Q374" s="16">
        <v>44915</v>
      </c>
      <c r="R374" s="12"/>
      <c r="T374" s="12"/>
      <c r="V374" s="15" t="s">
        <v>1710</v>
      </c>
      <c r="W374" s="12">
        <v>44916</v>
      </c>
      <c r="X374" s="15"/>
      <c r="Y374" s="14" t="s">
        <v>1636</v>
      </c>
      <c r="AA374" s="13" t="s">
        <v>1635</v>
      </c>
      <c r="AB374" s="12" t="s">
        <v>1634</v>
      </c>
      <c r="AD374" s="11">
        <f t="shared" ca="1" si="22"/>
        <v>1</v>
      </c>
      <c r="AE374" s="11">
        <f t="shared" ca="1" si="23"/>
        <v>0</v>
      </c>
    </row>
    <row r="375" spans="2:31" ht="15" customHeight="1" x14ac:dyDescent="0.15">
      <c r="B375" s="11">
        <f t="shared" si="20"/>
        <v>367</v>
      </c>
      <c r="C375" s="11" t="str">
        <f t="shared" si="21"/>
        <v>PCD-22-11-10-320889W61706-KK011-00TMMIN</v>
      </c>
      <c r="D375" s="11" t="e">
        <f ca="1">_xlfn.XLOOKUP(IF(ISERROR(FIND("-",J375)),LEFT(J375,5)&amp;"-"&amp;MID(J375,6,5)&amp;"-"&amp;RIGHT(J375,2),J375)&amp;H375,[1]CPL!C:C,[1]CPL!F:F)</f>
        <v>#NAME?</v>
      </c>
      <c r="E375" s="11" t="s">
        <v>2463</v>
      </c>
      <c r="F375" s="12">
        <v>44875</v>
      </c>
      <c r="G375" s="17" t="s">
        <v>1745</v>
      </c>
      <c r="H375" s="17" t="s">
        <v>10</v>
      </c>
      <c r="I375" s="17" t="s">
        <v>331</v>
      </c>
      <c r="J375" s="17" t="s">
        <v>470</v>
      </c>
      <c r="K375" s="18" t="s">
        <v>469</v>
      </c>
      <c r="L375" s="17" t="s">
        <v>1711</v>
      </c>
      <c r="M375" s="17">
        <v>1</v>
      </c>
      <c r="N375" s="16">
        <v>44875</v>
      </c>
      <c r="O375" s="16" t="s">
        <v>5</v>
      </c>
      <c r="P375" s="17" t="s">
        <v>34</v>
      </c>
      <c r="Q375" s="16">
        <v>44915</v>
      </c>
      <c r="R375" s="12"/>
      <c r="T375" s="12"/>
      <c r="V375" s="15" t="s">
        <v>1710</v>
      </c>
      <c r="W375" s="12">
        <v>44916</v>
      </c>
      <c r="X375" s="15"/>
      <c r="Y375" s="14" t="s">
        <v>1636</v>
      </c>
      <c r="AA375" s="13" t="s">
        <v>1635</v>
      </c>
      <c r="AB375" s="12" t="s">
        <v>1634</v>
      </c>
      <c r="AD375" s="11">
        <f t="shared" ca="1" si="22"/>
        <v>1</v>
      </c>
      <c r="AE375" s="11">
        <f t="shared" ca="1" si="23"/>
        <v>0</v>
      </c>
    </row>
    <row r="376" spans="2:31" ht="15" customHeight="1" x14ac:dyDescent="0.15">
      <c r="B376" s="11">
        <f t="shared" si="20"/>
        <v>368</v>
      </c>
      <c r="C376" s="11" t="str">
        <f t="shared" si="21"/>
        <v>PCD-22-11-10-321889W61725-KK080-00TMMIN</v>
      </c>
      <c r="D376" s="11" t="e">
        <f ca="1">_xlfn.XLOOKUP(IF(ISERROR(FIND("-",J376)),LEFT(J376,5)&amp;"-"&amp;MID(J376,6,5)&amp;"-"&amp;RIGHT(J376,2),J376)&amp;H376,[1]CPL!C:C,[1]CPL!F:F)</f>
        <v>#NAME?</v>
      </c>
      <c r="E376" s="11" t="s">
        <v>2463</v>
      </c>
      <c r="F376" s="12">
        <v>44875</v>
      </c>
      <c r="G376" s="17" t="s">
        <v>1744</v>
      </c>
      <c r="H376" s="17" t="s">
        <v>10</v>
      </c>
      <c r="I376" s="17" t="s">
        <v>331</v>
      </c>
      <c r="J376" s="17" t="s">
        <v>467</v>
      </c>
      <c r="K376" s="18" t="s">
        <v>466</v>
      </c>
      <c r="L376" s="17" t="s">
        <v>1711</v>
      </c>
      <c r="M376" s="17">
        <v>1</v>
      </c>
      <c r="N376" s="16">
        <v>44875</v>
      </c>
      <c r="O376" s="16" t="s">
        <v>5</v>
      </c>
      <c r="P376" s="17" t="s">
        <v>34</v>
      </c>
      <c r="Q376" s="16">
        <v>44915</v>
      </c>
      <c r="R376" s="12"/>
      <c r="T376" s="12"/>
      <c r="V376" s="15" t="s">
        <v>1710</v>
      </c>
      <c r="W376" s="12">
        <v>44916</v>
      </c>
      <c r="X376" s="15"/>
      <c r="Y376" s="14" t="s">
        <v>1636</v>
      </c>
      <c r="AA376" s="13" t="s">
        <v>1635</v>
      </c>
      <c r="AB376" s="12" t="s">
        <v>1634</v>
      </c>
      <c r="AD376" s="11">
        <f t="shared" ca="1" si="22"/>
        <v>1</v>
      </c>
      <c r="AE376" s="11">
        <f t="shared" ca="1" si="23"/>
        <v>0</v>
      </c>
    </row>
    <row r="377" spans="2:31" ht="15" customHeight="1" x14ac:dyDescent="0.15">
      <c r="B377" s="11">
        <f t="shared" si="20"/>
        <v>369</v>
      </c>
      <c r="C377" s="11" t="str">
        <f t="shared" si="21"/>
        <v>PCD-22-11-10-322889W61731-KK020-00TMMIN</v>
      </c>
      <c r="D377" s="11" t="e">
        <f ca="1">_xlfn.XLOOKUP(IF(ISERROR(FIND("-",J377)),LEFT(J377,5)&amp;"-"&amp;MID(J377,6,5)&amp;"-"&amp;RIGHT(J377,2),J377)&amp;H377,[1]CPL!C:C,[1]CPL!F:F)</f>
        <v>#NAME?</v>
      </c>
      <c r="E377" s="11" t="s">
        <v>2463</v>
      </c>
      <c r="F377" s="12">
        <v>44875</v>
      </c>
      <c r="G377" s="17" t="s">
        <v>1743</v>
      </c>
      <c r="H377" s="17" t="s">
        <v>10</v>
      </c>
      <c r="I377" s="17" t="s">
        <v>331</v>
      </c>
      <c r="J377" s="17" t="s">
        <v>464</v>
      </c>
      <c r="K377" s="18" t="s">
        <v>463</v>
      </c>
      <c r="L377" s="17" t="s">
        <v>1711</v>
      </c>
      <c r="M377" s="17">
        <v>1</v>
      </c>
      <c r="N377" s="16">
        <v>44875</v>
      </c>
      <c r="O377" s="16" t="s">
        <v>5</v>
      </c>
      <c r="P377" s="17" t="s">
        <v>34</v>
      </c>
      <c r="Q377" s="16">
        <v>44915</v>
      </c>
      <c r="R377" s="12"/>
      <c r="T377" s="12"/>
      <c r="V377" s="15" t="s">
        <v>1710</v>
      </c>
      <c r="W377" s="12">
        <v>44916</v>
      </c>
      <c r="X377" s="15"/>
      <c r="Y377" s="14" t="s">
        <v>1636</v>
      </c>
      <c r="AA377" s="13" t="s">
        <v>1635</v>
      </c>
      <c r="AB377" s="12" t="s">
        <v>1634</v>
      </c>
      <c r="AD377" s="11">
        <f t="shared" ca="1" si="22"/>
        <v>1</v>
      </c>
      <c r="AE377" s="11">
        <f t="shared" ca="1" si="23"/>
        <v>0</v>
      </c>
    </row>
    <row r="378" spans="2:31" ht="15" customHeight="1" x14ac:dyDescent="0.15">
      <c r="B378" s="11">
        <f t="shared" si="20"/>
        <v>370</v>
      </c>
      <c r="C378" s="11" t="str">
        <f t="shared" si="21"/>
        <v>PCD-22-11-10-323889W61732-KK020-00TMMIN</v>
      </c>
      <c r="D378" s="11" t="e">
        <f ca="1">_xlfn.XLOOKUP(IF(ISERROR(FIND("-",J378)),LEFT(J378,5)&amp;"-"&amp;MID(J378,6,5)&amp;"-"&amp;RIGHT(J378,2),J378)&amp;H378,[1]CPL!C:C,[1]CPL!F:F)</f>
        <v>#NAME?</v>
      </c>
      <c r="E378" s="11" t="s">
        <v>2463</v>
      </c>
      <c r="F378" s="12">
        <v>44875</v>
      </c>
      <c r="G378" s="17" t="s">
        <v>1742</v>
      </c>
      <c r="H378" s="17" t="s">
        <v>10</v>
      </c>
      <c r="I378" s="17" t="s">
        <v>331</v>
      </c>
      <c r="J378" s="17" t="s">
        <v>461</v>
      </c>
      <c r="K378" s="18" t="s">
        <v>460</v>
      </c>
      <c r="L378" s="17" t="s">
        <v>1711</v>
      </c>
      <c r="M378" s="17">
        <v>1</v>
      </c>
      <c r="N378" s="16">
        <v>44875</v>
      </c>
      <c r="O378" s="16" t="s">
        <v>5</v>
      </c>
      <c r="P378" s="17" t="s">
        <v>34</v>
      </c>
      <c r="Q378" s="16">
        <v>44915</v>
      </c>
      <c r="R378" s="12"/>
      <c r="T378" s="12"/>
      <c r="V378" s="15" t="s">
        <v>1710</v>
      </c>
      <c r="W378" s="12">
        <v>44916</v>
      </c>
      <c r="X378" s="15"/>
      <c r="Y378" s="14" t="s">
        <v>1636</v>
      </c>
      <c r="AA378" s="13" t="s">
        <v>1635</v>
      </c>
      <c r="AB378" s="12" t="s">
        <v>1634</v>
      </c>
      <c r="AD378" s="11">
        <f t="shared" ca="1" si="22"/>
        <v>1</v>
      </c>
      <c r="AE378" s="11">
        <f t="shared" ca="1" si="23"/>
        <v>0</v>
      </c>
    </row>
    <row r="379" spans="2:31" ht="15" customHeight="1" x14ac:dyDescent="0.15">
      <c r="B379" s="11">
        <f t="shared" si="20"/>
        <v>371</v>
      </c>
      <c r="C379" s="11" t="str">
        <f t="shared" si="21"/>
        <v>PCD-22-11-10-324889W61735-KK020-00TMMIN</v>
      </c>
      <c r="D379" s="11" t="e">
        <f ca="1">_xlfn.XLOOKUP(IF(ISERROR(FIND("-",J379)),LEFT(J379,5)&amp;"-"&amp;MID(J379,6,5)&amp;"-"&amp;RIGHT(J379,2),J379)&amp;H379,[1]CPL!C:C,[1]CPL!F:F)</f>
        <v>#NAME?</v>
      </c>
      <c r="E379" s="11" t="s">
        <v>2463</v>
      </c>
      <c r="F379" s="12">
        <v>44875</v>
      </c>
      <c r="G379" s="17" t="s">
        <v>1741</v>
      </c>
      <c r="H379" s="17" t="s">
        <v>10</v>
      </c>
      <c r="I379" s="17" t="s">
        <v>331</v>
      </c>
      <c r="J379" s="17" t="s">
        <v>458</v>
      </c>
      <c r="K379" s="18" t="s">
        <v>457</v>
      </c>
      <c r="L379" s="17" t="s">
        <v>1711</v>
      </c>
      <c r="M379" s="17">
        <v>1</v>
      </c>
      <c r="N379" s="16">
        <v>44875</v>
      </c>
      <c r="O379" s="16" t="s">
        <v>5</v>
      </c>
      <c r="P379" s="17" t="s">
        <v>34</v>
      </c>
      <c r="Q379" s="16">
        <v>44915</v>
      </c>
      <c r="R379" s="12"/>
      <c r="T379" s="12"/>
      <c r="V379" s="15" t="s">
        <v>1710</v>
      </c>
      <c r="W379" s="12">
        <v>44916</v>
      </c>
      <c r="X379" s="15"/>
      <c r="Y379" s="14" t="s">
        <v>1636</v>
      </c>
      <c r="AA379" s="13" t="s">
        <v>1635</v>
      </c>
      <c r="AB379" s="12" t="s">
        <v>1634</v>
      </c>
      <c r="AD379" s="11">
        <f t="shared" ca="1" si="22"/>
        <v>1</v>
      </c>
      <c r="AE379" s="11">
        <f t="shared" ca="1" si="23"/>
        <v>0</v>
      </c>
    </row>
    <row r="380" spans="2:31" ht="15" customHeight="1" x14ac:dyDescent="0.15">
      <c r="B380" s="11">
        <f t="shared" si="20"/>
        <v>372</v>
      </c>
      <c r="C380" s="11" t="str">
        <f t="shared" si="21"/>
        <v>PCD-22-11-10-325889W61736-KK020-00TMMIN</v>
      </c>
      <c r="D380" s="11" t="e">
        <f ca="1">_xlfn.XLOOKUP(IF(ISERROR(FIND("-",J380)),LEFT(J380,5)&amp;"-"&amp;MID(J380,6,5)&amp;"-"&amp;RIGHT(J380,2),J380)&amp;H380,[1]CPL!C:C,[1]CPL!F:F)</f>
        <v>#NAME?</v>
      </c>
      <c r="E380" s="11" t="s">
        <v>2463</v>
      </c>
      <c r="F380" s="12">
        <v>44875</v>
      </c>
      <c r="G380" s="17" t="s">
        <v>1740</v>
      </c>
      <c r="H380" s="17" t="s">
        <v>10</v>
      </c>
      <c r="I380" s="17" t="s">
        <v>331</v>
      </c>
      <c r="J380" s="17" t="s">
        <v>455</v>
      </c>
      <c r="K380" s="18" t="s">
        <v>454</v>
      </c>
      <c r="L380" s="17" t="s">
        <v>1711</v>
      </c>
      <c r="M380" s="17">
        <v>1</v>
      </c>
      <c r="N380" s="16">
        <v>44875</v>
      </c>
      <c r="O380" s="16" t="s">
        <v>5</v>
      </c>
      <c r="P380" s="17" t="s">
        <v>34</v>
      </c>
      <c r="Q380" s="16">
        <v>44915</v>
      </c>
      <c r="R380" s="12"/>
      <c r="T380" s="12"/>
      <c r="V380" s="15" t="s">
        <v>1710</v>
      </c>
      <c r="W380" s="12">
        <v>44916</v>
      </c>
      <c r="X380" s="15"/>
      <c r="Y380" s="14" t="s">
        <v>1636</v>
      </c>
      <c r="AA380" s="13" t="s">
        <v>1635</v>
      </c>
      <c r="AB380" s="12" t="s">
        <v>1634</v>
      </c>
      <c r="AD380" s="11">
        <f t="shared" ca="1" si="22"/>
        <v>1</v>
      </c>
      <c r="AE380" s="11">
        <f t="shared" ca="1" si="23"/>
        <v>0</v>
      </c>
    </row>
    <row r="381" spans="2:31" ht="15" customHeight="1" x14ac:dyDescent="0.15">
      <c r="B381" s="11">
        <f t="shared" si="20"/>
        <v>373</v>
      </c>
      <c r="C381" s="11" t="str">
        <f t="shared" si="21"/>
        <v>PCD-22-11-10-326889W61743-KK010-00TMMIN</v>
      </c>
      <c r="D381" s="11" t="e">
        <f ca="1">_xlfn.XLOOKUP(IF(ISERROR(FIND("-",J381)),LEFT(J381,5)&amp;"-"&amp;MID(J381,6,5)&amp;"-"&amp;RIGHT(J381,2),J381)&amp;H381,[1]CPL!C:C,[1]CPL!F:F)</f>
        <v>#NAME?</v>
      </c>
      <c r="E381" s="11" t="s">
        <v>2463</v>
      </c>
      <c r="F381" s="12">
        <v>44875</v>
      </c>
      <c r="G381" s="17" t="s">
        <v>1739</v>
      </c>
      <c r="H381" s="17" t="s">
        <v>10</v>
      </c>
      <c r="I381" s="17" t="s">
        <v>331</v>
      </c>
      <c r="J381" s="17" t="s">
        <v>452</v>
      </c>
      <c r="K381" s="18" t="s">
        <v>451</v>
      </c>
      <c r="L381" s="17" t="s">
        <v>1711</v>
      </c>
      <c r="M381" s="17">
        <v>1</v>
      </c>
      <c r="N381" s="16">
        <v>44875</v>
      </c>
      <c r="O381" s="16" t="s">
        <v>5</v>
      </c>
      <c r="P381" s="17" t="s">
        <v>34</v>
      </c>
      <c r="Q381" s="16">
        <v>44915</v>
      </c>
      <c r="R381" s="12"/>
      <c r="T381" s="12"/>
      <c r="V381" s="15" t="s">
        <v>1710</v>
      </c>
      <c r="W381" s="12">
        <v>44916</v>
      </c>
      <c r="X381" s="15"/>
      <c r="Y381" s="14" t="s">
        <v>1636</v>
      </c>
      <c r="AA381" s="13" t="s">
        <v>1635</v>
      </c>
      <c r="AB381" s="12" t="s">
        <v>1634</v>
      </c>
      <c r="AD381" s="11">
        <f t="shared" ca="1" si="22"/>
        <v>1</v>
      </c>
      <c r="AE381" s="11">
        <f t="shared" ca="1" si="23"/>
        <v>0</v>
      </c>
    </row>
    <row r="382" spans="2:31" ht="15" customHeight="1" x14ac:dyDescent="0.15">
      <c r="B382" s="11">
        <f t="shared" si="20"/>
        <v>374</v>
      </c>
      <c r="C382" s="11" t="str">
        <f t="shared" si="21"/>
        <v>PCD-22-11-10-327889W61744-KK010-00TMMIN</v>
      </c>
      <c r="D382" s="11" t="e">
        <f ca="1">_xlfn.XLOOKUP(IF(ISERROR(FIND("-",J382)),LEFT(J382,5)&amp;"-"&amp;MID(J382,6,5)&amp;"-"&amp;RIGHT(J382,2),J382)&amp;H382,[1]CPL!C:C,[1]CPL!F:F)</f>
        <v>#NAME?</v>
      </c>
      <c r="E382" s="11" t="s">
        <v>2463</v>
      </c>
      <c r="F382" s="12">
        <v>44875</v>
      </c>
      <c r="G382" s="17" t="s">
        <v>1738</v>
      </c>
      <c r="H382" s="17" t="s">
        <v>10</v>
      </c>
      <c r="I382" s="17" t="s">
        <v>331</v>
      </c>
      <c r="J382" s="17" t="s">
        <v>449</v>
      </c>
      <c r="K382" s="18" t="s">
        <v>448</v>
      </c>
      <c r="L382" s="17" t="s">
        <v>1711</v>
      </c>
      <c r="M382" s="17">
        <v>1</v>
      </c>
      <c r="N382" s="16">
        <v>44875</v>
      </c>
      <c r="O382" s="16" t="s">
        <v>5</v>
      </c>
      <c r="P382" s="17" t="s">
        <v>34</v>
      </c>
      <c r="Q382" s="16">
        <v>44915</v>
      </c>
      <c r="R382" s="12"/>
      <c r="T382" s="12"/>
      <c r="V382" s="15" t="s">
        <v>1710</v>
      </c>
      <c r="W382" s="12">
        <v>44916</v>
      </c>
      <c r="X382" s="15"/>
      <c r="Y382" s="14" t="s">
        <v>1636</v>
      </c>
      <c r="AA382" s="13" t="s">
        <v>1635</v>
      </c>
      <c r="AB382" s="12" t="s">
        <v>1634</v>
      </c>
      <c r="AD382" s="11">
        <f t="shared" ca="1" si="22"/>
        <v>1</v>
      </c>
      <c r="AE382" s="11">
        <f t="shared" ca="1" si="23"/>
        <v>0</v>
      </c>
    </row>
    <row r="383" spans="2:31" ht="15" customHeight="1" x14ac:dyDescent="0.15">
      <c r="B383" s="11">
        <f t="shared" si="20"/>
        <v>375</v>
      </c>
      <c r="C383" s="11" t="str">
        <f t="shared" si="21"/>
        <v>PCD-22-11-10-328889W61765-KK010-00TMMIN</v>
      </c>
      <c r="D383" s="11" t="e">
        <f ca="1">_xlfn.XLOOKUP(IF(ISERROR(FIND("-",J383)),LEFT(J383,5)&amp;"-"&amp;MID(J383,6,5)&amp;"-"&amp;RIGHT(J383,2),J383)&amp;H383,[1]CPL!C:C,[1]CPL!F:F)</f>
        <v>#NAME?</v>
      </c>
      <c r="E383" s="11" t="s">
        <v>2463</v>
      </c>
      <c r="F383" s="12">
        <v>44875</v>
      </c>
      <c r="G383" s="17" t="s">
        <v>1737</v>
      </c>
      <c r="H383" s="17" t="s">
        <v>10</v>
      </c>
      <c r="I383" s="17" t="s">
        <v>331</v>
      </c>
      <c r="J383" s="17" t="s">
        <v>446</v>
      </c>
      <c r="K383" s="18" t="s">
        <v>445</v>
      </c>
      <c r="L383" s="17" t="s">
        <v>1711</v>
      </c>
      <c r="M383" s="17">
        <v>1</v>
      </c>
      <c r="N383" s="16">
        <v>44875</v>
      </c>
      <c r="O383" s="16" t="s">
        <v>5</v>
      </c>
      <c r="P383" s="17" t="s">
        <v>34</v>
      </c>
      <c r="Q383" s="16">
        <v>44915</v>
      </c>
      <c r="R383" s="12"/>
      <c r="T383" s="12"/>
      <c r="V383" s="15" t="s">
        <v>1710</v>
      </c>
      <c r="W383" s="12">
        <v>44916</v>
      </c>
      <c r="X383" s="15"/>
      <c r="Y383" s="14" t="s">
        <v>1636</v>
      </c>
      <c r="AA383" s="13" t="s">
        <v>1635</v>
      </c>
      <c r="AB383" s="12" t="s">
        <v>1634</v>
      </c>
      <c r="AD383" s="11">
        <f t="shared" ca="1" si="22"/>
        <v>1</v>
      </c>
      <c r="AE383" s="11">
        <f t="shared" ca="1" si="23"/>
        <v>0</v>
      </c>
    </row>
    <row r="384" spans="2:31" ht="15" customHeight="1" x14ac:dyDescent="0.15">
      <c r="B384" s="11">
        <f t="shared" si="20"/>
        <v>376</v>
      </c>
      <c r="C384" s="11" t="str">
        <f t="shared" si="21"/>
        <v>PCD-22-11-10-329889W61766-KK010-00TMMIN</v>
      </c>
      <c r="D384" s="11" t="e">
        <f ca="1">_xlfn.XLOOKUP(IF(ISERROR(FIND("-",J384)),LEFT(J384,5)&amp;"-"&amp;MID(J384,6,5)&amp;"-"&amp;RIGHT(J384,2),J384)&amp;H384,[1]CPL!C:C,[1]CPL!F:F)</f>
        <v>#NAME?</v>
      </c>
      <c r="E384" s="11" t="s">
        <v>2463</v>
      </c>
      <c r="F384" s="12">
        <v>44875</v>
      </c>
      <c r="G384" s="17" t="s">
        <v>1736</v>
      </c>
      <c r="H384" s="17" t="s">
        <v>10</v>
      </c>
      <c r="I384" s="17" t="s">
        <v>331</v>
      </c>
      <c r="J384" s="17" t="s">
        <v>443</v>
      </c>
      <c r="K384" s="18" t="s">
        <v>442</v>
      </c>
      <c r="L384" s="17" t="s">
        <v>1711</v>
      </c>
      <c r="M384" s="17">
        <v>1</v>
      </c>
      <c r="N384" s="16">
        <v>44875</v>
      </c>
      <c r="O384" s="16" t="s">
        <v>5</v>
      </c>
      <c r="P384" s="17" t="s">
        <v>34</v>
      </c>
      <c r="Q384" s="16">
        <v>44915</v>
      </c>
      <c r="R384" s="12"/>
      <c r="T384" s="12"/>
      <c r="V384" s="15" t="s">
        <v>1710</v>
      </c>
      <c r="W384" s="12">
        <v>44916</v>
      </c>
      <c r="X384" s="15"/>
      <c r="Y384" s="14" t="s">
        <v>1636</v>
      </c>
      <c r="AA384" s="13" t="s">
        <v>1635</v>
      </c>
      <c r="AB384" s="12" t="s">
        <v>1634</v>
      </c>
      <c r="AD384" s="11">
        <f t="shared" ca="1" si="22"/>
        <v>1</v>
      </c>
      <c r="AE384" s="11">
        <f t="shared" ca="1" si="23"/>
        <v>0</v>
      </c>
    </row>
    <row r="385" spans="2:31" ht="15" customHeight="1" x14ac:dyDescent="0.15">
      <c r="B385" s="11">
        <f t="shared" si="20"/>
        <v>377</v>
      </c>
      <c r="C385" s="11" t="str">
        <f t="shared" si="21"/>
        <v>PCD-22-11-10-330889W61767-KK020-00TMMIN</v>
      </c>
      <c r="D385" s="11" t="e">
        <f ca="1">_xlfn.XLOOKUP(IF(ISERROR(FIND("-",J385)),LEFT(J385,5)&amp;"-"&amp;MID(J385,6,5)&amp;"-"&amp;RIGHT(J385,2),J385)&amp;H385,[1]CPL!C:C,[1]CPL!F:F)</f>
        <v>#NAME?</v>
      </c>
      <c r="E385" s="11" t="s">
        <v>2463</v>
      </c>
      <c r="F385" s="12">
        <v>44875</v>
      </c>
      <c r="G385" s="17" t="s">
        <v>1735</v>
      </c>
      <c r="H385" s="17" t="s">
        <v>10</v>
      </c>
      <c r="I385" s="17" t="s">
        <v>331</v>
      </c>
      <c r="J385" s="17" t="s">
        <v>440</v>
      </c>
      <c r="K385" s="18" t="s">
        <v>439</v>
      </c>
      <c r="L385" s="17" t="s">
        <v>1711</v>
      </c>
      <c r="M385" s="17">
        <v>1</v>
      </c>
      <c r="N385" s="16">
        <v>44875</v>
      </c>
      <c r="O385" s="16" t="s">
        <v>5</v>
      </c>
      <c r="P385" s="17" t="s">
        <v>34</v>
      </c>
      <c r="Q385" s="16">
        <v>44915</v>
      </c>
      <c r="R385" s="12"/>
      <c r="T385" s="12"/>
      <c r="V385" s="15" t="s">
        <v>1710</v>
      </c>
      <c r="W385" s="12">
        <v>44916</v>
      </c>
      <c r="X385" s="15"/>
      <c r="Y385" s="14" t="s">
        <v>1636</v>
      </c>
      <c r="AA385" s="13" t="s">
        <v>1635</v>
      </c>
      <c r="AB385" s="12" t="s">
        <v>1634</v>
      </c>
      <c r="AD385" s="11">
        <f t="shared" ca="1" si="22"/>
        <v>1</v>
      </c>
      <c r="AE385" s="11">
        <f t="shared" ca="1" si="23"/>
        <v>0</v>
      </c>
    </row>
    <row r="386" spans="2:31" ht="15" customHeight="1" x14ac:dyDescent="0.15">
      <c r="B386" s="11">
        <f t="shared" si="20"/>
        <v>378</v>
      </c>
      <c r="C386" s="11" t="str">
        <f t="shared" si="21"/>
        <v>PCD-22-11-10-331889W61779-KK010-00TMMIN</v>
      </c>
      <c r="D386" s="11" t="e">
        <f ca="1">_xlfn.XLOOKUP(IF(ISERROR(FIND("-",J386)),LEFT(J386,5)&amp;"-"&amp;MID(J386,6,5)&amp;"-"&amp;RIGHT(J386,2),J386)&amp;H386,[1]CPL!C:C,[1]CPL!F:F)</f>
        <v>#NAME?</v>
      </c>
      <c r="E386" s="11" t="s">
        <v>2463</v>
      </c>
      <c r="F386" s="12">
        <v>44875</v>
      </c>
      <c r="G386" s="17" t="s">
        <v>1734</v>
      </c>
      <c r="H386" s="17" t="s">
        <v>10</v>
      </c>
      <c r="I386" s="17" t="s">
        <v>331</v>
      </c>
      <c r="J386" s="17" t="s">
        <v>437</v>
      </c>
      <c r="K386" s="18" t="s">
        <v>436</v>
      </c>
      <c r="L386" s="17" t="s">
        <v>1711</v>
      </c>
      <c r="M386" s="17">
        <v>1</v>
      </c>
      <c r="N386" s="16">
        <v>44875</v>
      </c>
      <c r="O386" s="16" t="s">
        <v>5</v>
      </c>
      <c r="P386" s="17" t="s">
        <v>34</v>
      </c>
      <c r="Q386" s="16">
        <v>44915</v>
      </c>
      <c r="R386" s="12"/>
      <c r="T386" s="12"/>
      <c r="V386" s="15" t="s">
        <v>1710</v>
      </c>
      <c r="W386" s="12">
        <v>44916</v>
      </c>
      <c r="X386" s="15"/>
      <c r="Y386" s="14" t="s">
        <v>1636</v>
      </c>
      <c r="AA386" s="13" t="s">
        <v>1635</v>
      </c>
      <c r="AB386" s="12" t="s">
        <v>1634</v>
      </c>
      <c r="AD386" s="11">
        <f t="shared" ca="1" si="22"/>
        <v>1</v>
      </c>
      <c r="AE386" s="11">
        <f t="shared" ca="1" si="23"/>
        <v>0</v>
      </c>
    </row>
    <row r="387" spans="2:31" ht="15" customHeight="1" x14ac:dyDescent="0.15">
      <c r="B387" s="11">
        <f t="shared" si="20"/>
        <v>379</v>
      </c>
      <c r="C387" s="11" t="str">
        <f t="shared" si="21"/>
        <v>PCD-22-11-10-332889W61958-KK010-00TMMIN</v>
      </c>
      <c r="D387" s="11" t="e">
        <f ca="1">_xlfn.XLOOKUP(IF(ISERROR(FIND("-",J387)),LEFT(J387,5)&amp;"-"&amp;MID(J387,6,5)&amp;"-"&amp;RIGHT(J387,2),J387)&amp;H387,[1]CPL!C:C,[1]CPL!F:F)</f>
        <v>#NAME?</v>
      </c>
      <c r="E387" s="11" t="s">
        <v>2463</v>
      </c>
      <c r="F387" s="12">
        <v>44875</v>
      </c>
      <c r="G387" s="17" t="s">
        <v>1733</v>
      </c>
      <c r="H387" s="17" t="s">
        <v>10</v>
      </c>
      <c r="I387" s="17" t="s">
        <v>331</v>
      </c>
      <c r="J387" s="17" t="s">
        <v>433</v>
      </c>
      <c r="K387" s="18" t="s">
        <v>432</v>
      </c>
      <c r="L387" s="17" t="s">
        <v>1711</v>
      </c>
      <c r="M387" s="17">
        <v>1</v>
      </c>
      <c r="N387" s="16">
        <v>44875</v>
      </c>
      <c r="O387" s="16" t="s">
        <v>5</v>
      </c>
      <c r="P387" s="17" t="s">
        <v>34</v>
      </c>
      <c r="Q387" s="16">
        <v>44915</v>
      </c>
      <c r="R387" s="12"/>
      <c r="T387" s="12"/>
      <c r="V387" s="15" t="s">
        <v>1710</v>
      </c>
      <c r="W387" s="12">
        <v>44916</v>
      </c>
      <c r="X387" s="15"/>
      <c r="Y387" s="14" t="s">
        <v>1636</v>
      </c>
      <c r="AA387" s="13" t="s">
        <v>1635</v>
      </c>
      <c r="AB387" s="12" t="s">
        <v>1634</v>
      </c>
      <c r="AD387" s="11">
        <f t="shared" ca="1" si="22"/>
        <v>1</v>
      </c>
      <c r="AE387" s="11">
        <f t="shared" ca="1" si="23"/>
        <v>0</v>
      </c>
    </row>
    <row r="388" spans="2:31" ht="15" customHeight="1" x14ac:dyDescent="0.15">
      <c r="B388" s="11">
        <f t="shared" si="20"/>
        <v>380</v>
      </c>
      <c r="C388" s="11" t="str">
        <f t="shared" si="21"/>
        <v>PCD-22-11-10-333889W61958-KK010-00TMMIN</v>
      </c>
      <c r="D388" s="11" t="e">
        <f ca="1">_xlfn.XLOOKUP(IF(ISERROR(FIND("-",J388)),LEFT(J388,5)&amp;"-"&amp;MID(J388,6,5)&amp;"-"&amp;RIGHT(J388,2),J388)&amp;H388,[1]CPL!C:C,[1]CPL!F:F)</f>
        <v>#NAME?</v>
      </c>
      <c r="E388" s="11" t="s">
        <v>2463</v>
      </c>
      <c r="F388" s="12">
        <v>44875</v>
      </c>
      <c r="G388" s="17" t="s">
        <v>1732</v>
      </c>
      <c r="H388" s="17" t="s">
        <v>10</v>
      </c>
      <c r="I388" s="17" t="s">
        <v>331</v>
      </c>
      <c r="J388" s="17" t="s">
        <v>433</v>
      </c>
      <c r="K388" s="18" t="s">
        <v>432</v>
      </c>
      <c r="L388" s="17" t="s">
        <v>1711</v>
      </c>
      <c r="M388" s="17">
        <v>1</v>
      </c>
      <c r="N388" s="16">
        <v>44875</v>
      </c>
      <c r="O388" s="16" t="s">
        <v>5</v>
      </c>
      <c r="P388" s="17" t="s">
        <v>34</v>
      </c>
      <c r="Q388" s="16">
        <v>44915</v>
      </c>
      <c r="R388" s="12"/>
      <c r="T388" s="12"/>
      <c r="V388" s="15" t="s">
        <v>1710</v>
      </c>
      <c r="W388" s="12">
        <v>44916</v>
      </c>
      <c r="X388" s="15"/>
      <c r="Y388" s="14" t="s">
        <v>1636</v>
      </c>
      <c r="AA388" s="13" t="s">
        <v>1635</v>
      </c>
      <c r="AB388" s="12" t="s">
        <v>1634</v>
      </c>
      <c r="AD388" s="11">
        <f t="shared" ca="1" si="22"/>
        <v>1</v>
      </c>
      <c r="AE388" s="11">
        <f t="shared" ca="1" si="23"/>
        <v>0</v>
      </c>
    </row>
    <row r="389" spans="2:31" ht="15" customHeight="1" x14ac:dyDescent="0.15">
      <c r="B389" s="11">
        <f t="shared" si="20"/>
        <v>381</v>
      </c>
      <c r="C389" s="11" t="str">
        <f t="shared" si="21"/>
        <v>PCD-22-11-10-334889W61959-KK010-00TMMIN</v>
      </c>
      <c r="D389" s="11" t="e">
        <f ca="1">_xlfn.XLOOKUP(IF(ISERROR(FIND("-",J389)),LEFT(J389,5)&amp;"-"&amp;MID(J389,6,5)&amp;"-"&amp;RIGHT(J389,2),J389)&amp;H389,[1]CPL!C:C,[1]CPL!F:F)</f>
        <v>#NAME?</v>
      </c>
      <c r="E389" s="11" t="s">
        <v>2463</v>
      </c>
      <c r="F389" s="12">
        <v>44875</v>
      </c>
      <c r="G389" s="17" t="s">
        <v>1731</v>
      </c>
      <c r="H389" s="17" t="s">
        <v>10</v>
      </c>
      <c r="I389" s="17" t="s">
        <v>331</v>
      </c>
      <c r="J389" s="17" t="s">
        <v>430</v>
      </c>
      <c r="K389" s="18" t="s">
        <v>429</v>
      </c>
      <c r="L389" s="17" t="s">
        <v>1711</v>
      </c>
      <c r="M389" s="17">
        <v>1</v>
      </c>
      <c r="N389" s="16">
        <v>44875</v>
      </c>
      <c r="O389" s="16" t="s">
        <v>5</v>
      </c>
      <c r="P389" s="17" t="s">
        <v>34</v>
      </c>
      <c r="Q389" s="16">
        <v>44915</v>
      </c>
      <c r="R389" s="12"/>
      <c r="T389" s="12"/>
      <c r="V389" s="15" t="s">
        <v>1710</v>
      </c>
      <c r="W389" s="12">
        <v>44916</v>
      </c>
      <c r="X389" s="15"/>
      <c r="Y389" s="14" t="s">
        <v>1636</v>
      </c>
      <c r="AA389" s="13" t="s">
        <v>1635</v>
      </c>
      <c r="AB389" s="12" t="s">
        <v>1634</v>
      </c>
      <c r="AD389" s="11">
        <f t="shared" ca="1" si="22"/>
        <v>1</v>
      </c>
      <c r="AE389" s="11">
        <f t="shared" ca="1" si="23"/>
        <v>0</v>
      </c>
    </row>
    <row r="390" spans="2:31" ht="15" customHeight="1" x14ac:dyDescent="0.15">
      <c r="B390" s="11">
        <f t="shared" si="20"/>
        <v>382</v>
      </c>
      <c r="C390" s="11" t="str">
        <f t="shared" si="21"/>
        <v>PCD-22-11-10-335889W61969-KK010-00TMMIN</v>
      </c>
      <c r="D390" s="11" t="e">
        <f ca="1">_xlfn.XLOOKUP(IF(ISERROR(FIND("-",J390)),LEFT(J390,5)&amp;"-"&amp;MID(J390,6,5)&amp;"-"&amp;RIGHT(J390,2),J390)&amp;H390,[1]CPL!C:C,[1]CPL!F:F)</f>
        <v>#NAME?</v>
      </c>
      <c r="E390" s="11" t="s">
        <v>2463</v>
      </c>
      <c r="F390" s="12">
        <v>44875</v>
      </c>
      <c r="G390" s="17" t="s">
        <v>1730</v>
      </c>
      <c r="H390" s="17" t="s">
        <v>10</v>
      </c>
      <c r="I390" s="17" t="s">
        <v>331</v>
      </c>
      <c r="J390" s="17" t="s">
        <v>427</v>
      </c>
      <c r="K390" s="18" t="s">
        <v>426</v>
      </c>
      <c r="L390" s="17" t="s">
        <v>1711</v>
      </c>
      <c r="M390" s="17">
        <v>1</v>
      </c>
      <c r="N390" s="16">
        <v>44875</v>
      </c>
      <c r="O390" s="16" t="s">
        <v>5</v>
      </c>
      <c r="P390" s="17" t="s">
        <v>34</v>
      </c>
      <c r="Q390" s="16">
        <v>44915</v>
      </c>
      <c r="R390" s="12"/>
      <c r="T390" s="12"/>
      <c r="V390" s="15" t="s">
        <v>1710</v>
      </c>
      <c r="W390" s="12">
        <v>44916</v>
      </c>
      <c r="X390" s="15"/>
      <c r="Y390" s="14" t="s">
        <v>1636</v>
      </c>
      <c r="AA390" s="13" t="s">
        <v>1635</v>
      </c>
      <c r="AB390" s="12" t="s">
        <v>1634</v>
      </c>
      <c r="AD390" s="11">
        <f t="shared" ca="1" si="22"/>
        <v>1</v>
      </c>
      <c r="AE390" s="11">
        <f t="shared" ca="1" si="23"/>
        <v>0</v>
      </c>
    </row>
    <row r="391" spans="2:31" ht="15" customHeight="1" x14ac:dyDescent="0.15">
      <c r="B391" s="11">
        <f t="shared" si="20"/>
        <v>383</v>
      </c>
      <c r="C391" s="11" t="str">
        <f t="shared" si="21"/>
        <v>PCD-22-11-10-336889W62554-KK040-00TMMIN</v>
      </c>
      <c r="D391" s="11" t="e">
        <f ca="1">_xlfn.XLOOKUP(IF(ISERROR(FIND("-",J391)),LEFT(J391,5)&amp;"-"&amp;MID(J391,6,5)&amp;"-"&amp;RIGHT(J391,2),J391)&amp;H391,[1]CPL!C:C,[1]CPL!F:F)</f>
        <v>#NAME?</v>
      </c>
      <c r="E391" s="11" t="s">
        <v>2463</v>
      </c>
      <c r="F391" s="12">
        <v>44875</v>
      </c>
      <c r="G391" s="17" t="s">
        <v>1729</v>
      </c>
      <c r="H391" s="17" t="s">
        <v>10</v>
      </c>
      <c r="I391" s="17" t="s">
        <v>331</v>
      </c>
      <c r="J391" s="17" t="s">
        <v>424</v>
      </c>
      <c r="K391" s="18" t="s">
        <v>423</v>
      </c>
      <c r="L391" s="17" t="s">
        <v>1711</v>
      </c>
      <c r="M391" s="17">
        <v>2</v>
      </c>
      <c r="N391" s="16">
        <v>44875</v>
      </c>
      <c r="O391" s="16" t="s">
        <v>5</v>
      </c>
      <c r="P391" s="17" t="s">
        <v>34</v>
      </c>
      <c r="Q391" s="16">
        <v>44915</v>
      </c>
      <c r="R391" s="12"/>
      <c r="T391" s="12"/>
      <c r="V391" s="15" t="s">
        <v>1710</v>
      </c>
      <c r="W391" s="12">
        <v>44916</v>
      </c>
      <c r="X391" s="15"/>
      <c r="Y391" s="14" t="s">
        <v>1636</v>
      </c>
      <c r="AA391" s="13" t="s">
        <v>1635</v>
      </c>
      <c r="AB391" s="12" t="s">
        <v>1634</v>
      </c>
      <c r="AD391" s="11">
        <f t="shared" ca="1" si="22"/>
        <v>2</v>
      </c>
      <c r="AE391" s="11">
        <f t="shared" ca="1" si="23"/>
        <v>0</v>
      </c>
    </row>
    <row r="392" spans="2:31" ht="15" customHeight="1" x14ac:dyDescent="0.15">
      <c r="B392" s="11">
        <f t="shared" si="20"/>
        <v>384</v>
      </c>
      <c r="C392" s="11" t="str">
        <f t="shared" si="21"/>
        <v>PCD-22-11-10-337889W63104-KK010-00TMMIN</v>
      </c>
      <c r="D392" s="11" t="e">
        <f ca="1">_xlfn.XLOOKUP(IF(ISERROR(FIND("-",J392)),LEFT(J392,5)&amp;"-"&amp;MID(J392,6,5)&amp;"-"&amp;RIGHT(J392,2),J392)&amp;H392,[1]CPL!C:C,[1]CPL!F:F)</f>
        <v>#NAME?</v>
      </c>
      <c r="E392" s="11" t="s">
        <v>2463</v>
      </c>
      <c r="F392" s="12">
        <v>44875</v>
      </c>
      <c r="G392" s="17" t="s">
        <v>1728</v>
      </c>
      <c r="H392" s="17" t="s">
        <v>10</v>
      </c>
      <c r="I392" s="17" t="s">
        <v>331</v>
      </c>
      <c r="J392" s="17" t="s">
        <v>421</v>
      </c>
      <c r="K392" s="18" t="s">
        <v>420</v>
      </c>
      <c r="L392" s="17" t="s">
        <v>1711</v>
      </c>
      <c r="M392" s="17">
        <v>1</v>
      </c>
      <c r="N392" s="16">
        <v>44875</v>
      </c>
      <c r="O392" s="16" t="s">
        <v>5</v>
      </c>
      <c r="P392" s="17" t="s">
        <v>34</v>
      </c>
      <c r="Q392" s="16">
        <v>44915</v>
      </c>
      <c r="R392" s="12"/>
      <c r="T392" s="12"/>
      <c r="V392" s="15" t="s">
        <v>1710</v>
      </c>
      <c r="W392" s="12">
        <v>44916</v>
      </c>
      <c r="X392" s="15"/>
      <c r="Y392" s="14" t="s">
        <v>1636</v>
      </c>
      <c r="AA392" s="13" t="s">
        <v>1635</v>
      </c>
      <c r="AB392" s="12" t="s">
        <v>1634</v>
      </c>
      <c r="AD392" s="11">
        <f t="shared" ca="1" si="22"/>
        <v>1</v>
      </c>
      <c r="AE392" s="11">
        <f t="shared" ca="1" si="23"/>
        <v>0</v>
      </c>
    </row>
    <row r="393" spans="2:31" ht="15" customHeight="1" x14ac:dyDescent="0.15">
      <c r="B393" s="11">
        <f t="shared" ref="B393:B456" si="24">IF(J393=0,"",B392+1)</f>
        <v>385</v>
      </c>
      <c r="C393" s="11" t="str">
        <f t="shared" ref="C393:C456" si="25">IF(L393=0,"",G393&amp;H393&amp;J393&amp;I393)</f>
        <v>PCD-22-11-10-338889W63111-KK050-00TMMIN</v>
      </c>
      <c r="D393" s="11" t="e">
        <f ca="1">_xlfn.XLOOKUP(IF(ISERROR(FIND("-",J393)),LEFT(J393,5)&amp;"-"&amp;MID(J393,6,5)&amp;"-"&amp;RIGHT(J393,2),J393)&amp;H393,[1]CPL!C:C,[1]CPL!F:F)</f>
        <v>#NAME?</v>
      </c>
      <c r="E393" s="11" t="s">
        <v>2463</v>
      </c>
      <c r="F393" s="12">
        <v>44875</v>
      </c>
      <c r="G393" s="17" t="s">
        <v>1727</v>
      </c>
      <c r="H393" s="17" t="s">
        <v>10</v>
      </c>
      <c r="I393" s="17" t="s">
        <v>331</v>
      </c>
      <c r="J393" s="17" t="s">
        <v>418</v>
      </c>
      <c r="K393" s="18" t="s">
        <v>417</v>
      </c>
      <c r="L393" s="17" t="s">
        <v>1711</v>
      </c>
      <c r="M393" s="17">
        <v>1</v>
      </c>
      <c r="N393" s="16">
        <v>44875</v>
      </c>
      <c r="O393" s="16" t="s">
        <v>5</v>
      </c>
      <c r="P393" s="17" t="s">
        <v>34</v>
      </c>
      <c r="Q393" s="16">
        <v>44915</v>
      </c>
      <c r="R393" s="12"/>
      <c r="T393" s="12"/>
      <c r="V393" s="15" t="s">
        <v>1710</v>
      </c>
      <c r="W393" s="12">
        <v>44916</v>
      </c>
      <c r="X393" s="15"/>
      <c r="Y393" s="14" t="s">
        <v>1636</v>
      </c>
      <c r="AA393" s="13" t="s">
        <v>1635</v>
      </c>
      <c r="AB393" s="12" t="s">
        <v>1634</v>
      </c>
      <c r="AD393" s="11">
        <f t="shared" ref="AD393:AD456" ca="1" si="26">IF(B393="","",SUMIF(OFFSET($C$9,0,0,$A$5,1),C393,OFFSET($M$9,0,0,$A$5,1)))</f>
        <v>1</v>
      </c>
      <c r="AE393" s="11">
        <f t="shared" ref="AE393:AE456" ca="1" si="27">IF(B393="","",SUMIF(OFFSET($C$9,0,0,$A$5,1),C393,OFFSET($X$9,0,0,$A$5,1)))</f>
        <v>0</v>
      </c>
    </row>
    <row r="394" spans="2:31" ht="15" customHeight="1" x14ac:dyDescent="0.15">
      <c r="B394" s="11">
        <f t="shared" si="24"/>
        <v>386</v>
      </c>
      <c r="C394" s="11" t="str">
        <f t="shared" si="25"/>
        <v>PCD-22-11-10-339889W63132-KK020-00TMMIN</v>
      </c>
      <c r="D394" s="11" t="e">
        <f ca="1">_xlfn.XLOOKUP(IF(ISERROR(FIND("-",J394)),LEFT(J394,5)&amp;"-"&amp;MID(J394,6,5)&amp;"-"&amp;RIGHT(J394,2),J394)&amp;H394,[1]CPL!C:C,[1]CPL!F:F)</f>
        <v>#NAME?</v>
      </c>
      <c r="E394" s="11" t="s">
        <v>2463</v>
      </c>
      <c r="F394" s="12">
        <v>44875</v>
      </c>
      <c r="G394" s="17" t="s">
        <v>1726</v>
      </c>
      <c r="H394" s="17" t="s">
        <v>10</v>
      </c>
      <c r="I394" s="17" t="s">
        <v>331</v>
      </c>
      <c r="J394" s="17" t="s">
        <v>415</v>
      </c>
      <c r="K394" s="18" t="s">
        <v>414</v>
      </c>
      <c r="L394" s="17" t="s">
        <v>1711</v>
      </c>
      <c r="M394" s="17">
        <v>1</v>
      </c>
      <c r="N394" s="16">
        <v>44875</v>
      </c>
      <c r="O394" s="16" t="s">
        <v>5</v>
      </c>
      <c r="P394" s="17" t="s">
        <v>34</v>
      </c>
      <c r="Q394" s="16">
        <v>44915</v>
      </c>
      <c r="R394" s="12"/>
      <c r="T394" s="12"/>
      <c r="V394" s="15" t="s">
        <v>1710</v>
      </c>
      <c r="W394" s="12">
        <v>44916</v>
      </c>
      <c r="X394" s="15"/>
      <c r="Y394" s="14" t="s">
        <v>1636</v>
      </c>
      <c r="AA394" s="13" t="s">
        <v>1635</v>
      </c>
      <c r="AB394" s="12" t="s">
        <v>1634</v>
      </c>
      <c r="AD394" s="11">
        <f t="shared" ca="1" si="26"/>
        <v>1</v>
      </c>
      <c r="AE394" s="11">
        <f t="shared" ca="1" si="27"/>
        <v>0</v>
      </c>
    </row>
    <row r="395" spans="2:31" ht="15" customHeight="1" x14ac:dyDescent="0.15">
      <c r="B395" s="11">
        <f t="shared" si="24"/>
        <v>387</v>
      </c>
      <c r="C395" s="11" t="str">
        <f t="shared" si="25"/>
        <v>PCD-22-11-10-340889W63134-KK020-00TMMIN</v>
      </c>
      <c r="D395" s="11" t="e">
        <f ca="1">_xlfn.XLOOKUP(IF(ISERROR(FIND("-",J395)),LEFT(J395,5)&amp;"-"&amp;MID(J395,6,5)&amp;"-"&amp;RIGHT(J395,2),J395)&amp;H395,[1]CPL!C:C,[1]CPL!F:F)</f>
        <v>#NAME?</v>
      </c>
      <c r="E395" s="11" t="s">
        <v>2463</v>
      </c>
      <c r="F395" s="12">
        <v>44875</v>
      </c>
      <c r="G395" s="17" t="s">
        <v>1725</v>
      </c>
      <c r="H395" s="17" t="s">
        <v>10</v>
      </c>
      <c r="I395" s="17" t="s">
        <v>331</v>
      </c>
      <c r="J395" s="17" t="s">
        <v>412</v>
      </c>
      <c r="K395" s="18" t="s">
        <v>411</v>
      </c>
      <c r="L395" s="17" t="s">
        <v>1711</v>
      </c>
      <c r="M395" s="17">
        <v>1</v>
      </c>
      <c r="N395" s="16">
        <v>44875</v>
      </c>
      <c r="O395" s="16" t="s">
        <v>5</v>
      </c>
      <c r="P395" s="17" t="s">
        <v>34</v>
      </c>
      <c r="Q395" s="16">
        <v>44915</v>
      </c>
      <c r="R395" s="12"/>
      <c r="T395" s="12"/>
      <c r="V395" s="15" t="s">
        <v>1710</v>
      </c>
      <c r="W395" s="12">
        <v>44916</v>
      </c>
      <c r="X395" s="15"/>
      <c r="Y395" s="14" t="s">
        <v>1636</v>
      </c>
      <c r="AA395" s="13" t="s">
        <v>1635</v>
      </c>
      <c r="AB395" s="12" t="s">
        <v>1634</v>
      </c>
      <c r="AD395" s="11">
        <f t="shared" ca="1" si="26"/>
        <v>1</v>
      </c>
      <c r="AE395" s="11">
        <f t="shared" ca="1" si="27"/>
        <v>0</v>
      </c>
    </row>
    <row r="396" spans="2:31" ht="15" customHeight="1" x14ac:dyDescent="0.15">
      <c r="B396" s="11">
        <f t="shared" si="24"/>
        <v>388</v>
      </c>
      <c r="C396" s="11" t="str">
        <f t="shared" si="25"/>
        <v>PCD-22-11-10-341889W63135-KK040-00TMMIN</v>
      </c>
      <c r="D396" s="11" t="e">
        <f ca="1">_xlfn.XLOOKUP(IF(ISERROR(FIND("-",J396)),LEFT(J396,5)&amp;"-"&amp;MID(J396,6,5)&amp;"-"&amp;RIGHT(J396,2),J396)&amp;H396,[1]CPL!C:C,[1]CPL!F:F)</f>
        <v>#NAME?</v>
      </c>
      <c r="E396" s="11" t="s">
        <v>2463</v>
      </c>
      <c r="F396" s="12">
        <v>44875</v>
      </c>
      <c r="G396" s="17" t="s">
        <v>1724</v>
      </c>
      <c r="H396" s="17" t="s">
        <v>10</v>
      </c>
      <c r="I396" s="17" t="s">
        <v>331</v>
      </c>
      <c r="J396" s="17" t="s">
        <v>409</v>
      </c>
      <c r="K396" s="18" t="s">
        <v>408</v>
      </c>
      <c r="L396" s="17" t="s">
        <v>1711</v>
      </c>
      <c r="M396" s="17">
        <v>1</v>
      </c>
      <c r="N396" s="16">
        <v>44875</v>
      </c>
      <c r="O396" s="16" t="s">
        <v>5</v>
      </c>
      <c r="P396" s="17" t="s">
        <v>34</v>
      </c>
      <c r="Q396" s="16">
        <v>44915</v>
      </c>
      <c r="R396" s="12"/>
      <c r="T396" s="12"/>
      <c r="V396" s="15" t="s">
        <v>1710</v>
      </c>
      <c r="W396" s="12">
        <v>44916</v>
      </c>
      <c r="X396" s="15"/>
      <c r="Y396" s="14" t="s">
        <v>1636</v>
      </c>
      <c r="AA396" s="13" t="s">
        <v>1635</v>
      </c>
      <c r="AB396" s="12" t="s">
        <v>1634</v>
      </c>
      <c r="AD396" s="11">
        <f t="shared" ca="1" si="26"/>
        <v>1</v>
      </c>
      <c r="AE396" s="11">
        <f t="shared" ca="1" si="27"/>
        <v>0</v>
      </c>
    </row>
    <row r="397" spans="2:31" ht="15" customHeight="1" x14ac:dyDescent="0.15">
      <c r="B397" s="11">
        <f t="shared" si="24"/>
        <v>389</v>
      </c>
      <c r="C397" s="11" t="str">
        <f t="shared" si="25"/>
        <v>PCD-22-11-10-342889W63137-KK030-00TMMIN</v>
      </c>
      <c r="D397" s="11" t="e">
        <f ca="1">_xlfn.XLOOKUP(IF(ISERROR(FIND("-",J397)),LEFT(J397,5)&amp;"-"&amp;MID(J397,6,5)&amp;"-"&amp;RIGHT(J397,2),J397)&amp;H397,[1]CPL!C:C,[1]CPL!F:F)</f>
        <v>#NAME?</v>
      </c>
      <c r="E397" s="11" t="s">
        <v>2463</v>
      </c>
      <c r="F397" s="12">
        <v>44875</v>
      </c>
      <c r="G397" s="17" t="s">
        <v>1723</v>
      </c>
      <c r="H397" s="17" t="s">
        <v>10</v>
      </c>
      <c r="I397" s="17" t="s">
        <v>331</v>
      </c>
      <c r="J397" s="17" t="s">
        <v>406</v>
      </c>
      <c r="K397" s="18" t="s">
        <v>405</v>
      </c>
      <c r="L397" s="17" t="s">
        <v>1711</v>
      </c>
      <c r="M397" s="17">
        <v>1</v>
      </c>
      <c r="N397" s="16">
        <v>44875</v>
      </c>
      <c r="O397" s="16" t="s">
        <v>5</v>
      </c>
      <c r="P397" s="17" t="s">
        <v>34</v>
      </c>
      <c r="Q397" s="16">
        <v>44915</v>
      </c>
      <c r="R397" s="12"/>
      <c r="T397" s="12"/>
      <c r="V397" s="15" t="s">
        <v>1710</v>
      </c>
      <c r="W397" s="12">
        <v>44916</v>
      </c>
      <c r="X397" s="15"/>
      <c r="Y397" s="14" t="s">
        <v>1636</v>
      </c>
      <c r="AA397" s="13" t="s">
        <v>1635</v>
      </c>
      <c r="AB397" s="12" t="s">
        <v>1634</v>
      </c>
      <c r="AD397" s="11">
        <f t="shared" ca="1" si="26"/>
        <v>1</v>
      </c>
      <c r="AE397" s="11">
        <f t="shared" ca="1" si="27"/>
        <v>0</v>
      </c>
    </row>
    <row r="398" spans="2:31" ht="15" customHeight="1" x14ac:dyDescent="0.15">
      <c r="B398" s="11">
        <f t="shared" si="24"/>
        <v>390</v>
      </c>
      <c r="C398" s="11" t="str">
        <f t="shared" si="25"/>
        <v>PCD-22-11-10-343889W63139-KK020-00TMMIN</v>
      </c>
      <c r="D398" s="11" t="e">
        <f ca="1">_xlfn.XLOOKUP(IF(ISERROR(FIND("-",J398)),LEFT(J398,5)&amp;"-"&amp;MID(J398,6,5)&amp;"-"&amp;RIGHT(J398,2),J398)&amp;H398,[1]CPL!C:C,[1]CPL!F:F)</f>
        <v>#NAME?</v>
      </c>
      <c r="E398" s="11" t="s">
        <v>2463</v>
      </c>
      <c r="F398" s="12">
        <v>44875</v>
      </c>
      <c r="G398" s="17" t="s">
        <v>1722</v>
      </c>
      <c r="H398" s="17" t="s">
        <v>10</v>
      </c>
      <c r="I398" s="17" t="s">
        <v>331</v>
      </c>
      <c r="J398" s="17" t="s">
        <v>403</v>
      </c>
      <c r="K398" s="18" t="s">
        <v>402</v>
      </c>
      <c r="L398" s="17" t="s">
        <v>1711</v>
      </c>
      <c r="M398" s="17">
        <v>1</v>
      </c>
      <c r="N398" s="16">
        <v>44875</v>
      </c>
      <c r="O398" s="16" t="s">
        <v>5</v>
      </c>
      <c r="P398" s="17" t="s">
        <v>34</v>
      </c>
      <c r="Q398" s="16">
        <v>44915</v>
      </c>
      <c r="R398" s="12"/>
      <c r="T398" s="12"/>
      <c r="V398" s="15" t="s">
        <v>1710</v>
      </c>
      <c r="W398" s="12">
        <v>44916</v>
      </c>
      <c r="X398" s="15"/>
      <c r="Y398" s="14" t="s">
        <v>1636</v>
      </c>
      <c r="AA398" s="13" t="s">
        <v>1635</v>
      </c>
      <c r="AB398" s="12" t="s">
        <v>1634</v>
      </c>
      <c r="AD398" s="11">
        <f t="shared" ca="1" si="26"/>
        <v>1</v>
      </c>
      <c r="AE398" s="11">
        <f t="shared" ca="1" si="27"/>
        <v>0</v>
      </c>
    </row>
    <row r="399" spans="2:31" ht="15" customHeight="1" x14ac:dyDescent="0.15">
      <c r="B399" s="11">
        <f t="shared" si="24"/>
        <v>391</v>
      </c>
      <c r="C399" s="11" t="str">
        <f t="shared" si="25"/>
        <v>PCD-22-11-10-344889W63144-KK010-00TMMIN</v>
      </c>
      <c r="D399" s="11" t="e">
        <f ca="1">_xlfn.XLOOKUP(IF(ISERROR(FIND("-",J399)),LEFT(J399,5)&amp;"-"&amp;MID(J399,6,5)&amp;"-"&amp;RIGHT(J399,2),J399)&amp;H399,[1]CPL!C:C,[1]CPL!F:F)</f>
        <v>#NAME?</v>
      </c>
      <c r="E399" s="11" t="s">
        <v>2463</v>
      </c>
      <c r="F399" s="12">
        <v>44875</v>
      </c>
      <c r="G399" s="17" t="s">
        <v>1721</v>
      </c>
      <c r="H399" s="17" t="s">
        <v>10</v>
      </c>
      <c r="I399" s="17" t="s">
        <v>331</v>
      </c>
      <c r="J399" s="17" t="s">
        <v>400</v>
      </c>
      <c r="K399" s="18" t="s">
        <v>399</v>
      </c>
      <c r="L399" s="17" t="s">
        <v>1711</v>
      </c>
      <c r="M399" s="17">
        <v>1</v>
      </c>
      <c r="N399" s="16">
        <v>44875</v>
      </c>
      <c r="O399" s="16" t="s">
        <v>5</v>
      </c>
      <c r="P399" s="17" t="s">
        <v>34</v>
      </c>
      <c r="Q399" s="16">
        <v>44915</v>
      </c>
      <c r="R399" s="12"/>
      <c r="T399" s="12"/>
      <c r="V399" s="15" t="s">
        <v>1710</v>
      </c>
      <c r="W399" s="12">
        <v>44916</v>
      </c>
      <c r="X399" s="15"/>
      <c r="Y399" s="14" t="s">
        <v>1636</v>
      </c>
      <c r="AA399" s="13" t="s">
        <v>1635</v>
      </c>
      <c r="AB399" s="12" t="s">
        <v>1634</v>
      </c>
      <c r="AD399" s="11">
        <f t="shared" ca="1" si="26"/>
        <v>1</v>
      </c>
      <c r="AE399" s="11">
        <f t="shared" ca="1" si="27"/>
        <v>0</v>
      </c>
    </row>
    <row r="400" spans="2:31" ht="15" customHeight="1" x14ac:dyDescent="0.15">
      <c r="B400" s="11">
        <f t="shared" si="24"/>
        <v>392</v>
      </c>
      <c r="C400" s="11" t="str">
        <f t="shared" si="25"/>
        <v>PCD-22-11-10-345889W63147-KK010-00TMMIN</v>
      </c>
      <c r="D400" s="11" t="e">
        <f ca="1">_xlfn.XLOOKUP(IF(ISERROR(FIND("-",J400)),LEFT(J400,5)&amp;"-"&amp;MID(J400,6,5)&amp;"-"&amp;RIGHT(J400,2),J400)&amp;H400,[1]CPL!C:C,[1]CPL!F:F)</f>
        <v>#NAME?</v>
      </c>
      <c r="E400" s="11" t="s">
        <v>2463</v>
      </c>
      <c r="F400" s="12">
        <v>44875</v>
      </c>
      <c r="G400" s="17" t="s">
        <v>1720</v>
      </c>
      <c r="H400" s="17" t="s">
        <v>10</v>
      </c>
      <c r="I400" s="17" t="s">
        <v>331</v>
      </c>
      <c r="J400" s="17" t="s">
        <v>394</v>
      </c>
      <c r="K400" s="18" t="s">
        <v>393</v>
      </c>
      <c r="L400" s="17" t="s">
        <v>1711</v>
      </c>
      <c r="M400" s="17">
        <v>1</v>
      </c>
      <c r="N400" s="16">
        <v>44875</v>
      </c>
      <c r="O400" s="16" t="s">
        <v>5</v>
      </c>
      <c r="P400" s="17" t="s">
        <v>34</v>
      </c>
      <c r="Q400" s="16">
        <v>44915</v>
      </c>
      <c r="R400" s="12"/>
      <c r="T400" s="12"/>
      <c r="V400" s="15" t="s">
        <v>1710</v>
      </c>
      <c r="W400" s="12">
        <v>44916</v>
      </c>
      <c r="X400" s="15"/>
      <c r="Y400" s="14" t="s">
        <v>1636</v>
      </c>
      <c r="AA400" s="13" t="s">
        <v>1635</v>
      </c>
      <c r="AB400" s="12" t="s">
        <v>1634</v>
      </c>
      <c r="AD400" s="11">
        <f t="shared" ca="1" si="26"/>
        <v>1</v>
      </c>
      <c r="AE400" s="11">
        <f t="shared" ca="1" si="27"/>
        <v>0</v>
      </c>
    </row>
    <row r="401" spans="2:31" ht="15" customHeight="1" x14ac:dyDescent="0.15">
      <c r="B401" s="11">
        <f t="shared" si="24"/>
        <v>393</v>
      </c>
      <c r="C401" s="11" t="str">
        <f t="shared" si="25"/>
        <v>PCD-22-11-10-346889W63169-KK010-00TMMIN</v>
      </c>
      <c r="D401" s="11" t="e">
        <f ca="1">_xlfn.XLOOKUP(IF(ISERROR(FIND("-",J401)),LEFT(J401,5)&amp;"-"&amp;MID(J401,6,5)&amp;"-"&amp;RIGHT(J401,2),J401)&amp;H401,[1]CPL!C:C,[1]CPL!F:F)</f>
        <v>#NAME?</v>
      </c>
      <c r="E401" s="11" t="s">
        <v>2463</v>
      </c>
      <c r="F401" s="12">
        <v>44875</v>
      </c>
      <c r="G401" s="17" t="s">
        <v>1719</v>
      </c>
      <c r="H401" s="17" t="s">
        <v>10</v>
      </c>
      <c r="I401" s="17" t="s">
        <v>331</v>
      </c>
      <c r="J401" s="17" t="s">
        <v>391</v>
      </c>
      <c r="K401" s="18" t="s">
        <v>390</v>
      </c>
      <c r="L401" s="17" t="s">
        <v>1711</v>
      </c>
      <c r="M401" s="17">
        <v>1</v>
      </c>
      <c r="N401" s="16">
        <v>44875</v>
      </c>
      <c r="O401" s="16" t="s">
        <v>5</v>
      </c>
      <c r="P401" s="17" t="s">
        <v>34</v>
      </c>
      <c r="Q401" s="16">
        <v>44915</v>
      </c>
      <c r="R401" s="12"/>
      <c r="T401" s="12"/>
      <c r="V401" s="15" t="s">
        <v>1710</v>
      </c>
      <c r="W401" s="12">
        <v>44916</v>
      </c>
      <c r="X401" s="15"/>
      <c r="Y401" s="14" t="s">
        <v>1636</v>
      </c>
      <c r="AA401" s="13" t="s">
        <v>1635</v>
      </c>
      <c r="AB401" s="12" t="s">
        <v>1634</v>
      </c>
      <c r="AD401" s="11">
        <f t="shared" ca="1" si="26"/>
        <v>1</v>
      </c>
      <c r="AE401" s="11">
        <f t="shared" ca="1" si="27"/>
        <v>0</v>
      </c>
    </row>
    <row r="402" spans="2:31" ht="15" customHeight="1" x14ac:dyDescent="0.15">
      <c r="B402" s="11">
        <f t="shared" si="24"/>
        <v>394</v>
      </c>
      <c r="C402" s="11" t="str">
        <f t="shared" si="25"/>
        <v>PCD-22-11-10-347889W63175-KK010-00TMMIN</v>
      </c>
      <c r="D402" s="11" t="e">
        <f ca="1">_xlfn.XLOOKUP(IF(ISERROR(FIND("-",J402)),LEFT(J402,5)&amp;"-"&amp;MID(J402,6,5)&amp;"-"&amp;RIGHT(J402,2),J402)&amp;H402,[1]CPL!C:C,[1]CPL!F:F)</f>
        <v>#NAME?</v>
      </c>
      <c r="E402" s="11" t="s">
        <v>2463</v>
      </c>
      <c r="F402" s="12">
        <v>44875</v>
      </c>
      <c r="G402" s="17" t="s">
        <v>1718</v>
      </c>
      <c r="H402" s="17" t="s">
        <v>10</v>
      </c>
      <c r="I402" s="17" t="s">
        <v>331</v>
      </c>
      <c r="J402" s="17" t="s">
        <v>388</v>
      </c>
      <c r="K402" s="18" t="s">
        <v>387</v>
      </c>
      <c r="L402" s="17" t="s">
        <v>1711</v>
      </c>
      <c r="M402" s="17">
        <v>1</v>
      </c>
      <c r="N402" s="16">
        <v>44875</v>
      </c>
      <c r="O402" s="16" t="s">
        <v>5</v>
      </c>
      <c r="P402" s="17" t="s">
        <v>34</v>
      </c>
      <c r="Q402" s="16">
        <v>44915</v>
      </c>
      <c r="R402" s="12"/>
      <c r="T402" s="12"/>
      <c r="V402" s="15" t="s">
        <v>1710</v>
      </c>
      <c r="W402" s="12">
        <v>44916</v>
      </c>
      <c r="X402" s="15"/>
      <c r="Y402" s="14" t="s">
        <v>1636</v>
      </c>
      <c r="AA402" s="13" t="s">
        <v>1635</v>
      </c>
      <c r="AB402" s="12" t="s">
        <v>1634</v>
      </c>
      <c r="AD402" s="11">
        <f t="shared" ca="1" si="26"/>
        <v>1</v>
      </c>
      <c r="AE402" s="11">
        <f t="shared" ca="1" si="27"/>
        <v>0</v>
      </c>
    </row>
    <row r="403" spans="2:31" ht="15" customHeight="1" x14ac:dyDescent="0.15">
      <c r="B403" s="11">
        <f t="shared" si="24"/>
        <v>395</v>
      </c>
      <c r="C403" s="11" t="str">
        <f t="shared" si="25"/>
        <v>PCD-22-11-10-348889W63176-KK010-00TMMIN</v>
      </c>
      <c r="D403" s="11" t="e">
        <f ca="1">_xlfn.XLOOKUP(IF(ISERROR(FIND("-",J403)),LEFT(J403,5)&amp;"-"&amp;MID(J403,6,5)&amp;"-"&amp;RIGHT(J403,2),J403)&amp;H403,[1]CPL!C:C,[1]CPL!F:F)</f>
        <v>#NAME?</v>
      </c>
      <c r="E403" s="11" t="s">
        <v>2463</v>
      </c>
      <c r="F403" s="12">
        <v>44875</v>
      </c>
      <c r="G403" s="17" t="s">
        <v>1717</v>
      </c>
      <c r="H403" s="17" t="s">
        <v>10</v>
      </c>
      <c r="I403" s="17" t="s">
        <v>331</v>
      </c>
      <c r="J403" s="17" t="s">
        <v>385</v>
      </c>
      <c r="K403" s="18" t="s">
        <v>384</v>
      </c>
      <c r="L403" s="17" t="s">
        <v>1711</v>
      </c>
      <c r="M403" s="17">
        <v>1</v>
      </c>
      <c r="N403" s="16">
        <v>44875</v>
      </c>
      <c r="O403" s="16" t="s">
        <v>5</v>
      </c>
      <c r="P403" s="17" t="s">
        <v>34</v>
      </c>
      <c r="Q403" s="16">
        <v>44915</v>
      </c>
      <c r="R403" s="12"/>
      <c r="T403" s="12"/>
      <c r="V403" s="15" t="s">
        <v>1710</v>
      </c>
      <c r="W403" s="12">
        <v>44916</v>
      </c>
      <c r="X403" s="15"/>
      <c r="Y403" s="14" t="s">
        <v>1636</v>
      </c>
      <c r="AA403" s="13" t="s">
        <v>1635</v>
      </c>
      <c r="AB403" s="12" t="s">
        <v>1634</v>
      </c>
      <c r="AD403" s="11">
        <f t="shared" ca="1" si="26"/>
        <v>1</v>
      </c>
      <c r="AE403" s="11">
        <f t="shared" ca="1" si="27"/>
        <v>0</v>
      </c>
    </row>
    <row r="404" spans="2:31" ht="15" customHeight="1" x14ac:dyDescent="0.15">
      <c r="B404" s="11">
        <f t="shared" si="24"/>
        <v>396</v>
      </c>
      <c r="C404" s="11" t="str">
        <f t="shared" si="25"/>
        <v>PCD-22-11-10-349889W63179-KK010-00TMMIN</v>
      </c>
      <c r="D404" s="11" t="e">
        <f ca="1">_xlfn.XLOOKUP(IF(ISERROR(FIND("-",J404)),LEFT(J404,5)&amp;"-"&amp;MID(J404,6,5)&amp;"-"&amp;RIGHT(J404,2),J404)&amp;H404,[1]CPL!C:C,[1]CPL!F:F)</f>
        <v>#NAME?</v>
      </c>
      <c r="E404" s="11" t="s">
        <v>2463</v>
      </c>
      <c r="F404" s="12">
        <v>44875</v>
      </c>
      <c r="G404" s="17" t="s">
        <v>1716</v>
      </c>
      <c r="H404" s="17" t="s">
        <v>10</v>
      </c>
      <c r="I404" s="17" t="s">
        <v>331</v>
      </c>
      <c r="J404" s="17" t="s">
        <v>382</v>
      </c>
      <c r="K404" s="18" t="s">
        <v>381</v>
      </c>
      <c r="L404" s="17" t="s">
        <v>1711</v>
      </c>
      <c r="M404" s="17">
        <v>1</v>
      </c>
      <c r="N404" s="16">
        <v>44875</v>
      </c>
      <c r="O404" s="16" t="s">
        <v>5</v>
      </c>
      <c r="P404" s="17" t="s">
        <v>34</v>
      </c>
      <c r="Q404" s="16">
        <v>44915</v>
      </c>
      <c r="R404" s="12"/>
      <c r="T404" s="12"/>
      <c r="V404" s="15" t="s">
        <v>1710</v>
      </c>
      <c r="W404" s="12">
        <v>44916</v>
      </c>
      <c r="X404" s="15"/>
      <c r="Y404" s="14" t="s">
        <v>1636</v>
      </c>
      <c r="AA404" s="13" t="s">
        <v>1635</v>
      </c>
      <c r="AB404" s="12" t="s">
        <v>1634</v>
      </c>
      <c r="AD404" s="11">
        <f t="shared" ca="1" si="26"/>
        <v>1</v>
      </c>
      <c r="AE404" s="11">
        <f t="shared" ca="1" si="27"/>
        <v>0</v>
      </c>
    </row>
    <row r="405" spans="2:31" ht="15" customHeight="1" x14ac:dyDescent="0.15">
      <c r="B405" s="11">
        <f t="shared" si="24"/>
        <v>397</v>
      </c>
      <c r="C405" s="11" t="str">
        <f t="shared" si="25"/>
        <v>PCD-22-11-10-350889W65687-KK010-00TMMIN</v>
      </c>
      <c r="D405" s="11" t="e">
        <f ca="1">_xlfn.XLOOKUP(IF(ISERROR(FIND("-",J405)),LEFT(J405,5)&amp;"-"&amp;MID(J405,6,5)&amp;"-"&amp;RIGHT(J405,2),J405)&amp;H405,[1]CPL!C:C,[1]CPL!F:F)</f>
        <v>#NAME?</v>
      </c>
      <c r="E405" s="11" t="s">
        <v>2463</v>
      </c>
      <c r="F405" s="12">
        <v>44875</v>
      </c>
      <c r="G405" s="17" t="s">
        <v>1715</v>
      </c>
      <c r="H405" s="17" t="s">
        <v>10</v>
      </c>
      <c r="I405" s="17" t="s">
        <v>331</v>
      </c>
      <c r="J405" s="17" t="s">
        <v>379</v>
      </c>
      <c r="K405" s="18" t="s">
        <v>378</v>
      </c>
      <c r="L405" s="17" t="s">
        <v>1711</v>
      </c>
      <c r="M405" s="17">
        <v>1</v>
      </c>
      <c r="N405" s="16">
        <v>44875</v>
      </c>
      <c r="O405" s="16" t="s">
        <v>5</v>
      </c>
      <c r="P405" s="17" t="s">
        <v>34</v>
      </c>
      <c r="Q405" s="16">
        <v>44915</v>
      </c>
      <c r="R405" s="12"/>
      <c r="T405" s="12"/>
      <c r="V405" s="15" t="s">
        <v>1710</v>
      </c>
      <c r="W405" s="12">
        <v>44916</v>
      </c>
      <c r="X405" s="15"/>
      <c r="Y405" s="14" t="s">
        <v>1636</v>
      </c>
      <c r="AA405" s="13" t="s">
        <v>1635</v>
      </c>
      <c r="AB405" s="12" t="s">
        <v>1634</v>
      </c>
      <c r="AD405" s="11">
        <f t="shared" ca="1" si="26"/>
        <v>1</v>
      </c>
      <c r="AE405" s="11">
        <f t="shared" ca="1" si="27"/>
        <v>0</v>
      </c>
    </row>
    <row r="406" spans="2:31" ht="15" customHeight="1" x14ac:dyDescent="0.15">
      <c r="B406" s="11">
        <f t="shared" si="24"/>
        <v>398</v>
      </c>
      <c r="C406" s="11" t="str">
        <f t="shared" si="25"/>
        <v>PCD-22-11-10-351889W65688-KK010-00TMMIN</v>
      </c>
      <c r="D406" s="11" t="e">
        <f ca="1">_xlfn.XLOOKUP(IF(ISERROR(FIND("-",J406)),LEFT(J406,5)&amp;"-"&amp;MID(J406,6,5)&amp;"-"&amp;RIGHT(J406,2),J406)&amp;H406,[1]CPL!C:C,[1]CPL!F:F)</f>
        <v>#NAME?</v>
      </c>
      <c r="E406" s="11" t="s">
        <v>2463</v>
      </c>
      <c r="F406" s="12">
        <v>44875</v>
      </c>
      <c r="G406" s="17" t="s">
        <v>1714</v>
      </c>
      <c r="H406" s="17" t="s">
        <v>10</v>
      </c>
      <c r="I406" s="17" t="s">
        <v>331</v>
      </c>
      <c r="J406" s="17" t="s">
        <v>376</v>
      </c>
      <c r="K406" s="18" t="s">
        <v>375</v>
      </c>
      <c r="L406" s="17" t="s">
        <v>1711</v>
      </c>
      <c r="M406" s="17">
        <v>1</v>
      </c>
      <c r="N406" s="16">
        <v>44875</v>
      </c>
      <c r="O406" s="16" t="s">
        <v>5</v>
      </c>
      <c r="P406" s="17" t="s">
        <v>34</v>
      </c>
      <c r="Q406" s="16">
        <v>44915</v>
      </c>
      <c r="R406" s="12"/>
      <c r="T406" s="12"/>
      <c r="V406" s="15" t="s">
        <v>1710</v>
      </c>
      <c r="W406" s="12">
        <v>44916</v>
      </c>
      <c r="X406" s="15"/>
      <c r="Y406" s="14" t="s">
        <v>1636</v>
      </c>
      <c r="AA406" s="13" t="s">
        <v>1635</v>
      </c>
      <c r="AB406" s="12" t="s">
        <v>1634</v>
      </c>
      <c r="AD406" s="11">
        <f t="shared" ca="1" si="26"/>
        <v>1</v>
      </c>
      <c r="AE406" s="11">
        <f t="shared" ca="1" si="27"/>
        <v>0</v>
      </c>
    </row>
    <row r="407" spans="2:31" ht="15" customHeight="1" x14ac:dyDescent="0.15">
      <c r="B407" s="11">
        <f t="shared" si="24"/>
        <v>399</v>
      </c>
      <c r="C407" s="11" t="str">
        <f t="shared" si="25"/>
        <v>PCD-22-11-10-352889W77675-0K010-00TMMIN</v>
      </c>
      <c r="D407" s="11" t="e">
        <f ca="1">_xlfn.XLOOKUP(IF(ISERROR(FIND("-",J407)),LEFT(J407,5)&amp;"-"&amp;MID(J407,6,5)&amp;"-"&amp;RIGHT(J407,2),J407)&amp;H407,[1]CPL!C:C,[1]CPL!F:F)</f>
        <v>#NAME?</v>
      </c>
      <c r="E407" s="11" t="s">
        <v>2463</v>
      </c>
      <c r="F407" s="12">
        <v>44875</v>
      </c>
      <c r="G407" s="17" t="s">
        <v>1713</v>
      </c>
      <c r="H407" s="17" t="s">
        <v>10</v>
      </c>
      <c r="I407" s="17" t="s">
        <v>331</v>
      </c>
      <c r="J407" s="17" t="s">
        <v>334</v>
      </c>
      <c r="K407" s="18" t="s">
        <v>333</v>
      </c>
      <c r="L407" s="17" t="s">
        <v>1711</v>
      </c>
      <c r="M407" s="17">
        <v>2</v>
      </c>
      <c r="N407" s="16">
        <v>44875</v>
      </c>
      <c r="O407" s="16" t="s">
        <v>5</v>
      </c>
      <c r="P407" s="17" t="s">
        <v>34</v>
      </c>
      <c r="Q407" s="16">
        <v>44915</v>
      </c>
      <c r="R407" s="12"/>
      <c r="T407" s="12"/>
      <c r="V407" s="15" t="s">
        <v>1710</v>
      </c>
      <c r="W407" s="12">
        <v>44916</v>
      </c>
      <c r="X407" s="15"/>
      <c r="Y407" s="14" t="s">
        <v>1636</v>
      </c>
      <c r="AA407" s="13" t="s">
        <v>1635</v>
      </c>
      <c r="AB407" s="12" t="s">
        <v>1634</v>
      </c>
      <c r="AD407" s="11">
        <f t="shared" ca="1" si="26"/>
        <v>2</v>
      </c>
      <c r="AE407" s="11">
        <f t="shared" ca="1" si="27"/>
        <v>0</v>
      </c>
    </row>
    <row r="408" spans="2:31" ht="15" customHeight="1" x14ac:dyDescent="0.15">
      <c r="B408" s="11">
        <f t="shared" si="24"/>
        <v>400</v>
      </c>
      <c r="C408" s="11" t="str">
        <f t="shared" si="25"/>
        <v>PCD-22-11-10-353889W77676-KK010-00TMMIN</v>
      </c>
      <c r="D408" s="11" t="e">
        <f ca="1">_xlfn.XLOOKUP(IF(ISERROR(FIND("-",J408)),LEFT(J408,5)&amp;"-"&amp;MID(J408,6,5)&amp;"-"&amp;RIGHT(J408,2),J408)&amp;H408,[1]CPL!C:C,[1]CPL!F:F)</f>
        <v>#NAME?</v>
      </c>
      <c r="E408" s="11" t="s">
        <v>2463</v>
      </c>
      <c r="F408" s="12">
        <v>44875</v>
      </c>
      <c r="G408" s="17" t="s">
        <v>1712</v>
      </c>
      <c r="H408" s="17" t="s">
        <v>10</v>
      </c>
      <c r="I408" s="17" t="s">
        <v>331</v>
      </c>
      <c r="J408" s="17" t="s">
        <v>330</v>
      </c>
      <c r="K408" s="18" t="s">
        <v>329</v>
      </c>
      <c r="L408" s="17" t="s">
        <v>1711</v>
      </c>
      <c r="M408" s="17">
        <v>1</v>
      </c>
      <c r="N408" s="16">
        <v>44875</v>
      </c>
      <c r="O408" s="16" t="s">
        <v>5</v>
      </c>
      <c r="P408" s="17" t="s">
        <v>34</v>
      </c>
      <c r="Q408" s="16">
        <v>44915</v>
      </c>
      <c r="R408" s="12"/>
      <c r="T408" s="12"/>
      <c r="V408" s="15" t="s">
        <v>1710</v>
      </c>
      <c r="W408" s="12">
        <v>44916</v>
      </c>
      <c r="X408" s="15"/>
      <c r="Y408" s="14" t="s">
        <v>1636</v>
      </c>
      <c r="AA408" s="13" t="s">
        <v>1635</v>
      </c>
      <c r="AB408" s="12" t="s">
        <v>1634</v>
      </c>
      <c r="AD408" s="11">
        <f t="shared" ca="1" si="26"/>
        <v>1</v>
      </c>
      <c r="AE408" s="11">
        <f t="shared" ca="1" si="27"/>
        <v>0</v>
      </c>
    </row>
    <row r="409" spans="2:31" ht="15" customHeight="1" x14ac:dyDescent="0.15">
      <c r="B409" s="11">
        <f t="shared" si="24"/>
        <v>401</v>
      </c>
      <c r="C409" s="11" t="str">
        <f t="shared" si="25"/>
        <v>PCD-22-11-12-01D33H58609-BZ070-00TMMIN</v>
      </c>
      <c r="D409" s="11" t="e">
        <f ca="1">_xlfn.XLOOKUP(IF(ISERROR(FIND("-",J409)),LEFT(J409,5)&amp;"-"&amp;MID(J409,6,5)&amp;"-"&amp;RIGHT(J409,2),J409)&amp;H409,[1]CPL!C:C,[1]CPL!F:F)</f>
        <v>#NAME?</v>
      </c>
      <c r="E409" s="11" t="s">
        <v>2463</v>
      </c>
      <c r="F409" s="12">
        <v>44876</v>
      </c>
      <c r="G409" s="17" t="s">
        <v>1709</v>
      </c>
      <c r="H409" s="17" t="s">
        <v>796</v>
      </c>
      <c r="I409" s="17" t="s">
        <v>331</v>
      </c>
      <c r="J409" s="17" t="s">
        <v>1523</v>
      </c>
      <c r="K409" s="18" t="s">
        <v>1522</v>
      </c>
      <c r="L409" s="17" t="s">
        <v>1704</v>
      </c>
      <c r="M409" s="17">
        <v>20</v>
      </c>
      <c r="N409" s="16">
        <v>44876</v>
      </c>
      <c r="O409" s="16" t="s">
        <v>22</v>
      </c>
      <c r="P409" s="17" t="s">
        <v>34</v>
      </c>
      <c r="Q409" s="16">
        <v>44886</v>
      </c>
      <c r="R409" s="12"/>
      <c r="T409" s="12"/>
      <c r="V409" s="15">
        <v>22017544</v>
      </c>
      <c r="W409" s="12">
        <v>44890</v>
      </c>
      <c r="X409" s="15"/>
      <c r="Y409" s="14" t="s">
        <v>1636</v>
      </c>
      <c r="AA409" s="13" t="s">
        <v>1368</v>
      </c>
      <c r="AB409" s="12" t="s">
        <v>31</v>
      </c>
      <c r="AD409" s="11">
        <f t="shared" ca="1" si="26"/>
        <v>20</v>
      </c>
      <c r="AE409" s="11">
        <f t="shared" ca="1" si="27"/>
        <v>0</v>
      </c>
    </row>
    <row r="410" spans="2:31" ht="15" customHeight="1" x14ac:dyDescent="0.15">
      <c r="B410" s="11">
        <f t="shared" si="24"/>
        <v>402</v>
      </c>
      <c r="C410" s="11" t="str">
        <f t="shared" si="25"/>
        <v>PCD-22-11-12-02D33H58611-BZ160-00TMMIN</v>
      </c>
      <c r="D410" s="11" t="e">
        <f ca="1">_xlfn.XLOOKUP(IF(ISERROR(FIND("-",J410)),LEFT(J410,5)&amp;"-"&amp;MID(J410,6,5)&amp;"-"&amp;RIGHT(J410,2),J410)&amp;H410,[1]CPL!C:C,[1]CPL!F:F)</f>
        <v>#NAME?</v>
      </c>
      <c r="E410" s="11" t="s">
        <v>2463</v>
      </c>
      <c r="F410" s="12">
        <v>44876</v>
      </c>
      <c r="G410" s="17" t="s">
        <v>1708</v>
      </c>
      <c r="H410" s="17" t="s">
        <v>796</v>
      </c>
      <c r="I410" s="17" t="s">
        <v>331</v>
      </c>
      <c r="J410" s="17" t="s">
        <v>1520</v>
      </c>
      <c r="K410" s="18" t="s">
        <v>1519</v>
      </c>
      <c r="L410" s="17" t="s">
        <v>1704</v>
      </c>
      <c r="M410" s="17">
        <v>40</v>
      </c>
      <c r="N410" s="16">
        <v>44876</v>
      </c>
      <c r="O410" s="16" t="s">
        <v>22</v>
      </c>
      <c r="P410" s="17" t="s">
        <v>34</v>
      </c>
      <c r="Q410" s="16">
        <v>44886</v>
      </c>
      <c r="R410" s="12"/>
      <c r="T410" s="12"/>
      <c r="V410" s="15">
        <v>22017544</v>
      </c>
      <c r="W410" s="12">
        <v>44890</v>
      </c>
      <c r="X410" s="15"/>
      <c r="Y410" s="14" t="s">
        <v>1636</v>
      </c>
      <c r="AA410" s="13" t="s">
        <v>1368</v>
      </c>
      <c r="AB410" s="12" t="s">
        <v>31</v>
      </c>
      <c r="AD410" s="11">
        <f t="shared" ca="1" si="26"/>
        <v>40</v>
      </c>
      <c r="AE410" s="11">
        <f t="shared" ca="1" si="27"/>
        <v>0</v>
      </c>
    </row>
    <row r="411" spans="2:31" ht="15" customHeight="1" x14ac:dyDescent="0.15">
      <c r="B411" s="11">
        <f t="shared" si="24"/>
        <v>403</v>
      </c>
      <c r="C411" s="11" t="str">
        <f t="shared" si="25"/>
        <v>PCD-22-11-12-03D33H58612-BZ110-00TMMIN</v>
      </c>
      <c r="D411" s="11" t="e">
        <f ca="1">_xlfn.XLOOKUP(IF(ISERROR(FIND("-",J411)),LEFT(J411,5)&amp;"-"&amp;MID(J411,6,5)&amp;"-"&amp;RIGHT(J411,2),J411)&amp;H411,[1]CPL!C:C,[1]CPL!F:F)</f>
        <v>#NAME?</v>
      </c>
      <c r="E411" s="11" t="s">
        <v>2463</v>
      </c>
      <c r="F411" s="12">
        <v>44876</v>
      </c>
      <c r="G411" s="17" t="s">
        <v>1707</v>
      </c>
      <c r="H411" s="17" t="s">
        <v>796</v>
      </c>
      <c r="I411" s="17" t="s">
        <v>331</v>
      </c>
      <c r="J411" s="17" t="s">
        <v>1517</v>
      </c>
      <c r="K411" s="18" t="s">
        <v>1516</v>
      </c>
      <c r="L411" s="17" t="s">
        <v>1704</v>
      </c>
      <c r="M411" s="17">
        <v>40</v>
      </c>
      <c r="N411" s="16">
        <v>44876</v>
      </c>
      <c r="O411" s="16" t="s">
        <v>22</v>
      </c>
      <c r="P411" s="17" t="s">
        <v>34</v>
      </c>
      <c r="Q411" s="16">
        <v>44886</v>
      </c>
      <c r="R411" s="12"/>
      <c r="T411" s="12"/>
      <c r="V411" s="15">
        <v>22017544</v>
      </c>
      <c r="W411" s="12">
        <v>44890</v>
      </c>
      <c r="X411" s="15"/>
      <c r="Y411" s="14" t="s">
        <v>1636</v>
      </c>
      <c r="AA411" s="13" t="s">
        <v>1368</v>
      </c>
      <c r="AB411" s="12" t="s">
        <v>31</v>
      </c>
      <c r="AD411" s="11">
        <f t="shared" ca="1" si="26"/>
        <v>40</v>
      </c>
      <c r="AE411" s="11">
        <f t="shared" ca="1" si="27"/>
        <v>0</v>
      </c>
    </row>
    <row r="412" spans="2:31" ht="15" customHeight="1" x14ac:dyDescent="0.15">
      <c r="B412" s="11">
        <f t="shared" si="24"/>
        <v>404</v>
      </c>
      <c r="C412" s="11" t="str">
        <f t="shared" si="25"/>
        <v>PCD-22-11-12-04D33H58613-BZ180-00TMMIN</v>
      </c>
      <c r="D412" s="11" t="e">
        <f ca="1">_xlfn.XLOOKUP(IF(ISERROR(FIND("-",J412)),LEFT(J412,5)&amp;"-"&amp;MID(J412,6,5)&amp;"-"&amp;RIGHT(J412,2),J412)&amp;H412,[1]CPL!C:C,[1]CPL!F:F)</f>
        <v>#NAME?</v>
      </c>
      <c r="E412" s="11" t="s">
        <v>2463</v>
      </c>
      <c r="F412" s="12">
        <v>44876</v>
      </c>
      <c r="G412" s="17" t="s">
        <v>1706</v>
      </c>
      <c r="H412" s="17" t="s">
        <v>796</v>
      </c>
      <c r="I412" s="17" t="s">
        <v>331</v>
      </c>
      <c r="J412" s="17" t="s">
        <v>1514</v>
      </c>
      <c r="K412" s="18" t="s">
        <v>1513</v>
      </c>
      <c r="L412" s="17" t="s">
        <v>1704</v>
      </c>
      <c r="M412" s="17">
        <v>40</v>
      </c>
      <c r="N412" s="16">
        <v>44876</v>
      </c>
      <c r="O412" s="16" t="s">
        <v>22</v>
      </c>
      <c r="P412" s="17" t="s">
        <v>34</v>
      </c>
      <c r="Q412" s="16">
        <v>44886</v>
      </c>
      <c r="R412" s="12"/>
      <c r="T412" s="12"/>
      <c r="V412" s="15">
        <v>22017544</v>
      </c>
      <c r="W412" s="12">
        <v>44890</v>
      </c>
      <c r="X412" s="15"/>
      <c r="Y412" s="14" t="s">
        <v>1636</v>
      </c>
      <c r="AA412" s="13" t="s">
        <v>1368</v>
      </c>
      <c r="AB412" s="12" t="s">
        <v>31</v>
      </c>
      <c r="AD412" s="11">
        <f t="shared" ca="1" si="26"/>
        <v>40</v>
      </c>
      <c r="AE412" s="11">
        <f t="shared" ca="1" si="27"/>
        <v>0</v>
      </c>
    </row>
    <row r="413" spans="2:31" ht="15" customHeight="1" x14ac:dyDescent="0.15">
      <c r="B413" s="11">
        <f t="shared" si="24"/>
        <v>405</v>
      </c>
      <c r="C413" s="11" t="str">
        <f t="shared" si="25"/>
        <v>PCD-22-11-12-05D33H58651-BZ170-00TMMIN</v>
      </c>
      <c r="D413" s="11" t="e">
        <f ca="1">_xlfn.XLOOKUP(IF(ISERROR(FIND("-",J413)),LEFT(J413,5)&amp;"-"&amp;MID(J413,6,5)&amp;"-"&amp;RIGHT(J413,2),J413)&amp;H413,[1]CPL!C:C,[1]CPL!F:F)</f>
        <v>#NAME?</v>
      </c>
      <c r="E413" s="11" t="s">
        <v>2463</v>
      </c>
      <c r="F413" s="12">
        <v>44876</v>
      </c>
      <c r="G413" s="17" t="s">
        <v>1705</v>
      </c>
      <c r="H413" s="17" t="s">
        <v>796</v>
      </c>
      <c r="I413" s="17" t="s">
        <v>331</v>
      </c>
      <c r="J413" s="17" t="s">
        <v>1511</v>
      </c>
      <c r="K413" s="18" t="s">
        <v>1510</v>
      </c>
      <c r="L413" s="17" t="s">
        <v>1704</v>
      </c>
      <c r="M413" s="17">
        <v>20</v>
      </c>
      <c r="N413" s="16">
        <v>44876</v>
      </c>
      <c r="O413" s="16" t="s">
        <v>22</v>
      </c>
      <c r="P413" s="17" t="s">
        <v>34</v>
      </c>
      <c r="Q413" s="16">
        <v>44886</v>
      </c>
      <c r="R413" s="12"/>
      <c r="T413" s="12"/>
      <c r="V413" s="15">
        <v>22017544</v>
      </c>
      <c r="W413" s="12">
        <v>44890</v>
      </c>
      <c r="X413" s="15"/>
      <c r="Y413" s="14" t="s">
        <v>1636</v>
      </c>
      <c r="AA413" s="13" t="s">
        <v>1368</v>
      </c>
      <c r="AB413" s="12" t="s">
        <v>31</v>
      </c>
      <c r="AD413" s="11">
        <f t="shared" ca="1" si="26"/>
        <v>20</v>
      </c>
      <c r="AE413" s="11">
        <f t="shared" ca="1" si="27"/>
        <v>0</v>
      </c>
    </row>
    <row r="414" spans="2:31" ht="15" customHeight="1" x14ac:dyDescent="0.15">
      <c r="B414" s="11">
        <f t="shared" si="24"/>
        <v>406</v>
      </c>
      <c r="C414" s="11" t="str">
        <f t="shared" si="25"/>
        <v>PCD-22-11-12-06889W86280-0K060-00TMT</v>
      </c>
      <c r="D414" s="11" t="e">
        <f ca="1">_xlfn.XLOOKUP(IF(ISERROR(FIND("-",J414)),LEFT(J414,5)&amp;"-"&amp;MID(J414,6,5)&amp;"-"&amp;RIGHT(J414,2),J414)&amp;H414,[1]CPL!C:C,[1]CPL!F:F)</f>
        <v>#NAME?</v>
      </c>
      <c r="E414" s="11" t="s">
        <v>2463</v>
      </c>
      <c r="F414" s="12">
        <v>44876</v>
      </c>
      <c r="G414" s="17" t="s">
        <v>1703</v>
      </c>
      <c r="H414" s="17" t="s">
        <v>10</v>
      </c>
      <c r="I414" s="17" t="s">
        <v>9</v>
      </c>
      <c r="J414" s="17" t="s">
        <v>1694</v>
      </c>
      <c r="K414" s="18" t="s">
        <v>1693</v>
      </c>
      <c r="L414" s="17" t="s">
        <v>1702</v>
      </c>
      <c r="M414" s="17">
        <v>100</v>
      </c>
      <c r="N414" s="16">
        <v>44876</v>
      </c>
      <c r="O414" s="16" t="s">
        <v>22</v>
      </c>
      <c r="P414" s="17" t="s">
        <v>773</v>
      </c>
      <c r="Q414" s="16">
        <v>44891</v>
      </c>
      <c r="R414" s="12"/>
      <c r="T414" s="12"/>
      <c r="V414" s="15">
        <v>22018050</v>
      </c>
      <c r="W414" s="12">
        <v>44893</v>
      </c>
      <c r="X414" s="15"/>
      <c r="Y414" s="14" t="s">
        <v>1691</v>
      </c>
      <c r="AA414" s="13" t="s">
        <v>2</v>
      </c>
      <c r="AB414" s="12" t="s">
        <v>1</v>
      </c>
      <c r="AD414" s="11">
        <f t="shared" ca="1" si="26"/>
        <v>100</v>
      </c>
      <c r="AE414" s="11">
        <f t="shared" ca="1" si="27"/>
        <v>0</v>
      </c>
    </row>
    <row r="415" spans="2:31" ht="15" customHeight="1" x14ac:dyDescent="0.15">
      <c r="B415" s="11">
        <f t="shared" si="24"/>
        <v>407</v>
      </c>
      <c r="C415" s="11" t="str">
        <f t="shared" si="25"/>
        <v>PCD-22-11-12-07889W86280-0K060-00TMT</v>
      </c>
      <c r="D415" s="11" t="e">
        <f ca="1">_xlfn.XLOOKUP(IF(ISERROR(FIND("-",J415)),LEFT(J415,5)&amp;"-"&amp;MID(J415,6,5)&amp;"-"&amp;RIGHT(J415,2),J415)&amp;H415,[1]CPL!C:C,[1]CPL!F:F)</f>
        <v>#NAME?</v>
      </c>
      <c r="E415" s="11" t="s">
        <v>2463</v>
      </c>
      <c r="F415" s="12">
        <v>44876</v>
      </c>
      <c r="G415" s="17" t="s">
        <v>1701</v>
      </c>
      <c r="H415" s="17" t="s">
        <v>10</v>
      </c>
      <c r="I415" s="17" t="s">
        <v>9</v>
      </c>
      <c r="J415" s="17" t="s">
        <v>1694</v>
      </c>
      <c r="K415" s="18" t="s">
        <v>1693</v>
      </c>
      <c r="L415" s="17" t="s">
        <v>1700</v>
      </c>
      <c r="M415" s="17">
        <v>110</v>
      </c>
      <c r="N415" s="16">
        <v>44876</v>
      </c>
      <c r="O415" s="16" t="s">
        <v>22</v>
      </c>
      <c r="P415" s="17" t="s">
        <v>773</v>
      </c>
      <c r="Q415" s="16">
        <v>44898</v>
      </c>
      <c r="R415" s="12"/>
      <c r="T415" s="12"/>
      <c r="V415" s="15">
        <v>22018679</v>
      </c>
      <c r="W415" s="12">
        <v>44900</v>
      </c>
      <c r="X415" s="15"/>
      <c r="Y415" s="14" t="s">
        <v>1691</v>
      </c>
      <c r="AA415" s="13" t="s">
        <v>2</v>
      </c>
      <c r="AB415" s="12" t="s">
        <v>1</v>
      </c>
      <c r="AD415" s="11">
        <f t="shared" ca="1" si="26"/>
        <v>110</v>
      </c>
      <c r="AE415" s="11">
        <f t="shared" ca="1" si="27"/>
        <v>0</v>
      </c>
    </row>
    <row r="416" spans="2:31" ht="15" customHeight="1" x14ac:dyDescent="0.15">
      <c r="B416" s="11">
        <f t="shared" si="24"/>
        <v>408</v>
      </c>
      <c r="C416" s="11" t="str">
        <f t="shared" si="25"/>
        <v>PCD-22-11-12-08889W86280-0K060-00TMT</v>
      </c>
      <c r="D416" s="11" t="e">
        <f ca="1">_xlfn.XLOOKUP(IF(ISERROR(FIND("-",J416)),LEFT(J416,5)&amp;"-"&amp;MID(J416,6,5)&amp;"-"&amp;RIGHT(J416,2),J416)&amp;H416,[1]CPL!C:C,[1]CPL!F:F)</f>
        <v>#NAME?</v>
      </c>
      <c r="E416" s="11" t="s">
        <v>2463</v>
      </c>
      <c r="F416" s="12">
        <v>44876</v>
      </c>
      <c r="G416" s="17" t="s">
        <v>1699</v>
      </c>
      <c r="H416" s="17" t="s">
        <v>10</v>
      </c>
      <c r="I416" s="17" t="s">
        <v>9</v>
      </c>
      <c r="J416" s="17" t="s">
        <v>1694</v>
      </c>
      <c r="K416" s="18" t="s">
        <v>1693</v>
      </c>
      <c r="L416" s="17" t="s">
        <v>1698</v>
      </c>
      <c r="M416" s="17">
        <v>110</v>
      </c>
      <c r="N416" s="16">
        <v>44876</v>
      </c>
      <c r="O416" s="16" t="s">
        <v>22</v>
      </c>
      <c r="P416" s="17" t="s">
        <v>773</v>
      </c>
      <c r="Q416" s="16">
        <v>44905</v>
      </c>
      <c r="R416" s="12"/>
      <c r="T416" s="12"/>
      <c r="V416" s="15">
        <v>22019193</v>
      </c>
      <c r="W416" s="12">
        <v>44907</v>
      </c>
      <c r="X416" s="15"/>
      <c r="Y416" s="14" t="s">
        <v>1691</v>
      </c>
      <c r="AA416" s="13" t="s">
        <v>2</v>
      </c>
      <c r="AB416" s="12" t="s">
        <v>1</v>
      </c>
      <c r="AD416" s="11">
        <f t="shared" ca="1" si="26"/>
        <v>110</v>
      </c>
      <c r="AE416" s="11">
        <f t="shared" ca="1" si="27"/>
        <v>0</v>
      </c>
    </row>
    <row r="417" spans="2:31" ht="15" customHeight="1" x14ac:dyDescent="0.15">
      <c r="B417" s="11">
        <f t="shared" si="24"/>
        <v>409</v>
      </c>
      <c r="C417" s="11" t="str">
        <f t="shared" si="25"/>
        <v>PCD-22-11-12-09889W86280-0K060-00TMT</v>
      </c>
      <c r="D417" s="11" t="e">
        <f ca="1">_xlfn.XLOOKUP(IF(ISERROR(FIND("-",J417)),LEFT(J417,5)&amp;"-"&amp;MID(J417,6,5)&amp;"-"&amp;RIGHT(J417,2),J417)&amp;H417,[1]CPL!C:C,[1]CPL!F:F)</f>
        <v>#NAME?</v>
      </c>
      <c r="E417" s="11" t="s">
        <v>2463</v>
      </c>
      <c r="F417" s="12">
        <v>44876</v>
      </c>
      <c r="G417" s="17" t="s">
        <v>1697</v>
      </c>
      <c r="H417" s="17" t="s">
        <v>10</v>
      </c>
      <c r="I417" s="17" t="s">
        <v>9</v>
      </c>
      <c r="J417" s="17" t="s">
        <v>1694</v>
      </c>
      <c r="K417" s="18" t="s">
        <v>1693</v>
      </c>
      <c r="L417" s="17" t="s">
        <v>1696</v>
      </c>
      <c r="M417" s="17">
        <v>90</v>
      </c>
      <c r="N417" s="16">
        <v>44876</v>
      </c>
      <c r="O417" s="16" t="s">
        <v>22</v>
      </c>
      <c r="P417" s="17" t="s">
        <v>773</v>
      </c>
      <c r="Q417" s="16">
        <v>44912</v>
      </c>
      <c r="R417" s="12"/>
      <c r="T417" s="12"/>
      <c r="V417" s="15">
        <v>22020530</v>
      </c>
      <c r="W417" s="12">
        <v>44921</v>
      </c>
      <c r="X417" s="15"/>
      <c r="Y417" s="14" t="s">
        <v>1691</v>
      </c>
      <c r="AA417" s="13" t="s">
        <v>2</v>
      </c>
      <c r="AB417" s="12" t="s">
        <v>1</v>
      </c>
      <c r="AD417" s="11">
        <f t="shared" ca="1" si="26"/>
        <v>90</v>
      </c>
      <c r="AE417" s="11">
        <f t="shared" ca="1" si="27"/>
        <v>0</v>
      </c>
    </row>
    <row r="418" spans="2:31" ht="15" customHeight="1" x14ac:dyDescent="0.15">
      <c r="B418" s="11">
        <f t="shared" si="24"/>
        <v>410</v>
      </c>
      <c r="C418" s="11" t="str">
        <f t="shared" si="25"/>
        <v>PCD-22-11-12-10889W86280-0K060-00TMT</v>
      </c>
      <c r="D418" s="11" t="e">
        <f ca="1">_xlfn.XLOOKUP(IF(ISERROR(FIND("-",J418)),LEFT(J418,5)&amp;"-"&amp;MID(J418,6,5)&amp;"-"&amp;RIGHT(J418,2),J418)&amp;H418,[1]CPL!C:C,[1]CPL!F:F)</f>
        <v>#NAME?</v>
      </c>
      <c r="E418" s="11" t="s">
        <v>2463</v>
      </c>
      <c r="F418" s="12">
        <v>44876</v>
      </c>
      <c r="G418" s="17" t="s">
        <v>1695</v>
      </c>
      <c r="H418" s="17" t="s">
        <v>10</v>
      </c>
      <c r="I418" s="17" t="s">
        <v>9</v>
      </c>
      <c r="J418" s="17" t="s">
        <v>1694</v>
      </c>
      <c r="K418" s="18" t="s">
        <v>1693</v>
      </c>
      <c r="L418" s="17" t="s">
        <v>1692</v>
      </c>
      <c r="M418" s="17">
        <v>120</v>
      </c>
      <c r="N418" s="16">
        <v>44876</v>
      </c>
      <c r="O418" s="16" t="s">
        <v>22</v>
      </c>
      <c r="P418" s="17" t="s">
        <v>773</v>
      </c>
      <c r="Q418" s="16">
        <v>44919</v>
      </c>
      <c r="R418" s="12"/>
      <c r="T418" s="12"/>
      <c r="V418" s="15">
        <v>22020531</v>
      </c>
      <c r="W418" s="12">
        <v>44921</v>
      </c>
      <c r="X418" s="15"/>
      <c r="Y418" s="14" t="s">
        <v>1691</v>
      </c>
      <c r="AA418" s="13" t="s">
        <v>2</v>
      </c>
      <c r="AB418" s="12" t="s">
        <v>1</v>
      </c>
      <c r="AD418" s="11">
        <f t="shared" ca="1" si="26"/>
        <v>120</v>
      </c>
      <c r="AE418" s="11">
        <f t="shared" ca="1" si="27"/>
        <v>0</v>
      </c>
    </row>
    <row r="419" spans="2:31" ht="15" customHeight="1" x14ac:dyDescent="0.15">
      <c r="B419" s="11">
        <f t="shared" si="24"/>
        <v>411</v>
      </c>
      <c r="C419" s="11" t="str">
        <f t="shared" si="25"/>
        <v>PCD-22-11-15-01889W90178-T0071-00TMT</v>
      </c>
      <c r="D419" s="11" t="e">
        <f ca="1">_xlfn.XLOOKUP(IF(ISERROR(FIND("-",J419)),LEFT(J419,5)&amp;"-"&amp;MID(J419,6,5)&amp;"-"&amp;RIGHT(J419,2),J419)&amp;H419,[1]CPL!C:C,[1]CPL!F:F)</f>
        <v>#NAME?</v>
      </c>
      <c r="E419" s="11" t="s">
        <v>2463</v>
      </c>
      <c r="F419" s="12">
        <v>44880</v>
      </c>
      <c r="G419" s="17" t="s">
        <v>1690</v>
      </c>
      <c r="H419" s="17" t="s">
        <v>10</v>
      </c>
      <c r="I419" s="17" t="s">
        <v>9</v>
      </c>
      <c r="J419" s="17" t="s">
        <v>1689</v>
      </c>
      <c r="K419" s="18" t="s">
        <v>1688</v>
      </c>
      <c r="L419" s="17" t="s">
        <v>1687</v>
      </c>
      <c r="M419" s="17">
        <v>3000</v>
      </c>
      <c r="N419" s="16">
        <v>44880</v>
      </c>
      <c r="O419" s="16" t="s">
        <v>22</v>
      </c>
      <c r="P419" s="17" t="s">
        <v>4</v>
      </c>
      <c r="Q419" s="16">
        <v>44884</v>
      </c>
      <c r="R419" s="12"/>
      <c r="T419" s="12"/>
      <c r="V419" s="15">
        <v>22017461</v>
      </c>
      <c r="W419" s="12">
        <v>44886</v>
      </c>
      <c r="X419" s="15"/>
      <c r="Y419" s="14" t="s">
        <v>1686</v>
      </c>
      <c r="AA419" s="13" t="s">
        <v>2</v>
      </c>
      <c r="AB419" s="12" t="s">
        <v>1</v>
      </c>
      <c r="AD419" s="11">
        <f t="shared" ca="1" si="26"/>
        <v>3000</v>
      </c>
      <c r="AE419" s="11">
        <f t="shared" ca="1" si="27"/>
        <v>0</v>
      </c>
    </row>
    <row r="420" spans="2:31" ht="15" customHeight="1" x14ac:dyDescent="0.15">
      <c r="B420" s="11">
        <f t="shared" si="24"/>
        <v>412</v>
      </c>
      <c r="C420" s="11" t="str">
        <f t="shared" si="25"/>
        <v>PCD-22-11-15-02889W62710-0K400-00TMMIN</v>
      </c>
      <c r="D420" s="11" t="e">
        <f ca="1">_xlfn.XLOOKUP(IF(ISERROR(FIND("-",J420)),LEFT(J420,5)&amp;"-"&amp;MID(J420,6,5)&amp;"-"&amp;RIGHT(J420,2),J420)&amp;H420,[1]CPL!C:C,[1]CPL!F:F)</f>
        <v>#NAME?</v>
      </c>
      <c r="E420" s="11" t="s">
        <v>2462</v>
      </c>
      <c r="F420" s="12">
        <v>44880</v>
      </c>
      <c r="G420" s="17" t="s">
        <v>1685</v>
      </c>
      <c r="H420" s="17" t="s">
        <v>10</v>
      </c>
      <c r="I420" s="17" t="s">
        <v>331</v>
      </c>
      <c r="J420" s="17" t="s">
        <v>1684</v>
      </c>
      <c r="K420" s="18" t="s">
        <v>1683</v>
      </c>
      <c r="L420" s="17" t="s">
        <v>1682</v>
      </c>
      <c r="M420" s="17">
        <v>25</v>
      </c>
      <c r="N420" s="16">
        <v>44880</v>
      </c>
      <c r="O420" s="16" t="s">
        <v>22</v>
      </c>
      <c r="P420" s="17" t="s">
        <v>4</v>
      </c>
      <c r="Q420" s="16">
        <v>44888</v>
      </c>
      <c r="R420" s="12"/>
      <c r="T420" s="12"/>
      <c r="V420" s="15">
        <v>22017765</v>
      </c>
      <c r="W420" s="12">
        <v>44893</v>
      </c>
      <c r="X420" s="15"/>
      <c r="Y420" s="14" t="s">
        <v>1681</v>
      </c>
      <c r="AA420" s="13" t="s">
        <v>2</v>
      </c>
      <c r="AB420" s="12" t="s">
        <v>1</v>
      </c>
      <c r="AD420" s="11">
        <f t="shared" ca="1" si="26"/>
        <v>25</v>
      </c>
      <c r="AE420" s="11">
        <f t="shared" ca="1" si="27"/>
        <v>0</v>
      </c>
    </row>
    <row r="421" spans="2:31" ht="15" customHeight="1" x14ac:dyDescent="0.15">
      <c r="B421" s="11">
        <f t="shared" si="24"/>
        <v>413</v>
      </c>
      <c r="C421" s="11" t="str">
        <f t="shared" si="25"/>
        <v>PCD-22-11-21-05D33H81260-BZ110-B0TMT</v>
      </c>
      <c r="D421" s="11" t="e">
        <f ca="1">_xlfn.XLOOKUP(IF(ISERROR(FIND("-",J421)),LEFT(J421,5)&amp;"-"&amp;MID(J421,6,5)&amp;"-"&amp;RIGHT(J421,2),J421)&amp;H421,[1]CPL!C:C,[1]CPL!F:F)</f>
        <v>#NAME?</v>
      </c>
      <c r="E421" s="11" t="s">
        <v>2462</v>
      </c>
      <c r="F421" s="12">
        <v>44886</v>
      </c>
      <c r="G421" s="17" t="s">
        <v>1680</v>
      </c>
      <c r="H421" s="17" t="s">
        <v>796</v>
      </c>
      <c r="I421" s="17" t="s">
        <v>9</v>
      </c>
      <c r="J421" s="17" t="s">
        <v>1679</v>
      </c>
      <c r="K421" s="18" t="s">
        <v>1014</v>
      </c>
      <c r="L421" s="17" t="s">
        <v>1678</v>
      </c>
      <c r="M421" s="17">
        <v>6</v>
      </c>
      <c r="N421" s="16">
        <v>44886</v>
      </c>
      <c r="O421" s="16" t="s">
        <v>5</v>
      </c>
      <c r="P421" s="17" t="s">
        <v>1546</v>
      </c>
      <c r="Q421" s="16">
        <v>44915</v>
      </c>
      <c r="R421" s="12"/>
      <c r="T421" s="12"/>
      <c r="V421" s="15">
        <v>22019932</v>
      </c>
      <c r="W421" s="12">
        <v>44930</v>
      </c>
      <c r="X421" s="15"/>
      <c r="Y421" s="14" t="s">
        <v>1677</v>
      </c>
      <c r="AA421" s="13" t="s">
        <v>2</v>
      </c>
      <c r="AB421" s="12" t="s">
        <v>793</v>
      </c>
      <c r="AD421" s="11">
        <f t="shared" ca="1" si="26"/>
        <v>6</v>
      </c>
      <c r="AE421" s="11">
        <f t="shared" ca="1" si="27"/>
        <v>0</v>
      </c>
    </row>
    <row r="422" spans="2:31" ht="15" customHeight="1" x14ac:dyDescent="0.15">
      <c r="B422" s="11">
        <f t="shared" si="24"/>
        <v>414</v>
      </c>
      <c r="C422" s="11" t="str">
        <f t="shared" si="25"/>
        <v>PCD-22-11-21-01D33H55421-BZ120-C0TMMIN</v>
      </c>
      <c r="D422" s="11" t="e">
        <f ca="1">_xlfn.XLOOKUP(IF(ISERROR(FIND("-",J422)),LEFT(J422,5)&amp;"-"&amp;MID(J422,6,5)&amp;"-"&amp;RIGHT(J422,2),J422)&amp;H422,[1]CPL!C:C,[1]CPL!F:F)</f>
        <v>#NAME?</v>
      </c>
      <c r="E422" s="11" t="s">
        <v>2462</v>
      </c>
      <c r="F422" s="12">
        <v>44886</v>
      </c>
      <c r="G422" s="17" t="s">
        <v>1676</v>
      </c>
      <c r="H422" s="17" t="s">
        <v>796</v>
      </c>
      <c r="I422" s="17" t="s">
        <v>331</v>
      </c>
      <c r="J422" s="17" t="s">
        <v>1550</v>
      </c>
      <c r="K422" s="18" t="s">
        <v>1549</v>
      </c>
      <c r="L422" s="17" t="s">
        <v>1671</v>
      </c>
      <c r="M422" s="17">
        <v>0</v>
      </c>
      <c r="N422" s="16">
        <v>44886</v>
      </c>
      <c r="O422" s="16" t="s">
        <v>5</v>
      </c>
      <c r="P422" s="17" t="s">
        <v>1546</v>
      </c>
      <c r="Q422" s="16">
        <v>44915</v>
      </c>
      <c r="R422" s="12"/>
      <c r="T422" s="12"/>
      <c r="V422" s="15"/>
      <c r="W422" s="12"/>
      <c r="X422" s="15"/>
      <c r="Y422" s="14" t="s">
        <v>1670</v>
      </c>
      <c r="AA422" s="13" t="s">
        <v>2</v>
      </c>
      <c r="AB422" s="12" t="s">
        <v>793</v>
      </c>
      <c r="AD422" s="11">
        <f t="shared" ca="1" si="26"/>
        <v>0</v>
      </c>
      <c r="AE422" s="11">
        <f t="shared" ca="1" si="27"/>
        <v>0</v>
      </c>
    </row>
    <row r="423" spans="2:31" ht="15" customHeight="1" x14ac:dyDescent="0.15">
      <c r="B423" s="11">
        <f t="shared" si="24"/>
        <v>415</v>
      </c>
      <c r="C423" s="11" t="str">
        <f t="shared" si="25"/>
        <v>PCD-22-11-21-02D33H86211-BZ400-00TMMIN</v>
      </c>
      <c r="D423" s="11" t="e">
        <f ca="1">_xlfn.XLOOKUP(IF(ISERROR(FIND("-",J423)),LEFT(J423,5)&amp;"-"&amp;MID(J423,6,5)&amp;"-"&amp;RIGHT(J423,2),J423)&amp;H423,[1]CPL!C:C,[1]CPL!F:F)</f>
        <v>#NAME?</v>
      </c>
      <c r="E423" s="11"/>
      <c r="F423" s="12">
        <v>44886</v>
      </c>
      <c r="G423" s="17" t="s">
        <v>1675</v>
      </c>
      <c r="H423" s="17" t="s">
        <v>796</v>
      </c>
      <c r="I423" s="17" t="s">
        <v>331</v>
      </c>
      <c r="J423" s="17" t="s">
        <v>1392</v>
      </c>
      <c r="K423" s="18" t="s">
        <v>1391</v>
      </c>
      <c r="L423" s="17" t="s">
        <v>1671</v>
      </c>
      <c r="M423" s="17">
        <v>0</v>
      </c>
      <c r="N423" s="16">
        <v>44886</v>
      </c>
      <c r="O423" s="16" t="s">
        <v>5</v>
      </c>
      <c r="P423" s="17" t="s">
        <v>1546</v>
      </c>
      <c r="Q423" s="16">
        <v>44915</v>
      </c>
      <c r="R423" s="12"/>
      <c r="T423" s="12"/>
      <c r="V423" s="15"/>
      <c r="W423" s="12"/>
      <c r="X423" s="15"/>
      <c r="Y423" s="14" t="s">
        <v>1670</v>
      </c>
      <c r="AA423" s="13" t="s">
        <v>2</v>
      </c>
      <c r="AB423" s="12" t="s">
        <v>793</v>
      </c>
      <c r="AD423" s="11">
        <f t="shared" ca="1" si="26"/>
        <v>0</v>
      </c>
      <c r="AE423" s="11">
        <f t="shared" ca="1" si="27"/>
        <v>0</v>
      </c>
    </row>
    <row r="424" spans="2:31" ht="15" customHeight="1" x14ac:dyDescent="0.15">
      <c r="B424" s="11">
        <f t="shared" si="24"/>
        <v>416</v>
      </c>
      <c r="C424" s="11" t="str">
        <f t="shared" si="25"/>
        <v>PCD-22-11-21-03D33H86212-BZ400-00TMMIN</v>
      </c>
      <c r="D424" s="11" t="e">
        <f ca="1">_xlfn.XLOOKUP(IF(ISERROR(FIND("-",J424)),LEFT(J424,5)&amp;"-"&amp;MID(J424,6,5)&amp;"-"&amp;RIGHT(J424,2),J424)&amp;H424,[1]CPL!C:C,[1]CPL!F:F)</f>
        <v>#NAME?</v>
      </c>
      <c r="E424" s="11"/>
      <c r="F424" s="12">
        <v>44886</v>
      </c>
      <c r="G424" s="17" t="s">
        <v>1674</v>
      </c>
      <c r="H424" s="17" t="s">
        <v>796</v>
      </c>
      <c r="I424" s="17" t="s">
        <v>331</v>
      </c>
      <c r="J424" s="17" t="s">
        <v>1673</v>
      </c>
      <c r="K424" s="18" t="s">
        <v>1555</v>
      </c>
      <c r="L424" s="17" t="s">
        <v>1671</v>
      </c>
      <c r="M424" s="17">
        <v>0</v>
      </c>
      <c r="N424" s="16">
        <v>44886</v>
      </c>
      <c r="O424" s="16" t="s">
        <v>5</v>
      </c>
      <c r="P424" s="17" t="s">
        <v>1546</v>
      </c>
      <c r="Q424" s="16">
        <v>44915</v>
      </c>
      <c r="R424" s="12"/>
      <c r="T424" s="12"/>
      <c r="V424" s="15"/>
      <c r="W424" s="12"/>
      <c r="X424" s="15"/>
      <c r="Y424" s="14" t="s">
        <v>1670</v>
      </c>
      <c r="AA424" s="13" t="s">
        <v>2</v>
      </c>
      <c r="AB424" s="12" t="s">
        <v>793</v>
      </c>
      <c r="AD424" s="11">
        <f t="shared" ca="1" si="26"/>
        <v>0</v>
      </c>
      <c r="AE424" s="11">
        <f t="shared" ca="1" si="27"/>
        <v>0</v>
      </c>
    </row>
    <row r="425" spans="2:31" ht="15" customHeight="1" x14ac:dyDescent="0.15">
      <c r="B425" s="11">
        <f t="shared" si="24"/>
        <v>417</v>
      </c>
      <c r="C425" s="11" t="str">
        <f t="shared" si="25"/>
        <v>PCD-22-11-21-04D33H86180-BZE20-C0TMMIN</v>
      </c>
      <c r="D425" s="11" t="e">
        <f ca="1">_xlfn.XLOOKUP(IF(ISERROR(FIND("-",J425)),LEFT(J425,5)&amp;"-"&amp;MID(J425,6,5)&amp;"-"&amp;RIGHT(J425,2),J425)&amp;H425,[1]CPL!C:C,[1]CPL!F:F)</f>
        <v>#NAME?</v>
      </c>
      <c r="E425" s="11"/>
      <c r="F425" s="12">
        <v>44886</v>
      </c>
      <c r="G425" s="17" t="s">
        <v>1672</v>
      </c>
      <c r="H425" s="17" t="s">
        <v>796</v>
      </c>
      <c r="I425" s="17" t="s">
        <v>331</v>
      </c>
      <c r="J425" s="17" t="s">
        <v>1394</v>
      </c>
      <c r="K425" s="18" t="s">
        <v>798</v>
      </c>
      <c r="L425" s="17" t="s">
        <v>1671</v>
      </c>
      <c r="M425" s="17">
        <v>0</v>
      </c>
      <c r="N425" s="16">
        <v>44886</v>
      </c>
      <c r="O425" s="16" t="s">
        <v>5</v>
      </c>
      <c r="P425" s="17" t="s">
        <v>1546</v>
      </c>
      <c r="Q425" s="16">
        <v>44915</v>
      </c>
      <c r="R425" s="12"/>
      <c r="T425" s="12"/>
      <c r="U425" s="11"/>
      <c r="V425" s="15"/>
      <c r="W425" s="12"/>
      <c r="X425" s="15"/>
      <c r="Y425" s="14" t="s">
        <v>1670</v>
      </c>
      <c r="AA425" s="13" t="s">
        <v>2</v>
      </c>
      <c r="AB425" s="12" t="s">
        <v>793</v>
      </c>
      <c r="AD425" s="11">
        <f t="shared" ca="1" si="26"/>
        <v>0</v>
      </c>
      <c r="AE425" s="11">
        <f t="shared" ca="1" si="27"/>
        <v>0</v>
      </c>
    </row>
    <row r="426" spans="2:31" ht="15" customHeight="1" x14ac:dyDescent="0.15">
      <c r="B426" s="11">
        <f t="shared" si="24"/>
        <v>418</v>
      </c>
      <c r="C426" s="11" t="str">
        <f t="shared" si="25"/>
        <v>PCD-22-11-22-01889W89221-0KA22-00TMT</v>
      </c>
      <c r="D426" s="11" t="e">
        <f ca="1">_xlfn.XLOOKUP(IF(ISERROR(FIND("-",J426)),LEFT(J426,5)&amp;"-"&amp;MID(J426,6,5)&amp;"-"&amp;RIGHT(J426,2),J426)&amp;H426,[1]CPL!C:C,[1]CPL!F:F)</f>
        <v>#NAME?</v>
      </c>
      <c r="E426" s="11"/>
      <c r="F426" s="12">
        <v>44887</v>
      </c>
      <c r="G426" s="17" t="s">
        <v>1669</v>
      </c>
      <c r="H426" s="17" t="s">
        <v>10</v>
      </c>
      <c r="I426" s="17" t="s">
        <v>9</v>
      </c>
      <c r="J426" s="17" t="s">
        <v>1566</v>
      </c>
      <c r="K426" s="18" t="s">
        <v>1620</v>
      </c>
      <c r="L426" s="17" t="s">
        <v>1668</v>
      </c>
      <c r="M426" s="17">
        <v>60</v>
      </c>
      <c r="N426" s="16">
        <v>44887</v>
      </c>
      <c r="O426" s="16" t="s">
        <v>22</v>
      </c>
      <c r="P426" s="17" t="s">
        <v>773</v>
      </c>
      <c r="Q426" s="16">
        <v>44892</v>
      </c>
      <c r="R426" s="12"/>
      <c r="T426" s="12"/>
      <c r="U426" s="11"/>
      <c r="V426" s="15">
        <v>22018166</v>
      </c>
      <c r="W426" s="12">
        <v>44894</v>
      </c>
      <c r="X426" s="15"/>
      <c r="Y426" s="14" t="s">
        <v>1396</v>
      </c>
      <c r="AA426" s="13" t="s">
        <v>2</v>
      </c>
      <c r="AB426" s="12" t="s">
        <v>1</v>
      </c>
      <c r="AD426" s="11">
        <f t="shared" ca="1" si="26"/>
        <v>60</v>
      </c>
      <c r="AE426" s="11">
        <f t="shared" ca="1" si="27"/>
        <v>0</v>
      </c>
    </row>
    <row r="427" spans="2:31" ht="15" customHeight="1" x14ac:dyDescent="0.15">
      <c r="B427" s="11">
        <f t="shared" si="24"/>
        <v>419</v>
      </c>
      <c r="C427" s="11" t="str">
        <f t="shared" si="25"/>
        <v>PCD-22-11-22-02758W89221-0K061-00TMT</v>
      </c>
      <c r="D427" s="11" t="e">
        <f ca="1">_xlfn.XLOOKUP(IF(ISERROR(FIND("-",J427)),LEFT(J427,5)&amp;"-"&amp;MID(J427,6,5)&amp;"-"&amp;RIGHT(J427,2),J427)&amp;H427,[1]CPL!C:C,[1]CPL!F:F)</f>
        <v>#NAME?</v>
      </c>
      <c r="E427" s="11"/>
      <c r="F427" s="12">
        <v>44887</v>
      </c>
      <c r="G427" s="17" t="s">
        <v>1667</v>
      </c>
      <c r="H427" s="17" t="s">
        <v>16</v>
      </c>
      <c r="I427" s="17" t="s">
        <v>9</v>
      </c>
      <c r="J427" s="17" t="s">
        <v>1399</v>
      </c>
      <c r="K427" s="18" t="s">
        <v>1620</v>
      </c>
      <c r="L427" s="17" t="s">
        <v>1665</v>
      </c>
      <c r="M427" s="17">
        <v>60</v>
      </c>
      <c r="N427" s="16">
        <v>44887</v>
      </c>
      <c r="O427" s="16" t="s">
        <v>22</v>
      </c>
      <c r="P427" s="17" t="s">
        <v>773</v>
      </c>
      <c r="Q427" s="16">
        <v>44892</v>
      </c>
      <c r="R427" s="12"/>
      <c r="T427" s="12"/>
      <c r="U427" s="11"/>
      <c r="V427" s="15">
        <v>22018169</v>
      </c>
      <c r="W427" s="12">
        <v>44894</v>
      </c>
      <c r="X427" s="15"/>
      <c r="Y427" s="14" t="s">
        <v>1396</v>
      </c>
      <c r="AA427" s="13" t="s">
        <v>2</v>
      </c>
      <c r="AB427" s="12" t="s">
        <v>12</v>
      </c>
      <c r="AD427" s="11">
        <f t="shared" ca="1" si="26"/>
        <v>60</v>
      </c>
      <c r="AE427" s="11">
        <f t="shared" ca="1" si="27"/>
        <v>0</v>
      </c>
    </row>
    <row r="428" spans="2:31" ht="15" customHeight="1" x14ac:dyDescent="0.15">
      <c r="B428" s="11">
        <f t="shared" si="24"/>
        <v>420</v>
      </c>
      <c r="C428" s="11" t="str">
        <f t="shared" si="25"/>
        <v>PCD-22-11-22-03758W89221-0KA21-00TMT</v>
      </c>
      <c r="D428" s="11" t="e">
        <f ca="1">_xlfn.XLOOKUP(IF(ISERROR(FIND("-",J428)),LEFT(J428,5)&amp;"-"&amp;MID(J428,6,5)&amp;"-"&amp;RIGHT(J428,2),J428)&amp;H428,[1]CPL!C:C,[1]CPL!F:F)</f>
        <v>#NAME?</v>
      </c>
      <c r="E428" s="11"/>
      <c r="F428" s="12">
        <v>44887</v>
      </c>
      <c r="G428" s="17" t="s">
        <v>1666</v>
      </c>
      <c r="H428" s="17" t="s">
        <v>16</v>
      </c>
      <c r="I428" s="17" t="s">
        <v>9</v>
      </c>
      <c r="J428" s="17" t="s">
        <v>1404</v>
      </c>
      <c r="K428" s="18" t="s">
        <v>1620</v>
      </c>
      <c r="L428" s="17" t="s">
        <v>1665</v>
      </c>
      <c r="M428" s="17">
        <v>30</v>
      </c>
      <c r="N428" s="16">
        <v>44887</v>
      </c>
      <c r="O428" s="16" t="s">
        <v>22</v>
      </c>
      <c r="P428" s="17" t="s">
        <v>773</v>
      </c>
      <c r="Q428" s="16">
        <v>44892</v>
      </c>
      <c r="R428" s="12"/>
      <c r="T428" s="12"/>
      <c r="U428" s="11"/>
      <c r="V428" s="15">
        <v>22018169</v>
      </c>
      <c r="W428" s="12">
        <v>44894</v>
      </c>
      <c r="X428" s="15"/>
      <c r="Y428" s="14" t="s">
        <v>1396</v>
      </c>
      <c r="AA428" s="13" t="s">
        <v>2</v>
      </c>
      <c r="AB428" s="12" t="s">
        <v>12</v>
      </c>
      <c r="AD428" s="11">
        <f t="shared" ca="1" si="26"/>
        <v>30</v>
      </c>
      <c r="AE428" s="11">
        <f t="shared" ca="1" si="27"/>
        <v>0</v>
      </c>
    </row>
    <row r="429" spans="2:31" ht="15" customHeight="1" x14ac:dyDescent="0.15">
      <c r="B429" s="11">
        <f t="shared" si="24"/>
        <v>421</v>
      </c>
      <c r="C429" s="11" t="str">
        <f t="shared" si="25"/>
        <v>PCD-22-11-22-04D33H62715-BZ040-00TMMIN</v>
      </c>
      <c r="D429" s="11" t="e">
        <f ca="1">_xlfn.XLOOKUP(IF(ISERROR(FIND("-",J429)),LEFT(J429,5)&amp;"-"&amp;MID(J429,6,5)&amp;"-"&amp;RIGHT(J429,2),J429)&amp;H429,[1]CPL!C:C,[1]CPL!F:F)</f>
        <v>#NAME?</v>
      </c>
      <c r="E429" s="11"/>
      <c r="F429" s="12">
        <v>44887</v>
      </c>
      <c r="G429" s="17" t="s">
        <v>1664</v>
      </c>
      <c r="H429" s="17" t="s">
        <v>796</v>
      </c>
      <c r="I429" s="17" t="s">
        <v>331</v>
      </c>
      <c r="J429" s="17" t="s">
        <v>1663</v>
      </c>
      <c r="K429" s="18" t="s">
        <v>1662</v>
      </c>
      <c r="L429" s="17" t="s">
        <v>1661</v>
      </c>
      <c r="M429" s="17">
        <v>700</v>
      </c>
      <c r="N429" s="16">
        <v>44887</v>
      </c>
      <c r="O429" s="16" t="s">
        <v>22</v>
      </c>
      <c r="P429" s="17" t="s">
        <v>4</v>
      </c>
      <c r="Q429" s="16">
        <v>44914</v>
      </c>
      <c r="R429" s="12"/>
      <c r="T429" s="12"/>
      <c r="U429" s="11"/>
      <c r="V429" s="15">
        <v>22019939</v>
      </c>
      <c r="W429" s="12">
        <v>44915</v>
      </c>
      <c r="X429" s="15"/>
      <c r="Y429" s="14" t="s">
        <v>1660</v>
      </c>
      <c r="AA429" s="13" t="s">
        <v>2</v>
      </c>
      <c r="AB429" s="12" t="s">
        <v>793</v>
      </c>
      <c r="AD429" s="11">
        <f t="shared" ca="1" si="26"/>
        <v>700</v>
      </c>
      <c r="AE429" s="11">
        <f t="shared" ca="1" si="27"/>
        <v>0</v>
      </c>
    </row>
    <row r="430" spans="2:31" ht="15" customHeight="1" x14ac:dyDescent="0.15">
      <c r="B430" s="11">
        <f t="shared" si="24"/>
        <v>422</v>
      </c>
      <c r="C430" s="11" t="str">
        <f t="shared" si="25"/>
        <v>PCD-22-11-22-05889W88162-0K021-00TMT</v>
      </c>
      <c r="D430" s="11" t="e">
        <f ca="1">_xlfn.XLOOKUP(IF(ISERROR(FIND("-",J430)),LEFT(J430,5)&amp;"-"&amp;MID(J430,6,5)&amp;"-"&amp;RIGHT(J430,2),J430)&amp;H430,[1]CPL!C:C,[1]CPL!F:F)</f>
        <v>#NAME?</v>
      </c>
      <c r="E430" s="11"/>
      <c r="F430" s="12">
        <v>44887</v>
      </c>
      <c r="G430" s="17" t="s">
        <v>1659</v>
      </c>
      <c r="H430" s="17" t="s">
        <v>10</v>
      </c>
      <c r="I430" s="17" t="s">
        <v>9</v>
      </c>
      <c r="J430" s="17" t="s">
        <v>1539</v>
      </c>
      <c r="K430" s="18" t="s">
        <v>775</v>
      </c>
      <c r="L430" s="17" t="s">
        <v>1658</v>
      </c>
      <c r="M430" s="17">
        <v>160</v>
      </c>
      <c r="N430" s="16">
        <v>44887</v>
      </c>
      <c r="O430" s="16" t="s">
        <v>22</v>
      </c>
      <c r="P430" s="17" t="s">
        <v>773</v>
      </c>
      <c r="Q430" s="16">
        <v>44892</v>
      </c>
      <c r="R430" s="12"/>
      <c r="T430" s="12"/>
      <c r="U430" s="11"/>
      <c r="V430" s="15">
        <v>22018211</v>
      </c>
      <c r="W430" s="12">
        <v>44895</v>
      </c>
      <c r="X430" s="15"/>
      <c r="Y430" s="14" t="s">
        <v>772</v>
      </c>
      <c r="AA430" s="13" t="s">
        <v>2</v>
      </c>
      <c r="AB430" s="12" t="s">
        <v>1</v>
      </c>
      <c r="AD430" s="11">
        <f t="shared" ca="1" si="26"/>
        <v>160</v>
      </c>
      <c r="AE430" s="11">
        <f t="shared" ca="1" si="27"/>
        <v>0</v>
      </c>
    </row>
    <row r="431" spans="2:31" ht="15" customHeight="1" x14ac:dyDescent="0.15">
      <c r="B431" s="11">
        <f t="shared" si="24"/>
        <v>423</v>
      </c>
      <c r="C431" s="11" t="str">
        <f t="shared" si="25"/>
        <v>PCD-22-11-22-06889W88162-0K021-00TMT</v>
      </c>
      <c r="D431" s="11" t="e">
        <f ca="1">_xlfn.XLOOKUP(IF(ISERROR(FIND("-",J431)),LEFT(J431,5)&amp;"-"&amp;MID(J431,6,5)&amp;"-"&amp;RIGHT(J431,2),J431)&amp;H431,[1]CPL!C:C,[1]CPL!F:F)</f>
        <v>#NAME?</v>
      </c>
      <c r="E431" s="11"/>
      <c r="F431" s="12">
        <v>44887</v>
      </c>
      <c r="G431" s="17" t="s">
        <v>1657</v>
      </c>
      <c r="H431" s="17" t="s">
        <v>10</v>
      </c>
      <c r="I431" s="17" t="s">
        <v>9</v>
      </c>
      <c r="J431" s="17" t="s">
        <v>1539</v>
      </c>
      <c r="K431" s="18" t="s">
        <v>775</v>
      </c>
      <c r="L431" s="17" t="s">
        <v>1656</v>
      </c>
      <c r="M431" s="17">
        <v>0</v>
      </c>
      <c r="N431" s="16">
        <v>44887</v>
      </c>
      <c r="O431" s="16" t="s">
        <v>22</v>
      </c>
      <c r="P431" s="17" t="s">
        <v>773</v>
      </c>
      <c r="Q431" s="16">
        <v>44896</v>
      </c>
      <c r="R431" s="12"/>
      <c r="T431" s="12"/>
      <c r="U431" s="11"/>
      <c r="V431" s="15"/>
      <c r="W431" s="12"/>
      <c r="X431" s="15"/>
      <c r="Y431" s="14" t="s">
        <v>772</v>
      </c>
      <c r="AA431" s="13" t="s">
        <v>2</v>
      </c>
      <c r="AB431" s="12" t="s">
        <v>1</v>
      </c>
      <c r="AD431" s="11">
        <f t="shared" ca="1" si="26"/>
        <v>0</v>
      </c>
      <c r="AE431" s="11">
        <f t="shared" ca="1" si="27"/>
        <v>0</v>
      </c>
    </row>
    <row r="432" spans="2:31" ht="15" customHeight="1" x14ac:dyDescent="0.15">
      <c r="B432" s="11">
        <f t="shared" si="24"/>
        <v>424</v>
      </c>
      <c r="C432" s="11" t="str">
        <f t="shared" si="25"/>
        <v>PCD-22-11-22-07889W88162-0K021-00TMT</v>
      </c>
      <c r="D432" s="11" t="e">
        <f ca="1">_xlfn.XLOOKUP(IF(ISERROR(FIND("-",J432)),LEFT(J432,5)&amp;"-"&amp;MID(J432,6,5)&amp;"-"&amp;RIGHT(J432,2),J432)&amp;H432,[1]CPL!C:C,[1]CPL!F:F)</f>
        <v>#NAME?</v>
      </c>
      <c r="E432" s="11"/>
      <c r="F432" s="12">
        <v>44887</v>
      </c>
      <c r="G432" s="17" t="s">
        <v>1655</v>
      </c>
      <c r="H432" s="17" t="s">
        <v>10</v>
      </c>
      <c r="I432" s="17" t="s">
        <v>9</v>
      </c>
      <c r="J432" s="17" t="s">
        <v>1539</v>
      </c>
      <c r="K432" s="18" t="s">
        <v>775</v>
      </c>
      <c r="L432" s="17" t="s">
        <v>1654</v>
      </c>
      <c r="M432" s="17">
        <v>0</v>
      </c>
      <c r="N432" s="16">
        <v>44887</v>
      </c>
      <c r="O432" s="16" t="s">
        <v>22</v>
      </c>
      <c r="P432" s="17" t="s">
        <v>773</v>
      </c>
      <c r="Q432" s="16">
        <v>44898</v>
      </c>
      <c r="R432" s="12"/>
      <c r="T432" s="12"/>
      <c r="U432" s="11"/>
      <c r="V432" s="15"/>
      <c r="W432" s="12"/>
      <c r="X432" s="15"/>
      <c r="Y432" s="14" t="s">
        <v>772</v>
      </c>
      <c r="AA432" s="13" t="s">
        <v>2</v>
      </c>
      <c r="AB432" s="12" t="s">
        <v>1</v>
      </c>
      <c r="AD432" s="11">
        <f t="shared" ca="1" si="26"/>
        <v>0</v>
      </c>
      <c r="AE432" s="11">
        <f t="shared" ca="1" si="27"/>
        <v>0</v>
      </c>
    </row>
    <row r="433" spans="2:31" ht="15" customHeight="1" x14ac:dyDescent="0.15">
      <c r="B433" s="11">
        <f t="shared" si="24"/>
        <v>425</v>
      </c>
      <c r="C433" s="11" t="str">
        <f t="shared" si="25"/>
        <v>PCD-22-11-23-01889W89221-0KA22-00TMT</v>
      </c>
      <c r="D433" s="11" t="e">
        <f ca="1">_xlfn.XLOOKUP(IF(ISERROR(FIND("-",J433)),LEFT(J433,5)&amp;"-"&amp;MID(J433,6,5)&amp;"-"&amp;RIGHT(J433,2),J433)&amp;H433,[1]CPL!C:C,[1]CPL!F:F)</f>
        <v>#NAME?</v>
      </c>
      <c r="E433" s="11"/>
      <c r="F433" s="12">
        <v>44888</v>
      </c>
      <c r="G433" s="17" t="s">
        <v>1653</v>
      </c>
      <c r="H433" s="17" t="s">
        <v>10</v>
      </c>
      <c r="I433" s="17" t="s">
        <v>9</v>
      </c>
      <c r="J433" s="17" t="s">
        <v>1566</v>
      </c>
      <c r="K433" s="18" t="s">
        <v>1620</v>
      </c>
      <c r="L433" s="17" t="s">
        <v>1652</v>
      </c>
      <c r="M433" s="17">
        <v>30</v>
      </c>
      <c r="N433" s="16">
        <v>44888</v>
      </c>
      <c r="O433" s="16" t="s">
        <v>22</v>
      </c>
      <c r="P433" s="17" t="s">
        <v>773</v>
      </c>
      <c r="Q433" s="16">
        <v>44893</v>
      </c>
      <c r="R433" s="12"/>
      <c r="T433" s="12"/>
      <c r="U433" s="11"/>
      <c r="V433" s="15">
        <v>22018219</v>
      </c>
      <c r="W433" s="12">
        <v>44895</v>
      </c>
      <c r="X433" s="15"/>
      <c r="Y433" s="14" t="s">
        <v>1396</v>
      </c>
      <c r="AA433" s="13" t="s">
        <v>2</v>
      </c>
      <c r="AB433" s="12" t="s">
        <v>1</v>
      </c>
      <c r="AD433" s="11">
        <f t="shared" ca="1" si="26"/>
        <v>30</v>
      </c>
      <c r="AE433" s="11">
        <f t="shared" ca="1" si="27"/>
        <v>0</v>
      </c>
    </row>
    <row r="434" spans="2:31" ht="15" customHeight="1" x14ac:dyDescent="0.15">
      <c r="B434" s="11">
        <f t="shared" si="24"/>
        <v>426</v>
      </c>
      <c r="C434" s="11" t="str">
        <f t="shared" si="25"/>
        <v>PCD-22-11-23-02758W89221-0K061-00TMT</v>
      </c>
      <c r="D434" s="11" t="e">
        <f ca="1">_xlfn.XLOOKUP(IF(ISERROR(FIND("-",J434)),LEFT(J434,5)&amp;"-"&amp;MID(J434,6,5)&amp;"-"&amp;RIGHT(J434,2),J434)&amp;H434,[1]CPL!C:C,[1]CPL!F:F)</f>
        <v>#NAME?</v>
      </c>
      <c r="E434" s="11"/>
      <c r="F434" s="12">
        <v>44888</v>
      </c>
      <c r="G434" s="17" t="s">
        <v>1651</v>
      </c>
      <c r="H434" s="17" t="s">
        <v>16</v>
      </c>
      <c r="I434" s="17" t="s">
        <v>9</v>
      </c>
      <c r="J434" s="17" t="s">
        <v>1399</v>
      </c>
      <c r="K434" s="18" t="s">
        <v>1620</v>
      </c>
      <c r="L434" s="17" t="s">
        <v>1649</v>
      </c>
      <c r="M434" s="17">
        <v>30</v>
      </c>
      <c r="N434" s="16">
        <v>44888</v>
      </c>
      <c r="O434" s="16" t="s">
        <v>22</v>
      </c>
      <c r="P434" s="17" t="s">
        <v>773</v>
      </c>
      <c r="Q434" s="16">
        <v>44893</v>
      </c>
      <c r="R434" s="12"/>
      <c r="T434" s="12"/>
      <c r="U434" s="11"/>
      <c r="V434" s="15">
        <v>22018221</v>
      </c>
      <c r="W434" s="12">
        <v>44894</v>
      </c>
      <c r="X434" s="15"/>
      <c r="Y434" s="14" t="s">
        <v>1396</v>
      </c>
      <c r="AA434" s="13" t="s">
        <v>2</v>
      </c>
      <c r="AB434" s="12" t="s">
        <v>12</v>
      </c>
      <c r="AD434" s="11">
        <f t="shared" ca="1" si="26"/>
        <v>30</v>
      </c>
      <c r="AE434" s="11">
        <f t="shared" ca="1" si="27"/>
        <v>0</v>
      </c>
    </row>
    <row r="435" spans="2:31" ht="15" customHeight="1" x14ac:dyDescent="0.15">
      <c r="B435" s="11">
        <f t="shared" si="24"/>
        <v>427</v>
      </c>
      <c r="C435" s="11" t="str">
        <f t="shared" si="25"/>
        <v>PCD-22-11-23-03758W89221-0KA21-00TMT</v>
      </c>
      <c r="D435" s="11" t="e">
        <f ca="1">_xlfn.XLOOKUP(IF(ISERROR(FIND("-",J435)),LEFT(J435,5)&amp;"-"&amp;MID(J435,6,5)&amp;"-"&amp;RIGHT(J435,2),J435)&amp;H435,[1]CPL!C:C,[1]CPL!F:F)</f>
        <v>#NAME?</v>
      </c>
      <c r="E435" s="11"/>
      <c r="F435" s="12">
        <v>44888</v>
      </c>
      <c r="G435" s="17" t="s">
        <v>1650</v>
      </c>
      <c r="H435" s="17" t="s">
        <v>16</v>
      </c>
      <c r="I435" s="17" t="s">
        <v>9</v>
      </c>
      <c r="J435" s="17" t="s">
        <v>1404</v>
      </c>
      <c r="K435" s="18" t="s">
        <v>1620</v>
      </c>
      <c r="L435" s="17" t="s">
        <v>1649</v>
      </c>
      <c r="M435" s="17">
        <v>30</v>
      </c>
      <c r="N435" s="16">
        <v>44888</v>
      </c>
      <c r="O435" s="16" t="s">
        <v>22</v>
      </c>
      <c r="P435" s="17" t="s">
        <v>773</v>
      </c>
      <c r="Q435" s="16">
        <v>44893</v>
      </c>
      <c r="R435" s="12"/>
      <c r="T435" s="12"/>
      <c r="U435" s="11"/>
      <c r="V435" s="15">
        <v>22018221</v>
      </c>
      <c r="W435" s="12">
        <v>44894</v>
      </c>
      <c r="X435" s="15"/>
      <c r="Y435" s="14" t="s">
        <v>1396</v>
      </c>
      <c r="AA435" s="13" t="s">
        <v>2</v>
      </c>
      <c r="AB435" s="12" t="s">
        <v>12</v>
      </c>
      <c r="AD435" s="11">
        <f t="shared" ca="1" si="26"/>
        <v>30</v>
      </c>
      <c r="AE435" s="11">
        <f t="shared" ca="1" si="27"/>
        <v>0</v>
      </c>
    </row>
    <row r="436" spans="2:31" ht="15" customHeight="1" x14ac:dyDescent="0.15">
      <c r="B436" s="11">
        <f t="shared" si="24"/>
        <v>428</v>
      </c>
      <c r="C436" s="11" t="str">
        <f t="shared" si="25"/>
        <v>PCD-22-11-24-01D33H67001-BZ710-00TMMIN</v>
      </c>
      <c r="D436" s="11" t="e">
        <f ca="1">_xlfn.XLOOKUP(IF(ISERROR(FIND("-",J436)),LEFT(J436,5)&amp;"-"&amp;MID(J436,6,5)&amp;"-"&amp;RIGHT(J436,2),J436)&amp;H436,[1]CPL!C:C,[1]CPL!F:F)</f>
        <v>#NAME?</v>
      </c>
      <c r="E436" s="11"/>
      <c r="F436" s="12">
        <v>44889</v>
      </c>
      <c r="G436" s="17" t="s">
        <v>1648</v>
      </c>
      <c r="H436" s="17" t="s">
        <v>796</v>
      </c>
      <c r="I436" s="17" t="s">
        <v>331</v>
      </c>
      <c r="J436" s="17" t="s">
        <v>858</v>
      </c>
      <c r="K436" s="18" t="s">
        <v>372</v>
      </c>
      <c r="L436" s="17" t="s">
        <v>1647</v>
      </c>
      <c r="M436" s="17">
        <v>182</v>
      </c>
      <c r="N436" s="16">
        <v>44889</v>
      </c>
      <c r="O436" s="16" t="s">
        <v>22</v>
      </c>
      <c r="P436" s="17" t="s">
        <v>856</v>
      </c>
      <c r="Q436" s="16">
        <v>44892</v>
      </c>
      <c r="R436" s="12"/>
      <c r="T436" s="12"/>
      <c r="U436" s="11"/>
      <c r="V436" s="15" t="s">
        <v>1646</v>
      </c>
      <c r="W436" s="12">
        <v>44894</v>
      </c>
      <c r="X436" s="15"/>
      <c r="Y436" s="14" t="s">
        <v>855</v>
      </c>
      <c r="AA436" s="13" t="s">
        <v>2</v>
      </c>
      <c r="AB436" s="12" t="s">
        <v>864</v>
      </c>
      <c r="AD436" s="11">
        <f t="shared" ca="1" si="26"/>
        <v>182</v>
      </c>
      <c r="AE436" s="11">
        <f t="shared" ca="1" si="27"/>
        <v>0</v>
      </c>
    </row>
    <row r="437" spans="2:31" ht="15" customHeight="1" x14ac:dyDescent="0.15">
      <c r="B437" s="11">
        <f t="shared" si="24"/>
        <v>429</v>
      </c>
      <c r="C437" s="11" t="str">
        <f t="shared" si="25"/>
        <v>PCD-22-11-29-04758W89221-0K061-00TMT</v>
      </c>
      <c r="D437" s="11" t="e">
        <f ca="1">_xlfn.XLOOKUP(IF(ISERROR(FIND("-",J437)),LEFT(J437,5)&amp;"-"&amp;MID(J437,6,5)&amp;"-"&amp;RIGHT(J437,2),J437)&amp;H437,[1]CPL!C:C,[1]CPL!F:F)</f>
        <v>#NAME?</v>
      </c>
      <c r="E437" s="11"/>
      <c r="F437" s="12">
        <v>44894</v>
      </c>
      <c r="G437" s="17" t="s">
        <v>1645</v>
      </c>
      <c r="H437" s="17" t="s">
        <v>16</v>
      </c>
      <c r="I437" s="17" t="s">
        <v>9</v>
      </c>
      <c r="J437" s="17" t="s">
        <v>1399</v>
      </c>
      <c r="K437" s="18" t="s">
        <v>1620</v>
      </c>
      <c r="L437" s="17" t="s">
        <v>1643</v>
      </c>
      <c r="M437" s="17">
        <v>90</v>
      </c>
      <c r="N437" s="16">
        <v>44893</v>
      </c>
      <c r="O437" s="16" t="s">
        <v>22</v>
      </c>
      <c r="P437" s="17" t="s">
        <v>773</v>
      </c>
      <c r="Q437" s="16">
        <v>44900</v>
      </c>
      <c r="R437" s="12"/>
      <c r="T437" s="12"/>
      <c r="U437" s="11"/>
      <c r="V437" s="15">
        <v>22018762</v>
      </c>
      <c r="W437" s="12">
        <v>44903</v>
      </c>
      <c r="X437" s="15"/>
      <c r="Y437" s="14" t="s">
        <v>1396</v>
      </c>
      <c r="AA437" s="13" t="s">
        <v>2</v>
      </c>
      <c r="AB437" s="12" t="s">
        <v>12</v>
      </c>
      <c r="AD437" s="11">
        <f t="shared" ca="1" si="26"/>
        <v>90</v>
      </c>
      <c r="AE437" s="11">
        <f t="shared" ca="1" si="27"/>
        <v>0</v>
      </c>
    </row>
    <row r="438" spans="2:31" ht="15" customHeight="1" x14ac:dyDescent="0.15">
      <c r="B438" s="11">
        <f t="shared" si="24"/>
        <v>430</v>
      </c>
      <c r="C438" s="11" t="str">
        <f t="shared" si="25"/>
        <v>PCD-22-11-29-05758W89221-0KA21-00TMT</v>
      </c>
      <c r="D438" s="11" t="e">
        <f ca="1">_xlfn.XLOOKUP(IF(ISERROR(FIND("-",J438)),LEFT(J438,5)&amp;"-"&amp;MID(J438,6,5)&amp;"-"&amp;RIGHT(J438,2),J438)&amp;H438,[1]CPL!C:C,[1]CPL!F:F)</f>
        <v>#NAME?</v>
      </c>
      <c r="E438" s="11"/>
      <c r="F438" s="12">
        <v>44894</v>
      </c>
      <c r="G438" s="17" t="s">
        <v>1644</v>
      </c>
      <c r="H438" s="17" t="s">
        <v>16</v>
      </c>
      <c r="I438" s="17" t="s">
        <v>9</v>
      </c>
      <c r="J438" s="17" t="s">
        <v>1404</v>
      </c>
      <c r="K438" s="18" t="s">
        <v>1620</v>
      </c>
      <c r="L438" s="17" t="s">
        <v>1643</v>
      </c>
      <c r="M438" s="17">
        <v>30</v>
      </c>
      <c r="N438" s="16">
        <v>44893</v>
      </c>
      <c r="O438" s="16" t="s">
        <v>22</v>
      </c>
      <c r="P438" s="17" t="s">
        <v>773</v>
      </c>
      <c r="Q438" s="16">
        <v>44900</v>
      </c>
      <c r="R438" s="12"/>
      <c r="T438" s="12"/>
      <c r="U438" s="11"/>
      <c r="V438" s="15">
        <v>22018762</v>
      </c>
      <c r="W438" s="12">
        <v>44903</v>
      </c>
      <c r="X438" s="15"/>
      <c r="Y438" s="14" t="s">
        <v>1396</v>
      </c>
      <c r="AA438" s="13" t="s">
        <v>2</v>
      </c>
      <c r="AB438" s="12" t="s">
        <v>12</v>
      </c>
      <c r="AD438" s="11">
        <f t="shared" ca="1" si="26"/>
        <v>30</v>
      </c>
      <c r="AE438" s="11">
        <f t="shared" ca="1" si="27"/>
        <v>0</v>
      </c>
    </row>
    <row r="439" spans="2:31" ht="15" customHeight="1" x14ac:dyDescent="0.15">
      <c r="B439" s="11">
        <f t="shared" si="24"/>
        <v>431</v>
      </c>
      <c r="C439" s="11" t="str">
        <f t="shared" si="25"/>
        <v>PCD-22-11-29-06889W89221-0KA22-00TMT</v>
      </c>
      <c r="D439" s="11" t="e">
        <f ca="1">_xlfn.XLOOKUP(IF(ISERROR(FIND("-",J439)),LEFT(J439,5)&amp;"-"&amp;MID(J439,6,5)&amp;"-"&amp;RIGHT(J439,2),J439)&amp;H439,[1]CPL!C:C,[1]CPL!F:F)</f>
        <v>#NAME?</v>
      </c>
      <c r="E439" s="11"/>
      <c r="F439" s="12">
        <v>44894</v>
      </c>
      <c r="G439" s="17" t="s">
        <v>1642</v>
      </c>
      <c r="H439" s="17" t="s">
        <v>10</v>
      </c>
      <c r="I439" s="17" t="s">
        <v>9</v>
      </c>
      <c r="J439" s="17" t="s">
        <v>1566</v>
      </c>
      <c r="K439" s="18" t="s">
        <v>1620</v>
      </c>
      <c r="L439" s="17" t="s">
        <v>1641</v>
      </c>
      <c r="M439" s="17">
        <v>240</v>
      </c>
      <c r="N439" s="16">
        <v>44893</v>
      </c>
      <c r="O439" s="16" t="s">
        <v>22</v>
      </c>
      <c r="P439" s="17" t="s">
        <v>773</v>
      </c>
      <c r="Q439" s="16">
        <v>44900</v>
      </c>
      <c r="R439" s="12"/>
      <c r="T439" s="12"/>
      <c r="U439" s="11"/>
      <c r="V439" s="15">
        <v>22018763</v>
      </c>
      <c r="W439" s="12">
        <v>44903</v>
      </c>
      <c r="X439" s="15"/>
      <c r="Y439" s="14" t="s">
        <v>1396</v>
      </c>
      <c r="AA439" s="13" t="s">
        <v>2</v>
      </c>
      <c r="AB439" s="12" t="s">
        <v>1</v>
      </c>
      <c r="AD439" s="11">
        <f t="shared" ca="1" si="26"/>
        <v>240</v>
      </c>
      <c r="AE439" s="11">
        <f t="shared" ca="1" si="27"/>
        <v>0</v>
      </c>
    </row>
    <row r="440" spans="2:31" ht="15" customHeight="1" x14ac:dyDescent="0.15">
      <c r="B440" s="11">
        <f t="shared" si="24"/>
        <v>432</v>
      </c>
      <c r="C440" s="11" t="str">
        <f t="shared" si="25"/>
        <v>PCD-22-11-28-01758W55101-KK010-00TMMIN</v>
      </c>
      <c r="D440" s="11" t="e">
        <f ca="1">_xlfn.XLOOKUP(IF(ISERROR(FIND("-",J440)),LEFT(J440,5)&amp;"-"&amp;MID(J440,6,5)&amp;"-"&amp;RIGHT(J440,2),J440)&amp;H440,[1]CPL!C:C,[1]CPL!F:F)</f>
        <v>#NAME?</v>
      </c>
      <c r="E440" s="11"/>
      <c r="F440" s="12">
        <v>44894</v>
      </c>
      <c r="G440" s="17" t="s">
        <v>1640</v>
      </c>
      <c r="H440" s="17" t="s">
        <v>16</v>
      </c>
      <c r="I440" s="17" t="s">
        <v>331</v>
      </c>
      <c r="J440" s="17" t="s">
        <v>1639</v>
      </c>
      <c r="K440" s="18" t="s">
        <v>1638</v>
      </c>
      <c r="L440" s="17" t="s">
        <v>1637</v>
      </c>
      <c r="M440" s="17">
        <v>1</v>
      </c>
      <c r="N440" s="16">
        <v>44893</v>
      </c>
      <c r="O440" s="16" t="s">
        <v>5</v>
      </c>
      <c r="P440" s="17" t="s">
        <v>34</v>
      </c>
      <c r="Q440" s="16">
        <v>44915</v>
      </c>
      <c r="R440" s="12"/>
      <c r="T440" s="12"/>
      <c r="U440" s="11"/>
      <c r="V440" s="15">
        <v>22020769</v>
      </c>
      <c r="W440" s="12">
        <v>44944</v>
      </c>
      <c r="X440" s="15"/>
      <c r="Y440" s="14" t="s">
        <v>1636</v>
      </c>
      <c r="AA440" s="13" t="s">
        <v>1635</v>
      </c>
      <c r="AB440" s="12" t="s">
        <v>1634</v>
      </c>
      <c r="AD440" s="11">
        <f t="shared" ca="1" si="26"/>
        <v>1</v>
      </c>
      <c r="AE440" s="11">
        <f t="shared" ca="1" si="27"/>
        <v>0</v>
      </c>
    </row>
    <row r="441" spans="2:31" ht="15" customHeight="1" x14ac:dyDescent="0.15">
      <c r="B441" s="11">
        <f t="shared" si="24"/>
        <v>433</v>
      </c>
      <c r="C441" s="11" t="str">
        <f t="shared" si="25"/>
        <v>PCD-22-11-30-01758W89221-0KA21-00TMT</v>
      </c>
      <c r="D441" s="11" t="e">
        <f ca="1">_xlfn.XLOOKUP(IF(ISERROR(FIND("-",J441)),LEFT(J441,5)&amp;"-"&amp;MID(J441,6,5)&amp;"-"&amp;RIGHT(J441,2),J441)&amp;H441,[1]CPL!C:C,[1]CPL!F:F)</f>
        <v>#NAME?</v>
      </c>
      <c r="E441" s="11"/>
      <c r="F441" s="12">
        <v>44895</v>
      </c>
      <c r="G441" s="17" t="s">
        <v>1633</v>
      </c>
      <c r="H441" s="17" t="s">
        <v>16</v>
      </c>
      <c r="I441" s="17" t="s">
        <v>9</v>
      </c>
      <c r="J441" s="17" t="s">
        <v>1404</v>
      </c>
      <c r="K441" s="18" t="s">
        <v>1620</v>
      </c>
      <c r="L441" s="17" t="s">
        <v>1632</v>
      </c>
      <c r="M441" s="17">
        <v>30</v>
      </c>
      <c r="N441" s="16">
        <v>44895</v>
      </c>
      <c r="O441" s="16" t="s">
        <v>22</v>
      </c>
      <c r="P441" s="17" t="s">
        <v>773</v>
      </c>
      <c r="Q441" s="16">
        <v>44904</v>
      </c>
      <c r="R441" s="12"/>
      <c r="T441" s="12"/>
      <c r="U441" s="11"/>
      <c r="V441" s="15">
        <v>22019066</v>
      </c>
      <c r="W441" s="12">
        <v>44904</v>
      </c>
      <c r="X441" s="15"/>
      <c r="Y441" s="14" t="s">
        <v>1396</v>
      </c>
      <c r="AA441" s="13" t="s">
        <v>2</v>
      </c>
      <c r="AB441" s="12" t="s">
        <v>12</v>
      </c>
      <c r="AD441" s="11">
        <f t="shared" ca="1" si="26"/>
        <v>30</v>
      </c>
      <c r="AE441" s="11">
        <f t="shared" ca="1" si="27"/>
        <v>0</v>
      </c>
    </row>
    <row r="442" spans="2:31" ht="15" customHeight="1" x14ac:dyDescent="0.15">
      <c r="B442" s="11">
        <f t="shared" si="24"/>
        <v>434</v>
      </c>
      <c r="C442" s="11" t="str">
        <f t="shared" si="25"/>
        <v>PCD-22-11-30-02889W89221-0KA22-00TMT</v>
      </c>
      <c r="D442" s="11" t="e">
        <f ca="1">_xlfn.XLOOKUP(IF(ISERROR(FIND("-",J442)),LEFT(J442,5)&amp;"-"&amp;MID(J442,6,5)&amp;"-"&amp;RIGHT(J442,2),J442)&amp;H442,[1]CPL!C:C,[1]CPL!F:F)</f>
        <v>#NAME?</v>
      </c>
      <c r="E442" s="11"/>
      <c r="F442" s="12">
        <v>44895</v>
      </c>
      <c r="G442" s="17" t="s">
        <v>1631</v>
      </c>
      <c r="H442" s="17" t="s">
        <v>10</v>
      </c>
      <c r="I442" s="17" t="s">
        <v>9</v>
      </c>
      <c r="J442" s="17" t="s">
        <v>1566</v>
      </c>
      <c r="K442" s="18" t="s">
        <v>1620</v>
      </c>
      <c r="L442" s="17" t="s">
        <v>1630</v>
      </c>
      <c r="M442" s="17">
        <v>150</v>
      </c>
      <c r="N442" s="16">
        <v>44895</v>
      </c>
      <c r="O442" s="16" t="s">
        <v>22</v>
      </c>
      <c r="P442" s="17" t="s">
        <v>773</v>
      </c>
      <c r="Q442" s="16">
        <v>44904</v>
      </c>
      <c r="R442" s="12"/>
      <c r="T442" s="12"/>
      <c r="U442" s="11"/>
      <c r="V442" s="15">
        <v>22019064</v>
      </c>
      <c r="W442" s="12">
        <v>44904</v>
      </c>
      <c r="X442" s="15"/>
      <c r="Y442" s="14" t="s">
        <v>1396</v>
      </c>
      <c r="AA442" s="13" t="s">
        <v>2</v>
      </c>
      <c r="AB442" s="12" t="s">
        <v>1</v>
      </c>
      <c r="AD442" s="11">
        <f t="shared" ca="1" si="26"/>
        <v>150</v>
      </c>
      <c r="AE442" s="11">
        <f t="shared" ca="1" si="27"/>
        <v>0</v>
      </c>
    </row>
    <row r="443" spans="2:31" ht="15" customHeight="1" x14ac:dyDescent="0.15">
      <c r="B443" s="11">
        <f t="shared" si="24"/>
        <v>435</v>
      </c>
      <c r="C443" s="11" t="str">
        <f t="shared" si="25"/>
        <v>PCD-22-11-30-03758W89221-0K061-00TMT</v>
      </c>
      <c r="D443" s="11" t="e">
        <f ca="1">_xlfn.XLOOKUP(IF(ISERROR(FIND("-",J443)),LEFT(J443,5)&amp;"-"&amp;MID(J443,6,5)&amp;"-"&amp;RIGHT(J443,2),J443)&amp;H443,[1]CPL!C:C,[1]CPL!F:F)</f>
        <v>#NAME?</v>
      </c>
      <c r="E443" s="11"/>
      <c r="F443" s="12">
        <v>44895</v>
      </c>
      <c r="G443" s="17" t="s">
        <v>1629</v>
      </c>
      <c r="H443" s="17" t="s">
        <v>16</v>
      </c>
      <c r="I443" s="17" t="s">
        <v>9</v>
      </c>
      <c r="J443" s="17" t="s">
        <v>1399</v>
      </c>
      <c r="K443" s="18" t="s">
        <v>1620</v>
      </c>
      <c r="L443" s="17" t="s">
        <v>1627</v>
      </c>
      <c r="M443" s="17">
        <v>60</v>
      </c>
      <c r="N443" s="16">
        <v>44895</v>
      </c>
      <c r="O443" s="16" t="s">
        <v>22</v>
      </c>
      <c r="P443" s="17" t="s">
        <v>773</v>
      </c>
      <c r="Q443" s="16">
        <v>44906</v>
      </c>
      <c r="R443" s="12"/>
      <c r="T443" s="12"/>
      <c r="U443" s="11"/>
      <c r="V443" s="15">
        <v>22019305</v>
      </c>
      <c r="W443" s="12">
        <v>44908</v>
      </c>
      <c r="X443" s="15"/>
      <c r="Y443" s="14" t="s">
        <v>1396</v>
      </c>
      <c r="AA443" s="13" t="s">
        <v>2</v>
      </c>
      <c r="AB443" s="12" t="s">
        <v>12</v>
      </c>
      <c r="AD443" s="11">
        <f t="shared" ca="1" si="26"/>
        <v>60</v>
      </c>
      <c r="AE443" s="11">
        <f t="shared" ca="1" si="27"/>
        <v>0</v>
      </c>
    </row>
    <row r="444" spans="2:31" ht="15" customHeight="1" x14ac:dyDescent="0.15">
      <c r="B444" s="11">
        <f t="shared" si="24"/>
        <v>436</v>
      </c>
      <c r="C444" s="11" t="str">
        <f t="shared" si="25"/>
        <v>PCD-22-11-30-04758W89221-0KA21-00TMT</v>
      </c>
      <c r="D444" s="11" t="e">
        <f ca="1">_xlfn.XLOOKUP(IF(ISERROR(FIND("-",J444)),LEFT(J444,5)&amp;"-"&amp;MID(J444,6,5)&amp;"-"&amp;RIGHT(J444,2),J444)&amp;H444,[1]CPL!C:C,[1]CPL!F:F)</f>
        <v>#NAME?</v>
      </c>
      <c r="E444" s="11"/>
      <c r="F444" s="12">
        <v>44895</v>
      </c>
      <c r="G444" s="17" t="s">
        <v>1628</v>
      </c>
      <c r="H444" s="17" t="s">
        <v>16</v>
      </c>
      <c r="I444" s="17" t="s">
        <v>9</v>
      </c>
      <c r="J444" s="17" t="s">
        <v>1404</v>
      </c>
      <c r="K444" s="18" t="s">
        <v>1620</v>
      </c>
      <c r="L444" s="17" t="s">
        <v>1627</v>
      </c>
      <c r="M444" s="17">
        <v>30</v>
      </c>
      <c r="N444" s="16">
        <v>44895</v>
      </c>
      <c r="O444" s="16" t="s">
        <v>22</v>
      </c>
      <c r="P444" s="17" t="s">
        <v>773</v>
      </c>
      <c r="Q444" s="16">
        <v>44906</v>
      </c>
      <c r="R444" s="12"/>
      <c r="T444" s="12"/>
      <c r="U444" s="11"/>
      <c r="V444" s="15">
        <v>22019305</v>
      </c>
      <c r="W444" s="12">
        <v>44908</v>
      </c>
      <c r="X444" s="15"/>
      <c r="Y444" s="14" t="s">
        <v>1396</v>
      </c>
      <c r="AA444" s="13" t="s">
        <v>2</v>
      </c>
      <c r="AB444" s="12" t="s">
        <v>12</v>
      </c>
      <c r="AD444" s="11">
        <f t="shared" ca="1" si="26"/>
        <v>30</v>
      </c>
      <c r="AE444" s="11">
        <f t="shared" ca="1" si="27"/>
        <v>0</v>
      </c>
    </row>
    <row r="445" spans="2:31" ht="15" customHeight="1" x14ac:dyDescent="0.15">
      <c r="B445" s="11">
        <f t="shared" si="24"/>
        <v>437</v>
      </c>
      <c r="C445" s="11" t="str">
        <f t="shared" si="25"/>
        <v>PCD-22-11-30-05889W89221-0KA22-00TMT</v>
      </c>
      <c r="D445" s="11" t="e">
        <f ca="1">_xlfn.XLOOKUP(IF(ISERROR(FIND("-",J445)),LEFT(J445,5)&amp;"-"&amp;MID(J445,6,5)&amp;"-"&amp;RIGHT(J445,2),J445)&amp;H445,[1]CPL!C:C,[1]CPL!F:F)</f>
        <v>#NAME?</v>
      </c>
      <c r="E445" s="11"/>
      <c r="F445" s="12">
        <v>44895</v>
      </c>
      <c r="G445" s="17" t="s">
        <v>1626</v>
      </c>
      <c r="H445" s="17" t="s">
        <v>10</v>
      </c>
      <c r="I445" s="17" t="s">
        <v>9</v>
      </c>
      <c r="J445" s="17" t="s">
        <v>1566</v>
      </c>
      <c r="K445" s="18" t="s">
        <v>1620</v>
      </c>
      <c r="L445" s="17" t="s">
        <v>1625</v>
      </c>
      <c r="M445" s="17">
        <v>90</v>
      </c>
      <c r="N445" s="16">
        <v>44895</v>
      </c>
      <c r="O445" s="16" t="s">
        <v>22</v>
      </c>
      <c r="P445" s="17" t="s">
        <v>773</v>
      </c>
      <c r="Q445" s="16">
        <v>44906</v>
      </c>
      <c r="R445" s="12"/>
      <c r="T445" s="12"/>
      <c r="U445" s="11"/>
      <c r="V445" s="15">
        <v>22019306</v>
      </c>
      <c r="W445" s="12">
        <v>44908</v>
      </c>
      <c r="X445" s="15"/>
      <c r="Y445" s="14" t="s">
        <v>1396</v>
      </c>
      <c r="AA445" s="13" t="s">
        <v>2</v>
      </c>
      <c r="AB445" s="12" t="s">
        <v>1</v>
      </c>
      <c r="AD445" s="11">
        <f t="shared" ca="1" si="26"/>
        <v>90</v>
      </c>
      <c r="AE445" s="11">
        <f t="shared" ca="1" si="27"/>
        <v>0</v>
      </c>
    </row>
    <row r="446" spans="2:31" ht="15" customHeight="1" x14ac:dyDescent="0.15">
      <c r="B446" s="11">
        <f t="shared" si="24"/>
        <v>438</v>
      </c>
      <c r="C446" s="11" t="str">
        <f t="shared" si="25"/>
        <v>PCD-22-11-30-06758W89221-0K061-00TMT</v>
      </c>
      <c r="D446" s="11" t="e">
        <f ca="1">_xlfn.XLOOKUP(IF(ISERROR(FIND("-",J446)),LEFT(J446,5)&amp;"-"&amp;MID(J446,6,5)&amp;"-"&amp;RIGHT(J446,2),J446)&amp;H446,[1]CPL!C:C,[1]CPL!F:F)</f>
        <v>#NAME?</v>
      </c>
      <c r="E446" s="11"/>
      <c r="F446" s="12">
        <v>44895</v>
      </c>
      <c r="G446" s="17" t="s">
        <v>1624</v>
      </c>
      <c r="H446" s="17" t="s">
        <v>16</v>
      </c>
      <c r="I446" s="17" t="s">
        <v>9</v>
      </c>
      <c r="J446" s="17" t="s">
        <v>1399</v>
      </c>
      <c r="K446" s="18" t="s">
        <v>1620</v>
      </c>
      <c r="L446" s="17" t="s">
        <v>1622</v>
      </c>
      <c r="M446" s="17">
        <v>90</v>
      </c>
      <c r="N446" s="16">
        <v>44895</v>
      </c>
      <c r="O446" s="16" t="s">
        <v>22</v>
      </c>
      <c r="P446" s="17" t="s">
        <v>773</v>
      </c>
      <c r="Q446" s="16">
        <v>44911</v>
      </c>
      <c r="R446" s="12"/>
      <c r="T446" s="12"/>
      <c r="U446" s="11"/>
      <c r="V446" s="15">
        <v>22019835</v>
      </c>
      <c r="W446" s="12">
        <v>44914</v>
      </c>
      <c r="X446" s="15"/>
      <c r="Y446" s="14" t="s">
        <v>1396</v>
      </c>
      <c r="AA446" s="13" t="s">
        <v>2</v>
      </c>
      <c r="AB446" s="12" t="s">
        <v>12</v>
      </c>
      <c r="AD446" s="11">
        <f t="shared" ca="1" si="26"/>
        <v>90</v>
      </c>
      <c r="AE446" s="11">
        <f t="shared" ca="1" si="27"/>
        <v>0</v>
      </c>
    </row>
    <row r="447" spans="2:31" ht="15" customHeight="1" x14ac:dyDescent="0.15">
      <c r="B447" s="11">
        <f t="shared" si="24"/>
        <v>439</v>
      </c>
      <c r="C447" s="11" t="str">
        <f t="shared" si="25"/>
        <v>PCD-22-11-30-07758W89221-0KA21-00TMT</v>
      </c>
      <c r="D447" s="11" t="e">
        <f ca="1">_xlfn.XLOOKUP(IF(ISERROR(FIND("-",J447)),LEFT(J447,5)&amp;"-"&amp;MID(J447,6,5)&amp;"-"&amp;RIGHT(J447,2),J447)&amp;H447,[1]CPL!C:C,[1]CPL!F:F)</f>
        <v>#NAME?</v>
      </c>
      <c r="E447" s="11"/>
      <c r="F447" s="12">
        <v>44895</v>
      </c>
      <c r="G447" s="17" t="s">
        <v>1623</v>
      </c>
      <c r="H447" s="17" t="s">
        <v>16</v>
      </c>
      <c r="I447" s="17" t="s">
        <v>9</v>
      </c>
      <c r="J447" s="17" t="s">
        <v>1404</v>
      </c>
      <c r="K447" s="18" t="s">
        <v>1620</v>
      </c>
      <c r="L447" s="17" t="s">
        <v>1622</v>
      </c>
      <c r="M447" s="17">
        <v>30</v>
      </c>
      <c r="N447" s="16">
        <v>44895</v>
      </c>
      <c r="O447" s="16" t="s">
        <v>22</v>
      </c>
      <c r="P447" s="17" t="s">
        <v>773</v>
      </c>
      <c r="Q447" s="16">
        <v>44911</v>
      </c>
      <c r="R447" s="12"/>
      <c r="T447" s="12"/>
      <c r="U447" s="11"/>
      <c r="V447" s="15">
        <v>22019835</v>
      </c>
      <c r="W447" s="12">
        <v>44914</v>
      </c>
      <c r="X447" s="15"/>
      <c r="Y447" s="14" t="s">
        <v>1396</v>
      </c>
      <c r="AA447" s="13" t="s">
        <v>2</v>
      </c>
      <c r="AB447" s="12" t="s">
        <v>12</v>
      </c>
      <c r="AD447" s="11">
        <f t="shared" ca="1" si="26"/>
        <v>30</v>
      </c>
      <c r="AE447" s="11">
        <f t="shared" ca="1" si="27"/>
        <v>0</v>
      </c>
    </row>
    <row r="448" spans="2:31" ht="15" customHeight="1" x14ac:dyDescent="0.15">
      <c r="B448" s="11">
        <f t="shared" si="24"/>
        <v>440</v>
      </c>
      <c r="C448" s="11" t="str">
        <f t="shared" si="25"/>
        <v>PCD-22-11-30-08889W89221-0KA22-00TMT</v>
      </c>
      <c r="D448" s="11" t="e">
        <f ca="1">_xlfn.XLOOKUP(IF(ISERROR(FIND("-",J448)),LEFT(J448,5)&amp;"-"&amp;MID(J448,6,5)&amp;"-"&amp;RIGHT(J448,2),J448)&amp;H448,[1]CPL!C:C,[1]CPL!F:F)</f>
        <v>#NAME?</v>
      </c>
      <c r="E448" s="11"/>
      <c r="F448" s="12">
        <v>44895</v>
      </c>
      <c r="G448" s="17" t="s">
        <v>1621</v>
      </c>
      <c r="H448" s="17" t="s">
        <v>10</v>
      </c>
      <c r="I448" s="17" t="s">
        <v>9</v>
      </c>
      <c r="J448" s="17" t="s">
        <v>1566</v>
      </c>
      <c r="K448" s="18" t="s">
        <v>1620</v>
      </c>
      <c r="L448" s="17" t="s">
        <v>1619</v>
      </c>
      <c r="M448" s="17">
        <v>180</v>
      </c>
      <c r="N448" s="16">
        <v>44895</v>
      </c>
      <c r="O448" s="16" t="s">
        <v>22</v>
      </c>
      <c r="P448" s="17" t="s">
        <v>773</v>
      </c>
      <c r="Q448" s="16">
        <v>44911</v>
      </c>
      <c r="R448" s="12"/>
      <c r="T448" s="12"/>
      <c r="U448" s="11"/>
      <c r="V448" s="15">
        <v>22019836</v>
      </c>
      <c r="W448" s="12">
        <v>44914</v>
      </c>
      <c r="X448" s="15"/>
      <c r="Y448" s="14" t="s">
        <v>1396</v>
      </c>
      <c r="AA448" s="13" t="s">
        <v>2</v>
      </c>
      <c r="AB448" s="12" t="s">
        <v>1</v>
      </c>
      <c r="AD448" s="11">
        <f t="shared" ca="1" si="26"/>
        <v>180</v>
      </c>
      <c r="AE448" s="11">
        <f t="shared" ca="1" si="27"/>
        <v>0</v>
      </c>
    </row>
    <row r="449" spans="2:31" ht="15" customHeight="1" x14ac:dyDescent="0.15">
      <c r="B449" s="11">
        <f t="shared" si="24"/>
        <v>441</v>
      </c>
      <c r="C449" s="11" t="str">
        <f t="shared" si="25"/>
        <v>PCF-22-12-01-01889W89348-0K040-E2TLI</v>
      </c>
      <c r="D449" s="11" t="e">
        <f ca="1">_xlfn.XLOOKUP(IF(ISERROR(FIND("-",J449)),LEFT(J449,5)&amp;"-"&amp;MID(J449,6,5)&amp;"-"&amp;RIGHT(J449,2),J449)&amp;H449,[1]CPL!C:C,[1]CPL!F:F)</f>
        <v>#NAME?</v>
      </c>
      <c r="E449" s="11"/>
      <c r="F449" s="12">
        <v>44896</v>
      </c>
      <c r="G449" s="17" t="s">
        <v>1618</v>
      </c>
      <c r="H449" s="17" t="s">
        <v>10</v>
      </c>
      <c r="I449" s="17" t="s">
        <v>914</v>
      </c>
      <c r="J449" s="17" t="s">
        <v>1617</v>
      </c>
      <c r="K449" s="18" t="s">
        <v>912</v>
      </c>
      <c r="L449" s="17" t="s">
        <v>1616</v>
      </c>
      <c r="M449" s="17">
        <v>80</v>
      </c>
      <c r="N449" s="16">
        <v>44896</v>
      </c>
      <c r="O449" s="16" t="s">
        <v>22</v>
      </c>
      <c r="P449" s="17" t="s">
        <v>981</v>
      </c>
      <c r="Q449" s="16">
        <v>44903</v>
      </c>
      <c r="R449" s="12"/>
      <c r="T449" s="12"/>
      <c r="U449" s="11"/>
      <c r="V449" s="15">
        <v>22019337</v>
      </c>
      <c r="W449" s="12">
        <v>44907</v>
      </c>
      <c r="X449" s="15"/>
      <c r="Y449" s="14" t="s">
        <v>855</v>
      </c>
      <c r="AA449" s="13" t="s">
        <v>2</v>
      </c>
      <c r="AB449" s="12" t="s">
        <v>793</v>
      </c>
      <c r="AD449" s="11">
        <f t="shared" ca="1" si="26"/>
        <v>80</v>
      </c>
      <c r="AE449" s="11">
        <f t="shared" ca="1" si="27"/>
        <v>0</v>
      </c>
    </row>
    <row r="450" spans="2:31" ht="15" customHeight="1" x14ac:dyDescent="0.15">
      <c r="B450" s="11">
        <f t="shared" si="24"/>
        <v>442</v>
      </c>
      <c r="C450" s="11" t="str">
        <f t="shared" si="25"/>
        <v>PCD-22-12-01-02889W88162-0K021-00TMT</v>
      </c>
      <c r="D450" s="11" t="e">
        <f ca="1">_xlfn.XLOOKUP(IF(ISERROR(FIND("-",J450)),LEFT(J450,5)&amp;"-"&amp;MID(J450,6,5)&amp;"-"&amp;RIGHT(J450,2),J450)&amp;H450,[1]CPL!C:C,[1]CPL!F:F)</f>
        <v>#NAME?</v>
      </c>
      <c r="E450" s="11"/>
      <c r="F450" s="12">
        <v>44896</v>
      </c>
      <c r="G450" s="17" t="s">
        <v>1615</v>
      </c>
      <c r="H450" s="17" t="s">
        <v>10</v>
      </c>
      <c r="I450" s="17" t="s">
        <v>9</v>
      </c>
      <c r="J450" s="17" t="s">
        <v>1539</v>
      </c>
      <c r="K450" s="18" t="s">
        <v>775</v>
      </c>
      <c r="L450" s="17" t="s">
        <v>1614</v>
      </c>
      <c r="M450" s="17">
        <v>80</v>
      </c>
      <c r="N450" s="16">
        <v>44896</v>
      </c>
      <c r="O450" s="16" t="s">
        <v>22</v>
      </c>
      <c r="P450" s="17" t="s">
        <v>773</v>
      </c>
      <c r="Q450" s="16">
        <v>44903</v>
      </c>
      <c r="R450" s="12"/>
      <c r="T450" s="12"/>
      <c r="U450" s="11"/>
      <c r="V450" s="15">
        <v>22019061</v>
      </c>
      <c r="W450" s="12">
        <v>44904</v>
      </c>
      <c r="X450" s="15"/>
      <c r="Y450" s="14" t="s">
        <v>772</v>
      </c>
      <c r="AA450" s="13" t="s">
        <v>2</v>
      </c>
      <c r="AB450" s="12" t="s">
        <v>1</v>
      </c>
      <c r="AD450" s="11">
        <f t="shared" ca="1" si="26"/>
        <v>80</v>
      </c>
      <c r="AE450" s="11">
        <f t="shared" ca="1" si="27"/>
        <v>0</v>
      </c>
    </row>
    <row r="451" spans="2:31" ht="15" customHeight="1" x14ac:dyDescent="0.15">
      <c r="B451" s="11">
        <f t="shared" si="24"/>
        <v>443</v>
      </c>
      <c r="C451" s="11" t="str">
        <f t="shared" si="25"/>
        <v>PCD-22-12-01-03889W88162-0K021-00TMT</v>
      </c>
      <c r="D451" s="11" t="e">
        <f ca="1">_xlfn.XLOOKUP(IF(ISERROR(FIND("-",J451)),LEFT(J451,5)&amp;"-"&amp;MID(J451,6,5)&amp;"-"&amp;RIGHT(J451,2),J451)&amp;H451,[1]CPL!C:C,[1]CPL!F:F)</f>
        <v>#NAME?</v>
      </c>
      <c r="E451" s="11"/>
      <c r="F451" s="12">
        <v>44896</v>
      </c>
      <c r="G451" s="17" t="s">
        <v>1613</v>
      </c>
      <c r="H451" s="17" t="s">
        <v>10</v>
      </c>
      <c r="I451" s="17" t="s">
        <v>9</v>
      </c>
      <c r="J451" s="17" t="s">
        <v>1539</v>
      </c>
      <c r="K451" s="18" t="s">
        <v>775</v>
      </c>
      <c r="L451" s="17" t="s">
        <v>1612</v>
      </c>
      <c r="M451" s="17">
        <v>100</v>
      </c>
      <c r="N451" s="16">
        <v>44896</v>
      </c>
      <c r="O451" s="16" t="s">
        <v>22</v>
      </c>
      <c r="P451" s="17" t="s">
        <v>773</v>
      </c>
      <c r="Q451" s="16">
        <v>44905</v>
      </c>
      <c r="R451" s="12"/>
      <c r="T451" s="12"/>
      <c r="U451" s="11"/>
      <c r="V451" s="15">
        <v>22019304</v>
      </c>
      <c r="W451" s="12">
        <v>44908</v>
      </c>
      <c r="X451" s="15"/>
      <c r="Y451" s="14" t="s">
        <v>772</v>
      </c>
      <c r="AA451" s="13" t="s">
        <v>2</v>
      </c>
      <c r="AB451" s="12" t="s">
        <v>1</v>
      </c>
      <c r="AD451" s="11">
        <f t="shared" ca="1" si="26"/>
        <v>100</v>
      </c>
      <c r="AE451" s="11">
        <f t="shared" ca="1" si="27"/>
        <v>0</v>
      </c>
    </row>
    <row r="452" spans="2:31" ht="15" customHeight="1" x14ac:dyDescent="0.15">
      <c r="B452" s="11">
        <f t="shared" si="24"/>
        <v>444</v>
      </c>
      <c r="C452" s="11" t="str">
        <f t="shared" si="25"/>
        <v>PCD-22-12-05-01D33H69210-BZ630-A0TMMIN</v>
      </c>
      <c r="D452" s="11" t="e">
        <f ca="1">_xlfn.XLOOKUP(IF(ISERROR(FIND("-",J452)),LEFT(J452,5)&amp;"-"&amp;MID(J452,6,5)&amp;"-"&amp;RIGHT(J452,2),J452)&amp;H452,[1]CPL!C:C,[1]CPL!F:F)</f>
        <v>#NAME?</v>
      </c>
      <c r="E452" s="11"/>
      <c r="F452" s="12">
        <v>44900</v>
      </c>
      <c r="G452" s="17" t="s">
        <v>1611</v>
      </c>
      <c r="H452" s="17" t="s">
        <v>796</v>
      </c>
      <c r="I452" s="17" t="s">
        <v>331</v>
      </c>
      <c r="J452" s="17" t="s">
        <v>1491</v>
      </c>
      <c r="K452" s="18" t="s">
        <v>1470</v>
      </c>
      <c r="L452" s="17" t="s">
        <v>1583</v>
      </c>
      <c r="M452" s="17">
        <v>78</v>
      </c>
      <c r="N452" s="16">
        <v>44900</v>
      </c>
      <c r="O452" s="16" t="s">
        <v>22</v>
      </c>
      <c r="P452" s="17" t="s">
        <v>981</v>
      </c>
      <c r="Q452" s="16">
        <v>44910</v>
      </c>
      <c r="R452" s="12"/>
      <c r="T452" s="12"/>
      <c r="U452" s="11"/>
      <c r="V452" s="15">
        <v>22019831</v>
      </c>
      <c r="W452" s="12">
        <v>44911</v>
      </c>
      <c r="X452" s="15"/>
      <c r="Y452" s="14" t="s">
        <v>1582</v>
      </c>
      <c r="AA452" s="13" t="s">
        <v>2</v>
      </c>
      <c r="AB452" s="12" t="s">
        <v>793</v>
      </c>
      <c r="AD452" s="11">
        <f t="shared" ca="1" si="26"/>
        <v>78</v>
      </c>
      <c r="AE452" s="11">
        <f t="shared" ca="1" si="27"/>
        <v>0</v>
      </c>
    </row>
    <row r="453" spans="2:31" ht="15" customHeight="1" x14ac:dyDescent="0.15">
      <c r="B453" s="11">
        <f t="shared" si="24"/>
        <v>445</v>
      </c>
      <c r="C453" s="11" t="str">
        <f t="shared" si="25"/>
        <v>PCD-22-12-05-02D33H69210-BZ630-K0TMMIN</v>
      </c>
      <c r="D453" s="11" t="e">
        <f ca="1">_xlfn.XLOOKUP(IF(ISERROR(FIND("-",J453)),LEFT(J453,5)&amp;"-"&amp;MID(J453,6,5)&amp;"-"&amp;RIGHT(J453,2),J453)&amp;H453,[1]CPL!C:C,[1]CPL!F:F)</f>
        <v>#NAME?</v>
      </c>
      <c r="E453" s="11"/>
      <c r="F453" s="12">
        <v>44900</v>
      </c>
      <c r="G453" s="17" t="s">
        <v>1610</v>
      </c>
      <c r="H453" s="17" t="s">
        <v>796</v>
      </c>
      <c r="I453" s="17" t="s">
        <v>331</v>
      </c>
      <c r="J453" s="17" t="s">
        <v>1487</v>
      </c>
      <c r="K453" s="18" t="s">
        <v>1470</v>
      </c>
      <c r="L453" s="17" t="s">
        <v>1583</v>
      </c>
      <c r="M453" s="17">
        <v>24</v>
      </c>
      <c r="N453" s="16">
        <v>44900</v>
      </c>
      <c r="O453" s="16" t="s">
        <v>22</v>
      </c>
      <c r="P453" s="17" t="s">
        <v>981</v>
      </c>
      <c r="Q453" s="16">
        <v>44910</v>
      </c>
      <c r="R453" s="12"/>
      <c r="T453" s="12"/>
      <c r="U453" s="11"/>
      <c r="V453" s="15">
        <v>22019831</v>
      </c>
      <c r="W453" s="12">
        <v>44911</v>
      </c>
      <c r="X453" s="15"/>
      <c r="Y453" s="14" t="s">
        <v>1582</v>
      </c>
      <c r="AA453" s="13" t="s">
        <v>2</v>
      </c>
      <c r="AB453" s="12" t="s">
        <v>793</v>
      </c>
      <c r="AD453" s="11">
        <f t="shared" ca="1" si="26"/>
        <v>24</v>
      </c>
      <c r="AE453" s="11">
        <f t="shared" ca="1" si="27"/>
        <v>0</v>
      </c>
    </row>
    <row r="454" spans="2:31" ht="15" customHeight="1" x14ac:dyDescent="0.15">
      <c r="B454" s="11">
        <f t="shared" si="24"/>
        <v>446</v>
      </c>
      <c r="C454" s="11" t="str">
        <f t="shared" si="25"/>
        <v>PCD-22-12-05-03D33H69210-BZ650-A2TMMIN</v>
      </c>
      <c r="D454" s="11" t="e">
        <f ca="1">_xlfn.XLOOKUP(IF(ISERROR(FIND("-",J454)),LEFT(J454,5)&amp;"-"&amp;MID(J454,6,5)&amp;"-"&amp;RIGHT(J454,2),J454)&amp;H454,[1]CPL!C:C,[1]CPL!F:F)</f>
        <v>#NAME?</v>
      </c>
      <c r="E454" s="11"/>
      <c r="F454" s="12">
        <v>44900</v>
      </c>
      <c r="G454" s="17" t="s">
        <v>1609</v>
      </c>
      <c r="H454" s="17" t="s">
        <v>796</v>
      </c>
      <c r="I454" s="17" t="s">
        <v>331</v>
      </c>
      <c r="J454" s="17" t="s">
        <v>1485</v>
      </c>
      <c r="K454" s="18" t="s">
        <v>1470</v>
      </c>
      <c r="L454" s="17" t="s">
        <v>1583</v>
      </c>
      <c r="M454" s="17">
        <v>96</v>
      </c>
      <c r="N454" s="16">
        <v>44900</v>
      </c>
      <c r="O454" s="16" t="s">
        <v>22</v>
      </c>
      <c r="P454" s="17" t="s">
        <v>981</v>
      </c>
      <c r="Q454" s="16">
        <v>44910</v>
      </c>
      <c r="R454" s="12"/>
      <c r="T454" s="12"/>
      <c r="U454" s="11"/>
      <c r="V454" s="15">
        <v>22019831</v>
      </c>
      <c r="W454" s="12">
        <v>44911</v>
      </c>
      <c r="X454" s="15"/>
      <c r="Y454" s="14" t="s">
        <v>1582</v>
      </c>
      <c r="AA454" s="13" t="s">
        <v>2</v>
      </c>
      <c r="AB454" s="12" t="s">
        <v>793</v>
      </c>
      <c r="AD454" s="11">
        <f t="shared" ca="1" si="26"/>
        <v>96</v>
      </c>
      <c r="AE454" s="11">
        <f t="shared" ca="1" si="27"/>
        <v>0</v>
      </c>
    </row>
    <row r="455" spans="2:31" ht="15" customHeight="1" x14ac:dyDescent="0.15">
      <c r="B455" s="11">
        <f t="shared" si="24"/>
        <v>447</v>
      </c>
      <c r="C455" s="11" t="str">
        <f t="shared" si="25"/>
        <v>PCD-22-12-05-04D33H69210-BZ650-D1TMMIN</v>
      </c>
      <c r="D455" s="11" t="e">
        <f ca="1">_xlfn.XLOOKUP(IF(ISERROR(FIND("-",J455)),LEFT(J455,5)&amp;"-"&amp;MID(J455,6,5)&amp;"-"&amp;RIGHT(J455,2),J455)&amp;H455,[1]CPL!C:C,[1]CPL!F:F)</f>
        <v>#NAME?</v>
      </c>
      <c r="E455" s="11"/>
      <c r="F455" s="12">
        <v>44900</v>
      </c>
      <c r="G455" s="17" t="s">
        <v>1608</v>
      </c>
      <c r="H455" s="17" t="s">
        <v>796</v>
      </c>
      <c r="I455" s="17" t="s">
        <v>331</v>
      </c>
      <c r="J455" s="17" t="s">
        <v>1481</v>
      </c>
      <c r="K455" s="18" t="s">
        <v>1470</v>
      </c>
      <c r="L455" s="17" t="s">
        <v>1583</v>
      </c>
      <c r="M455" s="17">
        <v>36</v>
      </c>
      <c r="N455" s="16">
        <v>44900</v>
      </c>
      <c r="O455" s="16" t="s">
        <v>22</v>
      </c>
      <c r="P455" s="17" t="s">
        <v>981</v>
      </c>
      <c r="Q455" s="16">
        <v>44910</v>
      </c>
      <c r="R455" s="12"/>
      <c r="T455" s="12"/>
      <c r="U455" s="11"/>
      <c r="V455" s="15">
        <v>22019831</v>
      </c>
      <c r="W455" s="12">
        <v>44911</v>
      </c>
      <c r="X455" s="15"/>
      <c r="Y455" s="14" t="s">
        <v>1582</v>
      </c>
      <c r="AA455" s="13" t="s">
        <v>2</v>
      </c>
      <c r="AB455" s="12" t="s">
        <v>793</v>
      </c>
      <c r="AD455" s="11">
        <f t="shared" ca="1" si="26"/>
        <v>36</v>
      </c>
      <c r="AE455" s="11">
        <f t="shared" ca="1" si="27"/>
        <v>0</v>
      </c>
    </row>
    <row r="456" spans="2:31" ht="15" customHeight="1" x14ac:dyDescent="0.15">
      <c r="B456" s="11">
        <f t="shared" si="24"/>
        <v>448</v>
      </c>
      <c r="C456" s="11" t="str">
        <f t="shared" si="25"/>
        <v>PCD-22-12-05-05D33H69210-BZ650-K0TMMIN</v>
      </c>
      <c r="D456" s="11" t="e">
        <f ca="1">_xlfn.XLOOKUP(IF(ISERROR(FIND("-",J456)),LEFT(J456,5)&amp;"-"&amp;MID(J456,6,5)&amp;"-"&amp;RIGHT(J456,2),J456)&amp;H456,[1]CPL!C:C,[1]CPL!F:F)</f>
        <v>#NAME?</v>
      </c>
      <c r="E456" s="11"/>
      <c r="F456" s="12">
        <v>44900</v>
      </c>
      <c r="G456" s="17" t="s">
        <v>1607</v>
      </c>
      <c r="H456" s="17" t="s">
        <v>796</v>
      </c>
      <c r="I456" s="17" t="s">
        <v>331</v>
      </c>
      <c r="J456" s="17" t="s">
        <v>1479</v>
      </c>
      <c r="K456" s="18" t="s">
        <v>1470</v>
      </c>
      <c r="L456" s="17" t="s">
        <v>1583</v>
      </c>
      <c r="M456" s="17">
        <v>54</v>
      </c>
      <c r="N456" s="16">
        <v>44900</v>
      </c>
      <c r="O456" s="16" t="s">
        <v>22</v>
      </c>
      <c r="P456" s="17" t="s">
        <v>981</v>
      </c>
      <c r="Q456" s="16">
        <v>44910</v>
      </c>
      <c r="R456" s="12"/>
      <c r="T456" s="12"/>
      <c r="U456" s="11"/>
      <c r="V456" s="15">
        <v>22019831</v>
      </c>
      <c r="W456" s="12">
        <v>44911</v>
      </c>
      <c r="X456" s="15"/>
      <c r="Y456" s="14" t="s">
        <v>1582</v>
      </c>
      <c r="AA456" s="13" t="s">
        <v>2</v>
      </c>
      <c r="AB456" s="12" t="s">
        <v>793</v>
      </c>
      <c r="AD456" s="11">
        <f t="shared" ca="1" si="26"/>
        <v>54</v>
      </c>
      <c r="AE456" s="11">
        <f t="shared" ca="1" si="27"/>
        <v>0</v>
      </c>
    </row>
    <row r="457" spans="2:31" ht="15" customHeight="1" x14ac:dyDescent="0.15">
      <c r="B457" s="11">
        <f t="shared" ref="B457:B520" si="28">IF(J457=0,"",B456+1)</f>
        <v>449</v>
      </c>
      <c r="C457" s="11" t="str">
        <f t="shared" ref="C457:C520" si="29">IF(L457=0,"",G457&amp;H457&amp;J457&amp;I457)</f>
        <v>PCD-22-12-05-06D33H69210-BZ650-A0TMMIN</v>
      </c>
      <c r="D457" s="11" t="e">
        <f ca="1">_xlfn.XLOOKUP(IF(ISERROR(FIND("-",J457)),LEFT(J457,5)&amp;"-"&amp;MID(J457,6,5)&amp;"-"&amp;RIGHT(J457,2),J457)&amp;H457,[1]CPL!C:C,[1]CPL!F:F)</f>
        <v>#NAME?</v>
      </c>
      <c r="E457" s="11"/>
      <c r="F457" s="12">
        <v>44900</v>
      </c>
      <c r="G457" s="17" t="s">
        <v>1606</v>
      </c>
      <c r="H457" s="17" t="s">
        <v>796</v>
      </c>
      <c r="I457" s="17" t="s">
        <v>331</v>
      </c>
      <c r="J457" s="17" t="s">
        <v>1477</v>
      </c>
      <c r="K457" s="18" t="s">
        <v>1470</v>
      </c>
      <c r="L457" s="17" t="s">
        <v>1583</v>
      </c>
      <c r="M457" s="17">
        <v>78</v>
      </c>
      <c r="N457" s="16">
        <v>44900</v>
      </c>
      <c r="O457" s="16" t="s">
        <v>22</v>
      </c>
      <c r="P457" s="17" t="s">
        <v>981</v>
      </c>
      <c r="Q457" s="16">
        <v>44910</v>
      </c>
      <c r="R457" s="12"/>
      <c r="T457" s="12"/>
      <c r="U457" s="11"/>
      <c r="V457" s="15">
        <v>22019831</v>
      </c>
      <c r="W457" s="12">
        <v>44911</v>
      </c>
      <c r="X457" s="15"/>
      <c r="Y457" s="14" t="s">
        <v>1582</v>
      </c>
      <c r="AA457" s="13" t="s">
        <v>2</v>
      </c>
      <c r="AB457" s="12" t="s">
        <v>793</v>
      </c>
      <c r="AD457" s="11">
        <f t="shared" ref="AD457:AD520" ca="1" si="30">IF(B457="","",SUMIF(OFFSET($C$9,0,0,$A$5,1),C457,OFFSET($M$9,0,0,$A$5,1)))</f>
        <v>78</v>
      </c>
      <c r="AE457" s="11">
        <f t="shared" ref="AE457:AE520" ca="1" si="31">IF(B457="","",SUMIF(OFFSET($C$9,0,0,$A$5,1),C457,OFFSET($X$9,0,0,$A$5,1)))</f>
        <v>0</v>
      </c>
    </row>
    <row r="458" spans="2:31" ht="15" customHeight="1" x14ac:dyDescent="0.15">
      <c r="B458" s="11">
        <f t="shared" si="28"/>
        <v>450</v>
      </c>
      <c r="C458" s="11" t="str">
        <f t="shared" si="29"/>
        <v>PCD-22-12-05-07D33H69210-BZ720-A2TMMIN</v>
      </c>
      <c r="D458" s="11" t="e">
        <f ca="1">_xlfn.XLOOKUP(IF(ISERROR(FIND("-",J458)),LEFT(J458,5)&amp;"-"&amp;MID(J458,6,5)&amp;"-"&amp;RIGHT(J458,2),J458)&amp;H458,[1]CPL!C:C,[1]CPL!F:F)</f>
        <v>#NAME?</v>
      </c>
      <c r="E458" s="11"/>
      <c r="F458" s="12">
        <v>44900</v>
      </c>
      <c r="G458" s="17" t="s">
        <v>1605</v>
      </c>
      <c r="H458" s="17" t="s">
        <v>796</v>
      </c>
      <c r="I458" s="17" t="s">
        <v>331</v>
      </c>
      <c r="J458" s="17" t="s">
        <v>1475</v>
      </c>
      <c r="K458" s="18" t="s">
        <v>1470</v>
      </c>
      <c r="L458" s="17" t="s">
        <v>1583</v>
      </c>
      <c r="M458" s="17">
        <v>96</v>
      </c>
      <c r="N458" s="16">
        <v>44900</v>
      </c>
      <c r="O458" s="16" t="s">
        <v>22</v>
      </c>
      <c r="P458" s="17" t="s">
        <v>981</v>
      </c>
      <c r="Q458" s="16">
        <v>44910</v>
      </c>
      <c r="R458" s="12"/>
      <c r="T458" s="12"/>
      <c r="U458" s="11"/>
      <c r="V458" s="15">
        <v>22019831</v>
      </c>
      <c r="W458" s="12">
        <v>44911</v>
      </c>
      <c r="X458" s="15"/>
      <c r="Y458" s="14" t="s">
        <v>1582</v>
      </c>
      <c r="AA458" s="13" t="s">
        <v>2</v>
      </c>
      <c r="AB458" s="12" t="s">
        <v>793</v>
      </c>
      <c r="AD458" s="11">
        <f t="shared" ca="1" si="30"/>
        <v>96</v>
      </c>
      <c r="AE458" s="11">
        <f t="shared" ca="1" si="31"/>
        <v>0</v>
      </c>
    </row>
    <row r="459" spans="2:31" ht="15" customHeight="1" x14ac:dyDescent="0.15">
      <c r="B459" s="11">
        <f t="shared" si="28"/>
        <v>451</v>
      </c>
      <c r="C459" s="11" t="str">
        <f t="shared" si="29"/>
        <v>PCD-22-12-05-08D33H69210-BZ720-D0TMMIN</v>
      </c>
      <c r="D459" s="11" t="e">
        <f ca="1">_xlfn.XLOOKUP(IF(ISERROR(FIND("-",J459)),LEFT(J459,5)&amp;"-"&amp;MID(J459,6,5)&amp;"-"&amp;RIGHT(J459,2),J459)&amp;H459,[1]CPL!C:C,[1]CPL!F:F)</f>
        <v>#NAME?</v>
      </c>
      <c r="E459" s="11"/>
      <c r="F459" s="12">
        <v>44900</v>
      </c>
      <c r="G459" s="17" t="s">
        <v>1604</v>
      </c>
      <c r="H459" s="17" t="s">
        <v>796</v>
      </c>
      <c r="I459" s="17" t="s">
        <v>331</v>
      </c>
      <c r="J459" s="17" t="s">
        <v>1473</v>
      </c>
      <c r="K459" s="18" t="s">
        <v>1470</v>
      </c>
      <c r="L459" s="17" t="s">
        <v>1583</v>
      </c>
      <c r="M459" s="17">
        <v>36</v>
      </c>
      <c r="N459" s="16">
        <v>44900</v>
      </c>
      <c r="O459" s="16" t="s">
        <v>22</v>
      </c>
      <c r="P459" s="17" t="s">
        <v>981</v>
      </c>
      <c r="Q459" s="16">
        <v>44910</v>
      </c>
      <c r="R459" s="12"/>
      <c r="T459" s="12"/>
      <c r="U459" s="11"/>
      <c r="V459" s="15">
        <v>22019831</v>
      </c>
      <c r="W459" s="12">
        <v>44911</v>
      </c>
      <c r="X459" s="15"/>
      <c r="Y459" s="14" t="s">
        <v>1582</v>
      </c>
      <c r="AA459" s="13" t="s">
        <v>2</v>
      </c>
      <c r="AB459" s="12" t="s">
        <v>793</v>
      </c>
      <c r="AD459" s="11">
        <f t="shared" ca="1" si="30"/>
        <v>36</v>
      </c>
      <c r="AE459" s="11">
        <f t="shared" ca="1" si="31"/>
        <v>0</v>
      </c>
    </row>
    <row r="460" spans="2:31" ht="15" customHeight="1" x14ac:dyDescent="0.15">
      <c r="B460" s="11">
        <f t="shared" si="28"/>
        <v>452</v>
      </c>
      <c r="C460" s="11" t="str">
        <f t="shared" si="29"/>
        <v>PCD-22-12-05-09D33H69210-BZ720-K0TMMIN</v>
      </c>
      <c r="D460" s="11" t="e">
        <f ca="1">_xlfn.XLOOKUP(IF(ISERROR(FIND("-",J460)),LEFT(J460,5)&amp;"-"&amp;MID(J460,6,5)&amp;"-"&amp;RIGHT(J460,2),J460)&amp;H460,[1]CPL!C:C,[1]CPL!F:F)</f>
        <v>#NAME?</v>
      </c>
      <c r="E460" s="11"/>
      <c r="F460" s="12">
        <v>44900</v>
      </c>
      <c r="G460" s="17" t="s">
        <v>1603</v>
      </c>
      <c r="H460" s="17" t="s">
        <v>796</v>
      </c>
      <c r="I460" s="17" t="s">
        <v>331</v>
      </c>
      <c r="J460" s="17" t="s">
        <v>1471</v>
      </c>
      <c r="K460" s="18" t="s">
        <v>1470</v>
      </c>
      <c r="L460" s="17" t="s">
        <v>1583</v>
      </c>
      <c r="M460" s="17">
        <v>36</v>
      </c>
      <c r="N460" s="16">
        <v>44900</v>
      </c>
      <c r="O460" s="16" t="s">
        <v>22</v>
      </c>
      <c r="P460" s="17" t="s">
        <v>981</v>
      </c>
      <c r="Q460" s="16">
        <v>44910</v>
      </c>
      <c r="R460" s="12"/>
      <c r="T460" s="12"/>
      <c r="U460" s="11"/>
      <c r="V460" s="15">
        <v>22019831</v>
      </c>
      <c r="W460" s="12">
        <v>44911</v>
      </c>
      <c r="X460" s="15"/>
      <c r="Y460" s="14" t="s">
        <v>1582</v>
      </c>
      <c r="AA460" s="13" t="s">
        <v>2</v>
      </c>
      <c r="AB460" s="12" t="s">
        <v>793</v>
      </c>
      <c r="AD460" s="11">
        <f t="shared" ca="1" si="30"/>
        <v>36</v>
      </c>
      <c r="AE460" s="11">
        <f t="shared" ca="1" si="31"/>
        <v>0</v>
      </c>
    </row>
    <row r="461" spans="2:31" ht="15" customHeight="1" x14ac:dyDescent="0.15">
      <c r="B461" s="11">
        <f t="shared" si="28"/>
        <v>453</v>
      </c>
      <c r="C461" s="11" t="str">
        <f t="shared" si="29"/>
        <v>PCD-22-12-05-10D33H69220-BZ620-A0TMMIN</v>
      </c>
      <c r="D461" s="11" t="e">
        <f ca="1">_xlfn.XLOOKUP(IF(ISERROR(FIND("-",J461)),LEFT(J461,5)&amp;"-"&amp;MID(J461,6,5)&amp;"-"&amp;RIGHT(J461,2),J461)&amp;H461,[1]CPL!C:C,[1]CPL!F:F)</f>
        <v>#NAME?</v>
      </c>
      <c r="E461" s="11"/>
      <c r="F461" s="12">
        <v>44900</v>
      </c>
      <c r="G461" s="17" t="s">
        <v>1602</v>
      </c>
      <c r="H461" s="17" t="s">
        <v>796</v>
      </c>
      <c r="I461" s="17" t="s">
        <v>331</v>
      </c>
      <c r="J461" s="17" t="s">
        <v>1468</v>
      </c>
      <c r="K461" s="18" t="s">
        <v>1447</v>
      </c>
      <c r="L461" s="17" t="s">
        <v>1583</v>
      </c>
      <c r="M461" s="17">
        <v>78</v>
      </c>
      <c r="N461" s="16">
        <v>44900</v>
      </c>
      <c r="O461" s="16" t="s">
        <v>22</v>
      </c>
      <c r="P461" s="17" t="s">
        <v>981</v>
      </c>
      <c r="Q461" s="16">
        <v>44910</v>
      </c>
      <c r="R461" s="12"/>
      <c r="T461" s="12"/>
      <c r="U461" s="11"/>
      <c r="V461" s="15">
        <v>22019831</v>
      </c>
      <c r="W461" s="12">
        <v>44911</v>
      </c>
      <c r="X461" s="15"/>
      <c r="Y461" s="14" t="s">
        <v>1582</v>
      </c>
      <c r="AA461" s="13" t="s">
        <v>2</v>
      </c>
      <c r="AB461" s="12" t="s">
        <v>793</v>
      </c>
      <c r="AD461" s="11">
        <f t="shared" ca="1" si="30"/>
        <v>78</v>
      </c>
      <c r="AE461" s="11">
        <f t="shared" ca="1" si="31"/>
        <v>0</v>
      </c>
    </row>
    <row r="462" spans="2:31" ht="15" customHeight="1" x14ac:dyDescent="0.15">
      <c r="B462" s="11">
        <f t="shared" si="28"/>
        <v>454</v>
      </c>
      <c r="C462" s="11" t="str">
        <f t="shared" si="29"/>
        <v>PCD-22-12-05-11D33H69220-BZ620-K0TMMIN</v>
      </c>
      <c r="D462" s="11" t="e">
        <f ca="1">_xlfn.XLOOKUP(IF(ISERROR(FIND("-",J462)),LEFT(J462,5)&amp;"-"&amp;MID(J462,6,5)&amp;"-"&amp;RIGHT(J462,2),J462)&amp;H462,[1]CPL!C:C,[1]CPL!F:F)</f>
        <v>#NAME?</v>
      </c>
      <c r="E462" s="11"/>
      <c r="F462" s="12">
        <v>44900</v>
      </c>
      <c r="G462" s="17" t="s">
        <v>1601</v>
      </c>
      <c r="H462" s="17" t="s">
        <v>796</v>
      </c>
      <c r="I462" s="17" t="s">
        <v>331</v>
      </c>
      <c r="J462" s="17" t="s">
        <v>1464</v>
      </c>
      <c r="K462" s="18" t="s">
        <v>1447</v>
      </c>
      <c r="L462" s="17" t="s">
        <v>1583</v>
      </c>
      <c r="M462" s="17">
        <v>24</v>
      </c>
      <c r="N462" s="16">
        <v>44900</v>
      </c>
      <c r="O462" s="16" t="s">
        <v>22</v>
      </c>
      <c r="P462" s="17" t="s">
        <v>981</v>
      </c>
      <c r="Q462" s="16">
        <v>44910</v>
      </c>
      <c r="R462" s="12"/>
      <c r="T462" s="12"/>
      <c r="U462" s="11"/>
      <c r="V462" s="15">
        <v>22019831</v>
      </c>
      <c r="W462" s="12">
        <v>44911</v>
      </c>
      <c r="X462" s="15"/>
      <c r="Y462" s="14" t="s">
        <v>1582</v>
      </c>
      <c r="AA462" s="13" t="s">
        <v>2</v>
      </c>
      <c r="AB462" s="12" t="s">
        <v>793</v>
      </c>
      <c r="AD462" s="11">
        <f t="shared" ca="1" si="30"/>
        <v>24</v>
      </c>
      <c r="AE462" s="11">
        <f t="shared" ca="1" si="31"/>
        <v>0</v>
      </c>
    </row>
    <row r="463" spans="2:31" ht="15" customHeight="1" x14ac:dyDescent="0.15">
      <c r="B463" s="11">
        <f t="shared" si="28"/>
        <v>455</v>
      </c>
      <c r="C463" s="11" t="str">
        <f t="shared" si="29"/>
        <v>PCD-22-12-05-12D33H69220-BZ640-A2TMMIN</v>
      </c>
      <c r="D463" s="11" t="e">
        <f ca="1">_xlfn.XLOOKUP(IF(ISERROR(FIND("-",J463)),LEFT(J463,5)&amp;"-"&amp;MID(J463,6,5)&amp;"-"&amp;RIGHT(J463,2),J463)&amp;H463,[1]CPL!C:C,[1]CPL!F:F)</f>
        <v>#NAME?</v>
      </c>
      <c r="E463" s="11"/>
      <c r="F463" s="12">
        <v>44900</v>
      </c>
      <c r="G463" s="17" t="s">
        <v>1600</v>
      </c>
      <c r="H463" s="17" t="s">
        <v>796</v>
      </c>
      <c r="I463" s="17" t="s">
        <v>331</v>
      </c>
      <c r="J463" s="17" t="s">
        <v>1462</v>
      </c>
      <c r="K463" s="18" t="s">
        <v>1447</v>
      </c>
      <c r="L463" s="17" t="s">
        <v>1583</v>
      </c>
      <c r="M463" s="17">
        <v>96</v>
      </c>
      <c r="N463" s="16">
        <v>44900</v>
      </c>
      <c r="O463" s="16" t="s">
        <v>22</v>
      </c>
      <c r="P463" s="17" t="s">
        <v>981</v>
      </c>
      <c r="Q463" s="16">
        <v>44910</v>
      </c>
      <c r="R463" s="12"/>
      <c r="T463" s="12"/>
      <c r="U463" s="11"/>
      <c r="V463" s="15">
        <v>22019831</v>
      </c>
      <c r="W463" s="12">
        <v>44911</v>
      </c>
      <c r="X463" s="15"/>
      <c r="Y463" s="14" t="s">
        <v>1582</v>
      </c>
      <c r="AA463" s="13" t="s">
        <v>2</v>
      </c>
      <c r="AB463" s="12" t="s">
        <v>793</v>
      </c>
      <c r="AD463" s="11">
        <f t="shared" ca="1" si="30"/>
        <v>96</v>
      </c>
      <c r="AE463" s="11">
        <f t="shared" ca="1" si="31"/>
        <v>0</v>
      </c>
    </row>
    <row r="464" spans="2:31" ht="15" customHeight="1" x14ac:dyDescent="0.15">
      <c r="B464" s="11">
        <f t="shared" si="28"/>
        <v>456</v>
      </c>
      <c r="C464" s="11" t="str">
        <f t="shared" si="29"/>
        <v>PCD-22-12-05-13D33H69220-BZ640-D1TMMIN</v>
      </c>
      <c r="D464" s="11" t="e">
        <f ca="1">_xlfn.XLOOKUP(IF(ISERROR(FIND("-",J464)),LEFT(J464,5)&amp;"-"&amp;MID(J464,6,5)&amp;"-"&amp;RIGHT(J464,2),J464)&amp;H464,[1]CPL!C:C,[1]CPL!F:F)</f>
        <v>#NAME?</v>
      </c>
      <c r="E464" s="11"/>
      <c r="F464" s="12">
        <v>44900</v>
      </c>
      <c r="G464" s="17" t="s">
        <v>1599</v>
      </c>
      <c r="H464" s="17" t="s">
        <v>796</v>
      </c>
      <c r="I464" s="17" t="s">
        <v>331</v>
      </c>
      <c r="J464" s="17" t="s">
        <v>1458</v>
      </c>
      <c r="K464" s="18" t="s">
        <v>1447</v>
      </c>
      <c r="L464" s="17" t="s">
        <v>1583</v>
      </c>
      <c r="M464" s="17">
        <v>36</v>
      </c>
      <c r="N464" s="16">
        <v>44900</v>
      </c>
      <c r="O464" s="16" t="s">
        <v>22</v>
      </c>
      <c r="P464" s="17" t="s">
        <v>981</v>
      </c>
      <c r="Q464" s="16">
        <v>44910</v>
      </c>
      <c r="R464" s="12"/>
      <c r="T464" s="12"/>
      <c r="U464" s="11"/>
      <c r="V464" s="15">
        <v>22019831</v>
      </c>
      <c r="W464" s="12">
        <v>44911</v>
      </c>
      <c r="X464" s="15"/>
      <c r="Y464" s="14" t="s">
        <v>1582</v>
      </c>
      <c r="AA464" s="13" t="s">
        <v>2</v>
      </c>
      <c r="AB464" s="12" t="s">
        <v>793</v>
      </c>
      <c r="AD464" s="11">
        <f t="shared" ca="1" si="30"/>
        <v>36</v>
      </c>
      <c r="AE464" s="11">
        <f t="shared" ca="1" si="31"/>
        <v>0</v>
      </c>
    </row>
    <row r="465" spans="2:31" ht="15" customHeight="1" x14ac:dyDescent="0.15">
      <c r="B465" s="11">
        <f t="shared" si="28"/>
        <v>457</v>
      </c>
      <c r="C465" s="11" t="str">
        <f t="shared" si="29"/>
        <v>PCD-22-12-05-14D33H69220-BZ640-K0TMMIN</v>
      </c>
      <c r="D465" s="11" t="e">
        <f ca="1">_xlfn.XLOOKUP(IF(ISERROR(FIND("-",J465)),LEFT(J465,5)&amp;"-"&amp;MID(J465,6,5)&amp;"-"&amp;RIGHT(J465,2),J465)&amp;H465,[1]CPL!C:C,[1]CPL!F:F)</f>
        <v>#NAME?</v>
      </c>
      <c r="E465" s="11"/>
      <c r="F465" s="12">
        <v>44900</v>
      </c>
      <c r="G465" s="17" t="s">
        <v>1598</v>
      </c>
      <c r="H465" s="17" t="s">
        <v>796</v>
      </c>
      <c r="I465" s="17" t="s">
        <v>331</v>
      </c>
      <c r="J465" s="17" t="s">
        <v>1456</v>
      </c>
      <c r="K465" s="18" t="s">
        <v>1447</v>
      </c>
      <c r="L465" s="17" t="s">
        <v>1583</v>
      </c>
      <c r="M465" s="17">
        <v>54</v>
      </c>
      <c r="N465" s="16">
        <v>44900</v>
      </c>
      <c r="O465" s="16" t="s">
        <v>22</v>
      </c>
      <c r="P465" s="17" t="s">
        <v>981</v>
      </c>
      <c r="Q465" s="16">
        <v>44910</v>
      </c>
      <c r="R465" s="12"/>
      <c r="T465" s="12"/>
      <c r="U465" s="11"/>
      <c r="V465" s="15">
        <v>22019831</v>
      </c>
      <c r="W465" s="12">
        <v>44911</v>
      </c>
      <c r="X465" s="15"/>
      <c r="Y465" s="14" t="s">
        <v>1582</v>
      </c>
      <c r="AA465" s="13" t="s">
        <v>2</v>
      </c>
      <c r="AB465" s="12" t="s">
        <v>793</v>
      </c>
      <c r="AD465" s="11">
        <f t="shared" ca="1" si="30"/>
        <v>54</v>
      </c>
      <c r="AE465" s="11">
        <f t="shared" ca="1" si="31"/>
        <v>0</v>
      </c>
    </row>
    <row r="466" spans="2:31" ht="15" customHeight="1" x14ac:dyDescent="0.15">
      <c r="B466" s="11">
        <f t="shared" si="28"/>
        <v>458</v>
      </c>
      <c r="C466" s="11" t="str">
        <f t="shared" si="29"/>
        <v>PCD-22-12-05-15D33H69220-BZ640-A0TMMIN</v>
      </c>
      <c r="D466" s="11" t="e">
        <f ca="1">_xlfn.XLOOKUP(IF(ISERROR(FIND("-",J466)),LEFT(J466,5)&amp;"-"&amp;MID(J466,6,5)&amp;"-"&amp;RIGHT(J466,2),J466)&amp;H466,[1]CPL!C:C,[1]CPL!F:F)</f>
        <v>#NAME?</v>
      </c>
      <c r="E466" s="11"/>
      <c r="F466" s="12">
        <v>44900</v>
      </c>
      <c r="G466" s="17" t="s">
        <v>1597</v>
      </c>
      <c r="H466" s="17" t="s">
        <v>796</v>
      </c>
      <c r="I466" s="17" t="s">
        <v>331</v>
      </c>
      <c r="J466" s="17" t="s">
        <v>1454</v>
      </c>
      <c r="K466" s="18" t="s">
        <v>1447</v>
      </c>
      <c r="L466" s="17" t="s">
        <v>1583</v>
      </c>
      <c r="M466" s="17">
        <v>78</v>
      </c>
      <c r="N466" s="16">
        <v>44900</v>
      </c>
      <c r="O466" s="16" t="s">
        <v>22</v>
      </c>
      <c r="P466" s="17" t="s">
        <v>981</v>
      </c>
      <c r="Q466" s="16">
        <v>44910</v>
      </c>
      <c r="R466" s="12"/>
      <c r="T466" s="12"/>
      <c r="U466" s="11"/>
      <c r="V466" s="15">
        <v>22019831</v>
      </c>
      <c r="W466" s="12">
        <v>44911</v>
      </c>
      <c r="X466" s="15"/>
      <c r="Y466" s="14" t="s">
        <v>1582</v>
      </c>
      <c r="AA466" s="13" t="s">
        <v>2</v>
      </c>
      <c r="AB466" s="12" t="s">
        <v>793</v>
      </c>
      <c r="AD466" s="11">
        <f t="shared" ca="1" si="30"/>
        <v>78</v>
      </c>
      <c r="AE466" s="11">
        <f t="shared" ca="1" si="31"/>
        <v>0</v>
      </c>
    </row>
    <row r="467" spans="2:31" ht="15" customHeight="1" x14ac:dyDescent="0.15">
      <c r="B467" s="11">
        <f t="shared" si="28"/>
        <v>459</v>
      </c>
      <c r="C467" s="11" t="str">
        <f t="shared" si="29"/>
        <v>PCD-22-12-05-16D33H69220-BZ710-A2TMMIN</v>
      </c>
      <c r="D467" s="11" t="e">
        <f ca="1">_xlfn.XLOOKUP(IF(ISERROR(FIND("-",J467)),LEFT(J467,5)&amp;"-"&amp;MID(J467,6,5)&amp;"-"&amp;RIGHT(J467,2),J467)&amp;H467,[1]CPL!C:C,[1]CPL!F:F)</f>
        <v>#NAME?</v>
      </c>
      <c r="E467" s="11"/>
      <c r="F467" s="12">
        <v>44900</v>
      </c>
      <c r="G467" s="17" t="s">
        <v>1596</v>
      </c>
      <c r="H467" s="17" t="s">
        <v>796</v>
      </c>
      <c r="I467" s="17" t="s">
        <v>331</v>
      </c>
      <c r="J467" s="17" t="s">
        <v>1452</v>
      </c>
      <c r="K467" s="18" t="s">
        <v>1447</v>
      </c>
      <c r="L467" s="17" t="s">
        <v>1583</v>
      </c>
      <c r="M467" s="17">
        <v>96</v>
      </c>
      <c r="N467" s="16">
        <v>44900</v>
      </c>
      <c r="O467" s="16" t="s">
        <v>22</v>
      </c>
      <c r="P467" s="17" t="s">
        <v>981</v>
      </c>
      <c r="Q467" s="16">
        <v>44910</v>
      </c>
      <c r="R467" s="12"/>
      <c r="T467" s="12"/>
      <c r="U467" s="11"/>
      <c r="V467" s="15">
        <v>22019831</v>
      </c>
      <c r="W467" s="12">
        <v>44911</v>
      </c>
      <c r="X467" s="15"/>
      <c r="Y467" s="14" t="s">
        <v>1582</v>
      </c>
      <c r="AA467" s="13" t="s">
        <v>2</v>
      </c>
      <c r="AB467" s="12" t="s">
        <v>793</v>
      </c>
      <c r="AD467" s="11">
        <f t="shared" ca="1" si="30"/>
        <v>96</v>
      </c>
      <c r="AE467" s="11">
        <f t="shared" ca="1" si="31"/>
        <v>0</v>
      </c>
    </row>
    <row r="468" spans="2:31" ht="15" customHeight="1" x14ac:dyDescent="0.15">
      <c r="B468" s="11">
        <f t="shared" si="28"/>
        <v>460</v>
      </c>
      <c r="C468" s="11" t="str">
        <f t="shared" si="29"/>
        <v>PCD-22-12-05-17D33H69220-BZ710-D0TMMIN</v>
      </c>
      <c r="D468" s="11" t="e">
        <f ca="1">_xlfn.XLOOKUP(IF(ISERROR(FIND("-",J468)),LEFT(J468,5)&amp;"-"&amp;MID(J468,6,5)&amp;"-"&amp;RIGHT(J468,2),J468)&amp;H468,[1]CPL!C:C,[1]CPL!F:F)</f>
        <v>#NAME?</v>
      </c>
      <c r="E468" s="11"/>
      <c r="F468" s="12">
        <v>44900</v>
      </c>
      <c r="G468" s="17" t="s">
        <v>1595</v>
      </c>
      <c r="H468" s="17" t="s">
        <v>796</v>
      </c>
      <c r="I468" s="17" t="s">
        <v>331</v>
      </c>
      <c r="J468" s="17" t="s">
        <v>1450</v>
      </c>
      <c r="K468" s="18" t="s">
        <v>1447</v>
      </c>
      <c r="L468" s="17" t="s">
        <v>1583</v>
      </c>
      <c r="M468" s="17">
        <v>36</v>
      </c>
      <c r="N468" s="16">
        <v>44900</v>
      </c>
      <c r="O468" s="16" t="s">
        <v>22</v>
      </c>
      <c r="P468" s="17" t="s">
        <v>981</v>
      </c>
      <c r="Q468" s="16">
        <v>44910</v>
      </c>
      <c r="R468" s="12"/>
      <c r="T468" s="12"/>
      <c r="U468" s="11"/>
      <c r="V468" s="15">
        <v>22019831</v>
      </c>
      <c r="W468" s="12">
        <v>44911</v>
      </c>
      <c r="X468" s="15"/>
      <c r="Y468" s="14" t="s">
        <v>1582</v>
      </c>
      <c r="AA468" s="13" t="s">
        <v>2</v>
      </c>
      <c r="AB468" s="12" t="s">
        <v>793</v>
      </c>
      <c r="AD468" s="11">
        <f t="shared" ca="1" si="30"/>
        <v>36</v>
      </c>
      <c r="AE468" s="11">
        <f t="shared" ca="1" si="31"/>
        <v>0</v>
      </c>
    </row>
    <row r="469" spans="2:31" ht="15" customHeight="1" x14ac:dyDescent="0.15">
      <c r="B469" s="11">
        <f t="shared" si="28"/>
        <v>461</v>
      </c>
      <c r="C469" s="11" t="str">
        <f t="shared" si="29"/>
        <v>PCD-22-12-05-18D33H69220-BZ710-K0TMMIN</v>
      </c>
      <c r="D469" s="11" t="e">
        <f ca="1">_xlfn.XLOOKUP(IF(ISERROR(FIND("-",J469)),LEFT(J469,5)&amp;"-"&amp;MID(J469,6,5)&amp;"-"&amp;RIGHT(J469,2),J469)&amp;H469,[1]CPL!C:C,[1]CPL!F:F)</f>
        <v>#NAME?</v>
      </c>
      <c r="E469" s="11"/>
      <c r="F469" s="12">
        <v>44900</v>
      </c>
      <c r="G469" s="17" t="s">
        <v>1594</v>
      </c>
      <c r="H469" s="17" t="s">
        <v>796</v>
      </c>
      <c r="I469" s="17" t="s">
        <v>331</v>
      </c>
      <c r="J469" s="17" t="s">
        <v>1448</v>
      </c>
      <c r="K469" s="18" t="s">
        <v>1447</v>
      </c>
      <c r="L469" s="17" t="s">
        <v>1583</v>
      </c>
      <c r="M469" s="17">
        <v>36</v>
      </c>
      <c r="N469" s="16">
        <v>44900</v>
      </c>
      <c r="O469" s="16" t="s">
        <v>22</v>
      </c>
      <c r="P469" s="17" t="s">
        <v>981</v>
      </c>
      <c r="Q469" s="16">
        <v>44910</v>
      </c>
      <c r="R469" s="12"/>
      <c r="T469" s="12"/>
      <c r="U469" s="11"/>
      <c r="V469" s="15">
        <v>22019831</v>
      </c>
      <c r="W469" s="12">
        <v>44911</v>
      </c>
      <c r="X469" s="15"/>
      <c r="Y469" s="14" t="s">
        <v>1582</v>
      </c>
      <c r="AA469" s="13" t="s">
        <v>2</v>
      </c>
      <c r="AB469" s="12" t="s">
        <v>793</v>
      </c>
      <c r="AD469" s="11">
        <f t="shared" ca="1" si="30"/>
        <v>36</v>
      </c>
      <c r="AE469" s="11">
        <f t="shared" ca="1" si="31"/>
        <v>0</v>
      </c>
    </row>
    <row r="470" spans="2:31" ht="15" customHeight="1" x14ac:dyDescent="0.15">
      <c r="B470" s="11">
        <f t="shared" si="28"/>
        <v>462</v>
      </c>
      <c r="C470" s="11" t="str">
        <f t="shared" si="29"/>
        <v>PCD-22-12-05-19D33H89341-BZ350-A2TMMIN</v>
      </c>
      <c r="D470" s="11" t="e">
        <f ca="1">_xlfn.XLOOKUP(IF(ISERROR(FIND("-",J470)),LEFT(J470,5)&amp;"-"&amp;MID(J470,6,5)&amp;"-"&amp;RIGHT(J470,2),J470)&amp;H470,[1]CPL!C:C,[1]CPL!F:F)</f>
        <v>#NAME?</v>
      </c>
      <c r="E470" s="11"/>
      <c r="F470" s="12">
        <v>44900</v>
      </c>
      <c r="G470" s="17" t="s">
        <v>1593</v>
      </c>
      <c r="H470" s="17" t="s">
        <v>796</v>
      </c>
      <c r="I470" s="17" t="s">
        <v>331</v>
      </c>
      <c r="J470" s="17" t="s">
        <v>1445</v>
      </c>
      <c r="K470" s="18" t="s">
        <v>995</v>
      </c>
      <c r="L470" s="17" t="s">
        <v>1583</v>
      </c>
      <c r="M470" s="17">
        <v>210</v>
      </c>
      <c r="N470" s="16">
        <v>44900</v>
      </c>
      <c r="O470" s="16" t="s">
        <v>22</v>
      </c>
      <c r="P470" s="17" t="s">
        <v>981</v>
      </c>
      <c r="Q470" s="16">
        <v>44910</v>
      </c>
      <c r="R470" s="12"/>
      <c r="T470" s="12"/>
      <c r="V470" s="15">
        <v>22019831</v>
      </c>
      <c r="W470" s="12">
        <v>44911</v>
      </c>
      <c r="X470" s="15"/>
      <c r="Y470" s="14" t="s">
        <v>1582</v>
      </c>
      <c r="AA470" s="13" t="s">
        <v>2</v>
      </c>
      <c r="AB470" s="12" t="s">
        <v>793</v>
      </c>
      <c r="AD470" s="11">
        <f t="shared" ca="1" si="30"/>
        <v>210</v>
      </c>
      <c r="AE470" s="11">
        <f t="shared" ca="1" si="31"/>
        <v>0</v>
      </c>
    </row>
    <row r="471" spans="2:31" ht="15" customHeight="1" x14ac:dyDescent="0.15">
      <c r="B471" s="11">
        <f t="shared" si="28"/>
        <v>463</v>
      </c>
      <c r="C471" s="11" t="str">
        <f t="shared" si="29"/>
        <v>PCD-22-12-05-20D33H89341-BZ350-K0TMMIN</v>
      </c>
      <c r="D471" s="11" t="e">
        <f ca="1">_xlfn.XLOOKUP(IF(ISERROR(FIND("-",J471)),LEFT(J471,5)&amp;"-"&amp;MID(J471,6,5)&amp;"-"&amp;RIGHT(J471,2),J471)&amp;H471,[1]CPL!C:C,[1]CPL!F:F)</f>
        <v>#NAME?</v>
      </c>
      <c r="E471" s="11"/>
      <c r="F471" s="12">
        <v>44900</v>
      </c>
      <c r="G471" s="17" t="s">
        <v>1592</v>
      </c>
      <c r="H471" s="17" t="s">
        <v>796</v>
      </c>
      <c r="I471" s="17" t="s">
        <v>331</v>
      </c>
      <c r="J471" s="17" t="s">
        <v>1591</v>
      </c>
      <c r="K471" s="18" t="s">
        <v>995</v>
      </c>
      <c r="L471" s="17" t="s">
        <v>1583</v>
      </c>
      <c r="M471" s="17">
        <v>120</v>
      </c>
      <c r="N471" s="16">
        <v>44900</v>
      </c>
      <c r="O471" s="16" t="s">
        <v>22</v>
      </c>
      <c r="P471" s="17" t="s">
        <v>981</v>
      </c>
      <c r="Q471" s="16">
        <v>44910</v>
      </c>
      <c r="R471" s="12"/>
      <c r="T471" s="12"/>
      <c r="V471" s="15">
        <v>22019831</v>
      </c>
      <c r="W471" s="12">
        <v>44911</v>
      </c>
      <c r="X471" s="15"/>
      <c r="Y471" s="14" t="s">
        <v>1582</v>
      </c>
      <c r="AA471" s="13" t="s">
        <v>2</v>
      </c>
      <c r="AB471" s="12" t="s">
        <v>793</v>
      </c>
      <c r="AD471" s="11">
        <f t="shared" ca="1" si="30"/>
        <v>120</v>
      </c>
      <c r="AE471" s="11">
        <f t="shared" ca="1" si="31"/>
        <v>0</v>
      </c>
    </row>
    <row r="472" spans="2:31" ht="15" customHeight="1" x14ac:dyDescent="0.15">
      <c r="B472" s="11">
        <f t="shared" si="28"/>
        <v>464</v>
      </c>
      <c r="C472" s="11" t="str">
        <f t="shared" si="29"/>
        <v>PCD-22-12-05-21D33H89341-BZ350-A0TMMIN</v>
      </c>
      <c r="D472" s="11" t="e">
        <f ca="1">_xlfn.XLOOKUP(IF(ISERROR(FIND("-",J472)),LEFT(J472,5)&amp;"-"&amp;MID(J472,6,5)&amp;"-"&amp;RIGHT(J472,2),J472)&amp;H472,[1]CPL!C:C,[1]CPL!F:F)</f>
        <v>#NAME?</v>
      </c>
      <c r="E472" s="11"/>
      <c r="F472" s="12">
        <v>44900</v>
      </c>
      <c r="G472" s="17" t="s">
        <v>1590</v>
      </c>
      <c r="H472" s="17" t="s">
        <v>796</v>
      </c>
      <c r="I472" s="17" t="s">
        <v>331</v>
      </c>
      <c r="J472" s="17" t="s">
        <v>1443</v>
      </c>
      <c r="K472" s="18" t="s">
        <v>995</v>
      </c>
      <c r="L472" s="17" t="s">
        <v>1583</v>
      </c>
      <c r="M472" s="17">
        <v>150</v>
      </c>
      <c r="N472" s="16">
        <v>44900</v>
      </c>
      <c r="O472" s="16" t="s">
        <v>22</v>
      </c>
      <c r="P472" s="17" t="s">
        <v>981</v>
      </c>
      <c r="Q472" s="16">
        <v>44910</v>
      </c>
      <c r="R472" s="12"/>
      <c r="T472" s="12"/>
      <c r="V472" s="15">
        <v>22019831</v>
      </c>
      <c r="W472" s="12">
        <v>44911</v>
      </c>
      <c r="X472" s="15"/>
      <c r="Y472" s="14" t="s">
        <v>1582</v>
      </c>
      <c r="AA472" s="13" t="s">
        <v>2</v>
      </c>
      <c r="AB472" s="12" t="s">
        <v>793</v>
      </c>
      <c r="AD472" s="11">
        <f t="shared" ca="1" si="30"/>
        <v>150</v>
      </c>
      <c r="AE472" s="11">
        <f t="shared" ca="1" si="31"/>
        <v>0</v>
      </c>
    </row>
    <row r="473" spans="2:31" ht="15" customHeight="1" x14ac:dyDescent="0.15">
      <c r="B473" s="11">
        <f t="shared" si="28"/>
        <v>465</v>
      </c>
      <c r="C473" s="11" t="str">
        <f t="shared" si="29"/>
        <v>PCD-22-12-05-22D33H89341-BZ350-D2TMMIN</v>
      </c>
      <c r="D473" s="11" t="e">
        <f ca="1">_xlfn.XLOOKUP(IF(ISERROR(FIND("-",J473)),LEFT(J473,5)&amp;"-"&amp;MID(J473,6,5)&amp;"-"&amp;RIGHT(J473,2),J473)&amp;H473,[1]CPL!C:C,[1]CPL!F:F)</f>
        <v>#NAME?</v>
      </c>
      <c r="E473" s="11"/>
      <c r="F473" s="12">
        <v>44900</v>
      </c>
      <c r="G473" s="17" t="s">
        <v>1589</v>
      </c>
      <c r="H473" s="17" t="s">
        <v>796</v>
      </c>
      <c r="I473" s="17" t="s">
        <v>331</v>
      </c>
      <c r="J473" s="17" t="s">
        <v>1441</v>
      </c>
      <c r="K473" s="18" t="s">
        <v>995</v>
      </c>
      <c r="L473" s="17" t="s">
        <v>1583</v>
      </c>
      <c r="M473" s="17">
        <v>60</v>
      </c>
      <c r="N473" s="16">
        <v>44900</v>
      </c>
      <c r="O473" s="16" t="s">
        <v>22</v>
      </c>
      <c r="P473" s="17" t="s">
        <v>981</v>
      </c>
      <c r="Q473" s="16">
        <v>44910</v>
      </c>
      <c r="R473" s="12"/>
      <c r="T473" s="12"/>
      <c r="V473" s="15">
        <v>22019831</v>
      </c>
      <c r="W473" s="12">
        <v>44911</v>
      </c>
      <c r="X473" s="15"/>
      <c r="Y473" s="14" t="s">
        <v>1582</v>
      </c>
      <c r="AA473" s="13" t="s">
        <v>2</v>
      </c>
      <c r="AB473" s="12" t="s">
        <v>793</v>
      </c>
      <c r="AD473" s="11">
        <f t="shared" ca="1" si="30"/>
        <v>60</v>
      </c>
      <c r="AE473" s="11">
        <f t="shared" ca="1" si="31"/>
        <v>0</v>
      </c>
    </row>
    <row r="474" spans="2:31" ht="15" customHeight="1" x14ac:dyDescent="0.15">
      <c r="B474" s="11">
        <f t="shared" si="28"/>
        <v>466</v>
      </c>
      <c r="C474" s="11" t="str">
        <f t="shared" si="29"/>
        <v>PCD-22-12-05-23D33H89348-BZ110-A2TMMIN</v>
      </c>
      <c r="D474" s="11" t="e">
        <f ca="1">_xlfn.XLOOKUP(IF(ISERROR(FIND("-",J474)),LEFT(J474,5)&amp;"-"&amp;MID(J474,6,5)&amp;"-"&amp;RIGHT(J474,2),J474)&amp;H474,[1]CPL!C:C,[1]CPL!F:F)</f>
        <v>#NAME?</v>
      </c>
      <c r="E474" s="11"/>
      <c r="F474" s="12">
        <v>44900</v>
      </c>
      <c r="G474" s="17" t="s">
        <v>1588</v>
      </c>
      <c r="H474" s="17" t="s">
        <v>796</v>
      </c>
      <c r="I474" s="17" t="s">
        <v>331</v>
      </c>
      <c r="J474" s="17" t="s">
        <v>1439</v>
      </c>
      <c r="K474" s="18" t="s">
        <v>912</v>
      </c>
      <c r="L474" s="17" t="s">
        <v>1583</v>
      </c>
      <c r="M474" s="17">
        <v>240</v>
      </c>
      <c r="N474" s="16">
        <v>44900</v>
      </c>
      <c r="O474" s="16" t="s">
        <v>22</v>
      </c>
      <c r="P474" s="17" t="s">
        <v>981</v>
      </c>
      <c r="Q474" s="16">
        <v>44910</v>
      </c>
      <c r="R474" s="12"/>
      <c r="T474" s="12"/>
      <c r="V474" s="15">
        <v>22019831</v>
      </c>
      <c r="W474" s="12">
        <v>44911</v>
      </c>
      <c r="X474" s="15"/>
      <c r="Y474" s="14" t="s">
        <v>1582</v>
      </c>
      <c r="AA474" s="13" t="s">
        <v>2</v>
      </c>
      <c r="AB474" s="12" t="s">
        <v>793</v>
      </c>
      <c r="AD474" s="11">
        <f t="shared" ca="1" si="30"/>
        <v>240</v>
      </c>
      <c r="AE474" s="11">
        <f t="shared" ca="1" si="31"/>
        <v>0</v>
      </c>
    </row>
    <row r="475" spans="2:31" ht="15" customHeight="1" x14ac:dyDescent="0.15">
      <c r="B475" s="11">
        <f t="shared" si="28"/>
        <v>467</v>
      </c>
      <c r="C475" s="11" t="str">
        <f t="shared" si="29"/>
        <v>PCD-22-12-05-24D33H89348-BZ110-K0TMMIN</v>
      </c>
      <c r="D475" s="11" t="e">
        <f ca="1">_xlfn.XLOOKUP(IF(ISERROR(FIND("-",J475)),LEFT(J475,5)&amp;"-"&amp;MID(J475,6,5)&amp;"-"&amp;RIGHT(J475,2),J475)&amp;H475,[1]CPL!C:C,[1]CPL!F:F)</f>
        <v>#NAME?</v>
      </c>
      <c r="E475" s="11"/>
      <c r="F475" s="12">
        <v>44900</v>
      </c>
      <c r="G475" s="17" t="s">
        <v>1587</v>
      </c>
      <c r="H475" s="17" t="s">
        <v>796</v>
      </c>
      <c r="I475" s="17" t="s">
        <v>331</v>
      </c>
      <c r="J475" s="17" t="s">
        <v>1586</v>
      </c>
      <c r="K475" s="18" t="s">
        <v>912</v>
      </c>
      <c r="L475" s="17" t="s">
        <v>1583</v>
      </c>
      <c r="M475" s="17">
        <v>120</v>
      </c>
      <c r="N475" s="16">
        <v>44900</v>
      </c>
      <c r="O475" s="16" t="s">
        <v>22</v>
      </c>
      <c r="P475" s="17" t="s">
        <v>981</v>
      </c>
      <c r="Q475" s="16">
        <v>44910</v>
      </c>
      <c r="R475" s="12"/>
      <c r="T475" s="12"/>
      <c r="V475" s="15">
        <v>22019831</v>
      </c>
      <c r="W475" s="12">
        <v>44911</v>
      </c>
      <c r="X475" s="15"/>
      <c r="Y475" s="14" t="s">
        <v>1582</v>
      </c>
      <c r="AA475" s="13" t="s">
        <v>2</v>
      </c>
      <c r="AB475" s="12" t="s">
        <v>793</v>
      </c>
      <c r="AD475" s="11">
        <f t="shared" ca="1" si="30"/>
        <v>120</v>
      </c>
      <c r="AE475" s="11">
        <f t="shared" ca="1" si="31"/>
        <v>0</v>
      </c>
    </row>
    <row r="476" spans="2:31" ht="15" customHeight="1" x14ac:dyDescent="0.15">
      <c r="B476" s="11">
        <f t="shared" si="28"/>
        <v>468</v>
      </c>
      <c r="C476" s="11" t="str">
        <f t="shared" si="29"/>
        <v>PCD-22-12-05-25D33H89348-BZ110-A0TMMIN</v>
      </c>
      <c r="D476" s="11" t="e">
        <f ca="1">_xlfn.XLOOKUP(IF(ISERROR(FIND("-",J476)),LEFT(J476,5)&amp;"-"&amp;MID(J476,6,5)&amp;"-"&amp;RIGHT(J476,2),J476)&amp;H476,[1]CPL!C:C,[1]CPL!F:F)</f>
        <v>#NAME?</v>
      </c>
      <c r="E476" s="11"/>
      <c r="F476" s="12">
        <v>44900</v>
      </c>
      <c r="G476" s="17" t="s">
        <v>1585</v>
      </c>
      <c r="H476" s="17" t="s">
        <v>796</v>
      </c>
      <c r="I476" s="17" t="s">
        <v>331</v>
      </c>
      <c r="J476" s="17" t="s">
        <v>1437</v>
      </c>
      <c r="K476" s="18" t="s">
        <v>912</v>
      </c>
      <c r="L476" s="17" t="s">
        <v>1583</v>
      </c>
      <c r="M476" s="17">
        <v>120</v>
      </c>
      <c r="N476" s="12">
        <v>44900</v>
      </c>
      <c r="O476" s="16" t="s">
        <v>22</v>
      </c>
      <c r="P476" s="17" t="s">
        <v>981</v>
      </c>
      <c r="Q476" s="16">
        <v>44910</v>
      </c>
      <c r="R476" s="12"/>
      <c r="T476" s="12"/>
      <c r="V476" s="15">
        <v>22019831</v>
      </c>
      <c r="W476" s="12">
        <v>44911</v>
      </c>
      <c r="X476" s="15"/>
      <c r="Y476" s="14" t="s">
        <v>1582</v>
      </c>
      <c r="AA476" s="13" t="s">
        <v>2</v>
      </c>
      <c r="AB476" s="12" t="s">
        <v>793</v>
      </c>
      <c r="AD476" s="11">
        <f t="shared" ca="1" si="30"/>
        <v>120</v>
      </c>
      <c r="AE476" s="11">
        <f t="shared" ca="1" si="31"/>
        <v>0</v>
      </c>
    </row>
    <row r="477" spans="2:31" ht="15" customHeight="1" x14ac:dyDescent="0.15">
      <c r="B477" s="11">
        <f t="shared" si="28"/>
        <v>469</v>
      </c>
      <c r="C477" s="11" t="str">
        <f t="shared" si="29"/>
        <v>PCD-22-12-05-26D33H89348-BZ110-D2TMMIN</v>
      </c>
      <c r="D477" s="11" t="e">
        <f ca="1">_xlfn.XLOOKUP(IF(ISERROR(FIND("-",J477)),LEFT(J477,5)&amp;"-"&amp;MID(J477,6,5)&amp;"-"&amp;RIGHT(J477,2),J477)&amp;H477,[1]CPL!C:C,[1]CPL!F:F)</f>
        <v>#NAME?</v>
      </c>
      <c r="E477" s="11"/>
      <c r="F477" s="12">
        <v>44900</v>
      </c>
      <c r="G477" s="17" t="s">
        <v>1584</v>
      </c>
      <c r="H477" s="17" t="s">
        <v>796</v>
      </c>
      <c r="I477" s="17" t="s">
        <v>331</v>
      </c>
      <c r="J477" s="17" t="s">
        <v>1435</v>
      </c>
      <c r="K477" s="18" t="s">
        <v>912</v>
      </c>
      <c r="L477" s="17" t="s">
        <v>1583</v>
      </c>
      <c r="M477" s="37">
        <v>60</v>
      </c>
      <c r="N477" s="12">
        <v>44900</v>
      </c>
      <c r="O477" s="16" t="s">
        <v>22</v>
      </c>
      <c r="P477" s="17" t="s">
        <v>981</v>
      </c>
      <c r="Q477" s="16">
        <v>44910</v>
      </c>
      <c r="R477" s="12"/>
      <c r="T477" s="12"/>
      <c r="V477" s="15">
        <v>22019831</v>
      </c>
      <c r="W477" s="12">
        <v>44911</v>
      </c>
      <c r="X477" s="15"/>
      <c r="Y477" s="14" t="s">
        <v>1582</v>
      </c>
      <c r="AA477" s="13" t="s">
        <v>2</v>
      </c>
      <c r="AB477" s="12" t="s">
        <v>793</v>
      </c>
      <c r="AD477" s="11">
        <f t="shared" ca="1" si="30"/>
        <v>60</v>
      </c>
      <c r="AE477" s="11">
        <f t="shared" ca="1" si="31"/>
        <v>0</v>
      </c>
    </row>
    <row r="478" spans="2:31" ht="15" customHeight="1" x14ac:dyDescent="0.15">
      <c r="B478" s="11">
        <f t="shared" si="28"/>
        <v>470</v>
      </c>
      <c r="C478" s="11" t="str">
        <f t="shared" si="29"/>
        <v>PCD-22-12-07-01889W88162-0K021-00TMT</v>
      </c>
      <c r="D478" s="11" t="e">
        <f ca="1">_xlfn.XLOOKUP(IF(ISERROR(FIND("-",J478)),LEFT(J478,5)&amp;"-"&amp;MID(J478,6,5)&amp;"-"&amp;RIGHT(J478,2),J478)&amp;H478,[1]CPL!C:C,[1]CPL!F:F)</f>
        <v>#NAME?</v>
      </c>
      <c r="E478" s="11"/>
      <c r="F478" s="12">
        <v>44902</v>
      </c>
      <c r="G478" s="17" t="s">
        <v>1581</v>
      </c>
      <c r="H478" s="17" t="s">
        <v>10</v>
      </c>
      <c r="I478" s="17" t="s">
        <v>9</v>
      </c>
      <c r="J478" s="17" t="s">
        <v>1539</v>
      </c>
      <c r="K478" s="18" t="s">
        <v>775</v>
      </c>
      <c r="L478" s="17" t="s">
        <v>1580</v>
      </c>
      <c r="M478" s="17">
        <v>180</v>
      </c>
      <c r="N478" s="12">
        <v>44902</v>
      </c>
      <c r="O478" s="16" t="s">
        <v>22</v>
      </c>
      <c r="P478" s="17" t="s">
        <v>773</v>
      </c>
      <c r="Q478" s="16">
        <v>44911</v>
      </c>
      <c r="R478" s="12"/>
      <c r="T478" s="12"/>
      <c r="V478" s="15">
        <v>22019902</v>
      </c>
      <c r="W478" s="12">
        <v>44914</v>
      </c>
      <c r="X478" s="15"/>
      <c r="Y478" s="14" t="s">
        <v>1396</v>
      </c>
      <c r="AA478" s="13" t="s">
        <v>2</v>
      </c>
      <c r="AB478" s="12" t="s">
        <v>1</v>
      </c>
      <c r="AD478" s="11">
        <f t="shared" ca="1" si="30"/>
        <v>180</v>
      </c>
      <c r="AE478" s="11">
        <f t="shared" ca="1" si="31"/>
        <v>0</v>
      </c>
    </row>
    <row r="479" spans="2:31" ht="15" customHeight="1" x14ac:dyDescent="0.15">
      <c r="B479" s="11">
        <f t="shared" si="28"/>
        <v>471</v>
      </c>
      <c r="C479" s="11" t="str">
        <f t="shared" si="29"/>
        <v>PCD-22-12-07-02889W88162-0K021-00TMT</v>
      </c>
      <c r="D479" s="11" t="e">
        <f ca="1">_xlfn.XLOOKUP(IF(ISERROR(FIND("-",J479)),LEFT(J479,5)&amp;"-"&amp;MID(J479,6,5)&amp;"-"&amp;RIGHT(J479,2),J479)&amp;H479,[1]CPL!C:C,[1]CPL!F:F)</f>
        <v>#NAME?</v>
      </c>
      <c r="E479" s="11"/>
      <c r="F479" s="12">
        <v>44902</v>
      </c>
      <c r="G479" s="17" t="s">
        <v>1579</v>
      </c>
      <c r="H479" s="17" t="s">
        <v>10</v>
      </c>
      <c r="I479" s="17" t="s">
        <v>9</v>
      </c>
      <c r="J479" s="17" t="s">
        <v>1539</v>
      </c>
      <c r="K479" s="18" t="s">
        <v>775</v>
      </c>
      <c r="L479" s="17" t="s">
        <v>1578</v>
      </c>
      <c r="M479" s="17">
        <v>200</v>
      </c>
      <c r="N479" s="16">
        <v>44902</v>
      </c>
      <c r="O479" s="16" t="s">
        <v>22</v>
      </c>
      <c r="P479" s="17" t="s">
        <v>773</v>
      </c>
      <c r="Q479" s="16">
        <v>44916</v>
      </c>
      <c r="R479" s="12"/>
      <c r="T479" s="12"/>
      <c r="V479" s="15">
        <v>22020328</v>
      </c>
      <c r="W479" s="12">
        <v>44918</v>
      </c>
      <c r="X479" s="15"/>
      <c r="Y479" s="14" t="s">
        <v>1396</v>
      </c>
      <c r="AA479" s="13" t="s">
        <v>2</v>
      </c>
      <c r="AB479" s="12" t="s">
        <v>1</v>
      </c>
      <c r="AD479" s="11">
        <f t="shared" ca="1" si="30"/>
        <v>200</v>
      </c>
      <c r="AE479" s="11">
        <f t="shared" ca="1" si="31"/>
        <v>0</v>
      </c>
    </row>
    <row r="480" spans="2:31" ht="15" customHeight="1" x14ac:dyDescent="0.15">
      <c r="B480" s="11">
        <f t="shared" si="28"/>
        <v>472</v>
      </c>
      <c r="C480" s="11" t="str">
        <f t="shared" si="29"/>
        <v>PCD-22-12-12-01758W89221-0K061-00TMT</v>
      </c>
      <c r="D480" s="11" t="e">
        <f ca="1">_xlfn.XLOOKUP(IF(ISERROR(FIND("-",J480)),LEFT(J480,5)&amp;"-"&amp;MID(J480,6,5)&amp;"-"&amp;RIGHT(J480,2),J480)&amp;H480,[1]CPL!C:C,[1]CPL!F:F)</f>
        <v>#NAME?</v>
      </c>
      <c r="E480" s="11"/>
      <c r="F480" s="12">
        <v>44907</v>
      </c>
      <c r="G480" s="17" t="s">
        <v>1577</v>
      </c>
      <c r="H480" s="17" t="s">
        <v>16</v>
      </c>
      <c r="I480" s="17" t="s">
        <v>9</v>
      </c>
      <c r="J480" s="17" t="s">
        <v>1399</v>
      </c>
      <c r="K480" s="18" t="s">
        <v>1398</v>
      </c>
      <c r="L480" s="17" t="s">
        <v>1575</v>
      </c>
      <c r="M480" s="17">
        <v>120</v>
      </c>
      <c r="N480" s="16">
        <v>44907</v>
      </c>
      <c r="O480" s="16" t="s">
        <v>22</v>
      </c>
      <c r="P480" s="17" t="s">
        <v>773</v>
      </c>
      <c r="Q480" s="16">
        <v>44919</v>
      </c>
      <c r="R480" s="12"/>
      <c r="T480" s="12"/>
      <c r="V480" s="15">
        <v>22020538</v>
      </c>
      <c r="W480" s="12">
        <v>44921</v>
      </c>
      <c r="X480" s="15"/>
      <c r="Y480" s="14" t="s">
        <v>1396</v>
      </c>
      <c r="AA480" s="13" t="s">
        <v>2</v>
      </c>
      <c r="AB480" s="12" t="s">
        <v>12</v>
      </c>
      <c r="AD480" s="11">
        <f t="shared" ca="1" si="30"/>
        <v>120</v>
      </c>
      <c r="AE480" s="11">
        <f t="shared" ca="1" si="31"/>
        <v>0</v>
      </c>
    </row>
    <row r="481" spans="2:31" ht="15" customHeight="1" x14ac:dyDescent="0.15">
      <c r="B481" s="11">
        <f t="shared" si="28"/>
        <v>473</v>
      </c>
      <c r="C481" s="11" t="str">
        <f t="shared" si="29"/>
        <v>PCD-22-12-12-02758W89221-0KA21-00TMT</v>
      </c>
      <c r="D481" s="11" t="e">
        <f ca="1">_xlfn.XLOOKUP(IF(ISERROR(FIND("-",J481)),LEFT(J481,5)&amp;"-"&amp;MID(J481,6,5)&amp;"-"&amp;RIGHT(J481,2),J481)&amp;H481,[1]CPL!C:C,[1]CPL!F:F)</f>
        <v>#NAME?</v>
      </c>
      <c r="E481" s="11"/>
      <c r="F481" s="12">
        <v>44907</v>
      </c>
      <c r="G481" s="17" t="s">
        <v>1576</v>
      </c>
      <c r="H481" s="17" t="s">
        <v>16</v>
      </c>
      <c r="I481" s="17" t="s">
        <v>9</v>
      </c>
      <c r="J481" s="17" t="s">
        <v>1404</v>
      </c>
      <c r="K481" s="18" t="s">
        <v>1398</v>
      </c>
      <c r="L481" s="17" t="s">
        <v>1575</v>
      </c>
      <c r="M481" s="17">
        <v>120</v>
      </c>
      <c r="N481" s="16">
        <v>44907</v>
      </c>
      <c r="O481" s="16" t="s">
        <v>22</v>
      </c>
      <c r="P481" s="17" t="s">
        <v>773</v>
      </c>
      <c r="Q481" s="16">
        <v>44919</v>
      </c>
      <c r="R481" s="12"/>
      <c r="T481" s="12"/>
      <c r="V481" s="15">
        <v>22020538</v>
      </c>
      <c r="W481" s="12">
        <v>44921</v>
      </c>
      <c r="X481" s="15"/>
      <c r="Y481" s="14" t="s">
        <v>1396</v>
      </c>
      <c r="AA481" s="13" t="s">
        <v>2</v>
      </c>
      <c r="AB481" s="12" t="s">
        <v>12</v>
      </c>
      <c r="AD481" s="11">
        <f t="shared" ca="1" si="30"/>
        <v>120</v>
      </c>
      <c r="AE481" s="11">
        <f t="shared" ca="1" si="31"/>
        <v>0</v>
      </c>
    </row>
    <row r="482" spans="2:31" ht="15" customHeight="1" x14ac:dyDescent="0.15">
      <c r="B482" s="11">
        <f t="shared" si="28"/>
        <v>474</v>
      </c>
      <c r="C482" s="11" t="str">
        <f t="shared" si="29"/>
        <v>PCD-22-12-12-03889W89221-0KA22-00TMT</v>
      </c>
      <c r="D482" s="11" t="e">
        <f ca="1">_xlfn.XLOOKUP(IF(ISERROR(FIND("-",J482)),LEFT(J482,5)&amp;"-"&amp;MID(J482,6,5)&amp;"-"&amp;RIGHT(J482,2),J482)&amp;H482,[1]CPL!C:C,[1]CPL!F:F)</f>
        <v>#NAME?</v>
      </c>
      <c r="E482" s="11"/>
      <c r="F482" s="12">
        <v>44907</v>
      </c>
      <c r="G482" s="17" t="s">
        <v>1574</v>
      </c>
      <c r="H482" s="17" t="s">
        <v>10</v>
      </c>
      <c r="I482" s="17" t="s">
        <v>9</v>
      </c>
      <c r="J482" s="17" t="s">
        <v>1566</v>
      </c>
      <c r="K482" s="18" t="s">
        <v>1398</v>
      </c>
      <c r="L482" s="17" t="s">
        <v>1573</v>
      </c>
      <c r="M482" s="37">
        <v>570</v>
      </c>
      <c r="N482" s="16">
        <v>44907</v>
      </c>
      <c r="O482" s="16" t="s">
        <v>22</v>
      </c>
      <c r="P482" s="17" t="s">
        <v>773</v>
      </c>
      <c r="Q482" s="16">
        <v>44919</v>
      </c>
      <c r="R482" s="12"/>
      <c r="T482" s="12"/>
      <c r="V482" s="15">
        <v>22020541</v>
      </c>
      <c r="W482" s="12">
        <v>44921</v>
      </c>
      <c r="X482" s="36"/>
      <c r="Y482" s="14" t="s">
        <v>1396</v>
      </c>
      <c r="AA482" s="13" t="s">
        <v>2</v>
      </c>
      <c r="AB482" s="12" t="s">
        <v>1</v>
      </c>
      <c r="AD482" s="11">
        <f t="shared" ca="1" si="30"/>
        <v>570</v>
      </c>
      <c r="AE482" s="11">
        <f t="shared" ca="1" si="31"/>
        <v>0</v>
      </c>
    </row>
    <row r="483" spans="2:31" ht="15" customHeight="1" x14ac:dyDescent="0.15">
      <c r="B483" s="11">
        <f t="shared" si="28"/>
        <v>475</v>
      </c>
      <c r="C483" s="11" t="str">
        <f t="shared" si="29"/>
        <v>PCD-22-12-12-04758W89221-0K061-00TMT</v>
      </c>
      <c r="D483" s="11" t="e">
        <f ca="1">_xlfn.XLOOKUP(IF(ISERROR(FIND("-",J483)),LEFT(J483,5)&amp;"-"&amp;MID(J483,6,5)&amp;"-"&amp;RIGHT(J483,2),J483)&amp;H483,[1]CPL!C:C,[1]CPL!F:F)</f>
        <v>#NAME?</v>
      </c>
      <c r="E483" s="11"/>
      <c r="F483" s="12">
        <v>44907</v>
      </c>
      <c r="G483" s="17" t="s">
        <v>1572</v>
      </c>
      <c r="H483" s="17" t="s">
        <v>16</v>
      </c>
      <c r="I483" s="17" t="s">
        <v>9</v>
      </c>
      <c r="J483" s="17" t="s">
        <v>1399</v>
      </c>
      <c r="K483" s="18" t="s">
        <v>1398</v>
      </c>
      <c r="L483" s="17" t="s">
        <v>1570</v>
      </c>
      <c r="M483" s="17">
        <v>60</v>
      </c>
      <c r="N483" s="16">
        <v>44907</v>
      </c>
      <c r="O483" s="16" t="s">
        <v>22</v>
      </c>
      <c r="P483" s="17" t="s">
        <v>773</v>
      </c>
      <c r="Q483" s="16">
        <v>44948</v>
      </c>
      <c r="R483" s="12"/>
      <c r="T483" s="12"/>
      <c r="V483" s="15">
        <v>23022549</v>
      </c>
      <c r="W483" s="12">
        <v>44958</v>
      </c>
      <c r="X483" s="15"/>
      <c r="Y483" s="14" t="s">
        <v>1396</v>
      </c>
      <c r="AA483" s="13" t="s">
        <v>2</v>
      </c>
      <c r="AB483" s="12" t="s">
        <v>12</v>
      </c>
      <c r="AD483" s="11">
        <f t="shared" ca="1" si="30"/>
        <v>60</v>
      </c>
      <c r="AE483" s="11">
        <f t="shared" ca="1" si="31"/>
        <v>0</v>
      </c>
    </row>
    <row r="484" spans="2:31" ht="15" customHeight="1" x14ac:dyDescent="0.15">
      <c r="B484" s="11">
        <f t="shared" si="28"/>
        <v>476</v>
      </c>
      <c r="C484" s="11" t="str">
        <f t="shared" si="29"/>
        <v>PCD-22-12-12-05758W89221-0KA21-00TMT</v>
      </c>
      <c r="D484" s="11" t="e">
        <f ca="1">_xlfn.XLOOKUP(IF(ISERROR(FIND("-",J484)),LEFT(J484,5)&amp;"-"&amp;MID(J484,6,5)&amp;"-"&amp;RIGHT(J484,2),J484)&amp;H484,[1]CPL!C:C,[1]CPL!F:F)</f>
        <v>#NAME?</v>
      </c>
      <c r="E484" s="11"/>
      <c r="F484" s="12">
        <v>44907</v>
      </c>
      <c r="G484" s="17" t="s">
        <v>1571</v>
      </c>
      <c r="H484" s="17" t="s">
        <v>16</v>
      </c>
      <c r="I484" s="17" t="s">
        <v>9</v>
      </c>
      <c r="J484" s="17" t="s">
        <v>1404</v>
      </c>
      <c r="K484" s="18" t="s">
        <v>1398</v>
      </c>
      <c r="L484" s="17" t="s">
        <v>1570</v>
      </c>
      <c r="M484" s="37">
        <v>30</v>
      </c>
      <c r="N484" s="16">
        <v>44907</v>
      </c>
      <c r="O484" s="16" t="s">
        <v>22</v>
      </c>
      <c r="P484" s="17" t="s">
        <v>773</v>
      </c>
      <c r="Q484" s="16">
        <v>44948</v>
      </c>
      <c r="R484" s="12"/>
      <c r="T484" s="12"/>
      <c r="V484" s="15">
        <v>23022549</v>
      </c>
      <c r="W484" s="12">
        <v>44958</v>
      </c>
      <c r="X484" s="36"/>
      <c r="Y484" s="14" t="s">
        <v>1396</v>
      </c>
      <c r="AA484" s="13" t="s">
        <v>2</v>
      </c>
      <c r="AB484" s="12" t="s">
        <v>12</v>
      </c>
      <c r="AD484" s="11">
        <f t="shared" ca="1" si="30"/>
        <v>30</v>
      </c>
      <c r="AE484" s="11">
        <f t="shared" ca="1" si="31"/>
        <v>0</v>
      </c>
    </row>
    <row r="485" spans="2:31" ht="15" customHeight="1" x14ac:dyDescent="0.15">
      <c r="B485" s="11">
        <f t="shared" si="28"/>
        <v>477</v>
      </c>
      <c r="C485" s="11" t="str">
        <f t="shared" si="29"/>
        <v>PCD-22-12-12-06889W89221-0KA22-00TMT</v>
      </c>
      <c r="D485" s="11" t="e">
        <f ca="1">_xlfn.XLOOKUP(IF(ISERROR(FIND("-",J485)),LEFT(J485,5)&amp;"-"&amp;MID(J485,6,5)&amp;"-"&amp;RIGHT(J485,2),J485)&amp;H485,[1]CPL!C:C,[1]CPL!F:F)</f>
        <v>#NAME?</v>
      </c>
      <c r="E485" s="11"/>
      <c r="F485" s="12">
        <v>44907</v>
      </c>
      <c r="G485" s="17" t="s">
        <v>1569</v>
      </c>
      <c r="H485" s="17" t="s">
        <v>10</v>
      </c>
      <c r="I485" s="17" t="s">
        <v>9</v>
      </c>
      <c r="J485" s="17" t="s">
        <v>1566</v>
      </c>
      <c r="K485" s="18" t="s">
        <v>1398</v>
      </c>
      <c r="L485" s="17" t="s">
        <v>1568</v>
      </c>
      <c r="M485" s="37">
        <v>0</v>
      </c>
      <c r="N485" s="16">
        <v>44907</v>
      </c>
      <c r="O485" s="16" t="s">
        <v>22</v>
      </c>
      <c r="P485" s="17" t="s">
        <v>773</v>
      </c>
      <c r="Q485" s="16">
        <v>44948</v>
      </c>
      <c r="R485" s="12"/>
      <c r="T485" s="12"/>
      <c r="V485" s="15"/>
      <c r="W485" s="12"/>
      <c r="X485" s="36"/>
      <c r="Y485" s="14" t="s">
        <v>1396</v>
      </c>
      <c r="AA485" s="13" t="s">
        <v>2</v>
      </c>
      <c r="AB485" s="12" t="s">
        <v>1</v>
      </c>
      <c r="AD485" s="26">
        <f t="shared" ca="1" si="30"/>
        <v>0</v>
      </c>
      <c r="AE485" s="26">
        <f t="shared" ca="1" si="31"/>
        <v>0</v>
      </c>
    </row>
    <row r="486" spans="2:31" ht="15" customHeight="1" x14ac:dyDescent="0.15">
      <c r="B486" s="11">
        <f t="shared" si="28"/>
        <v>478</v>
      </c>
      <c r="C486" s="11" t="str">
        <f t="shared" si="29"/>
        <v>PCD-22-12-12-07889W89221-0KA22-00TMT</v>
      </c>
      <c r="D486" s="11" t="e">
        <f ca="1">_xlfn.XLOOKUP(IF(ISERROR(FIND("-",J486)),LEFT(J486,5)&amp;"-"&amp;MID(J486,6,5)&amp;"-"&amp;RIGHT(J486,2),J486)&amp;H486,[1]CPL!C:C,[1]CPL!F:F)</f>
        <v>#NAME?</v>
      </c>
      <c r="E486" s="11"/>
      <c r="F486" s="12">
        <v>44907</v>
      </c>
      <c r="G486" s="17" t="s">
        <v>1567</v>
      </c>
      <c r="H486" s="17" t="s">
        <v>10</v>
      </c>
      <c r="I486" s="17" t="s">
        <v>9</v>
      </c>
      <c r="J486" s="17" t="s">
        <v>1566</v>
      </c>
      <c r="K486" s="18" t="s">
        <v>1398</v>
      </c>
      <c r="L486" s="17" t="s">
        <v>1565</v>
      </c>
      <c r="M486" s="17">
        <v>0</v>
      </c>
      <c r="N486" s="16">
        <v>44907</v>
      </c>
      <c r="O486" s="16" t="s">
        <v>22</v>
      </c>
      <c r="P486" s="17" t="s">
        <v>773</v>
      </c>
      <c r="Q486" s="16">
        <v>44941</v>
      </c>
      <c r="R486" s="16"/>
      <c r="T486" s="16"/>
      <c r="V486" s="15"/>
      <c r="W486" s="12"/>
      <c r="X486" s="15"/>
      <c r="Y486" s="14" t="s">
        <v>1396</v>
      </c>
      <c r="AA486" s="13" t="s">
        <v>2</v>
      </c>
      <c r="AB486" s="12" t="s">
        <v>1</v>
      </c>
      <c r="AD486" s="11">
        <f t="shared" ca="1" si="30"/>
        <v>0</v>
      </c>
      <c r="AE486" s="11">
        <f t="shared" ca="1" si="31"/>
        <v>0</v>
      </c>
    </row>
    <row r="487" spans="2:31" ht="15" customHeight="1" x14ac:dyDescent="0.15">
      <c r="B487" s="11">
        <f t="shared" si="28"/>
        <v>479</v>
      </c>
      <c r="C487" s="11" t="str">
        <f t="shared" si="29"/>
        <v>PCD-22-12-13-01D33H86180-BZA20-C0TMMIN</v>
      </c>
      <c r="D487" s="11" t="e">
        <f ca="1">_xlfn.XLOOKUP(IF(ISERROR(FIND("-",J487)),LEFT(J487,5)&amp;"-"&amp;MID(J487,6,5)&amp;"-"&amp;RIGHT(J487,2),J487)&amp;H487,[1]CPL!C:C,[1]CPL!F:F)</f>
        <v>#NAME?</v>
      </c>
      <c r="E487" s="11"/>
      <c r="F487" s="12">
        <v>44908</v>
      </c>
      <c r="G487" s="17" t="s">
        <v>1564</v>
      </c>
      <c r="H487" s="17" t="s">
        <v>796</v>
      </c>
      <c r="I487" s="17" t="s">
        <v>331</v>
      </c>
      <c r="J487" s="17" t="s">
        <v>1311</v>
      </c>
      <c r="K487" s="18" t="s">
        <v>798</v>
      </c>
      <c r="L487" s="17" t="s">
        <v>1563</v>
      </c>
      <c r="M487" s="17">
        <v>252</v>
      </c>
      <c r="N487" s="16">
        <v>44908</v>
      </c>
      <c r="O487" s="16" t="s">
        <v>22</v>
      </c>
      <c r="P487" s="17" t="s">
        <v>773</v>
      </c>
      <c r="Q487" s="16">
        <v>44924</v>
      </c>
      <c r="R487" s="16"/>
      <c r="T487" s="16"/>
      <c r="V487" s="15">
        <v>22020808</v>
      </c>
      <c r="W487" s="12">
        <v>44924</v>
      </c>
      <c r="X487" s="15"/>
      <c r="Y487" s="14" t="s">
        <v>1309</v>
      </c>
      <c r="AA487" s="13" t="s">
        <v>2</v>
      </c>
      <c r="AB487" s="12" t="s">
        <v>793</v>
      </c>
      <c r="AD487" s="11">
        <f t="shared" ca="1" si="30"/>
        <v>252</v>
      </c>
      <c r="AE487" s="11">
        <f t="shared" ca="1" si="31"/>
        <v>0</v>
      </c>
    </row>
    <row r="488" spans="2:31" ht="15" customHeight="1" x14ac:dyDescent="0.15">
      <c r="B488" s="11">
        <f t="shared" si="28"/>
        <v>480</v>
      </c>
      <c r="C488" s="11" t="str">
        <f t="shared" si="29"/>
        <v>PCD-22-12-13-02D33H86180-BZA20-C0TMMIN</v>
      </c>
      <c r="D488" s="11" t="e">
        <f ca="1">_xlfn.XLOOKUP(IF(ISERROR(FIND("-",J488)),LEFT(J488,5)&amp;"-"&amp;MID(J488,6,5)&amp;"-"&amp;RIGHT(J488,2),J488)&amp;H488,[1]CPL!C:C,[1]CPL!F:F)</f>
        <v>#NAME?</v>
      </c>
      <c r="E488" s="11"/>
      <c r="F488" s="12">
        <v>44908</v>
      </c>
      <c r="G488" s="17" t="s">
        <v>1562</v>
      </c>
      <c r="H488" s="17" t="s">
        <v>796</v>
      </c>
      <c r="I488" s="17" t="s">
        <v>331</v>
      </c>
      <c r="J488" s="17" t="s">
        <v>1311</v>
      </c>
      <c r="K488" s="18" t="s">
        <v>798</v>
      </c>
      <c r="L488" s="17" t="s">
        <v>1561</v>
      </c>
      <c r="M488" s="17">
        <v>120</v>
      </c>
      <c r="N488" s="16">
        <v>44908</v>
      </c>
      <c r="O488" s="16" t="s">
        <v>22</v>
      </c>
      <c r="P488" s="17" t="s">
        <v>773</v>
      </c>
      <c r="Q488" s="16">
        <v>44933</v>
      </c>
      <c r="R488" s="16"/>
      <c r="T488" s="16"/>
      <c r="V488" s="15">
        <v>23021397</v>
      </c>
      <c r="W488" s="12">
        <v>44937</v>
      </c>
      <c r="X488" s="15"/>
      <c r="Y488" s="14" t="s">
        <v>1309</v>
      </c>
      <c r="AA488" s="13" t="s">
        <v>2</v>
      </c>
      <c r="AB488" s="12" t="s">
        <v>793</v>
      </c>
      <c r="AD488" s="11">
        <f t="shared" ca="1" si="30"/>
        <v>120</v>
      </c>
      <c r="AE488" s="11">
        <f t="shared" ca="1" si="31"/>
        <v>0</v>
      </c>
    </row>
    <row r="489" spans="2:31" ht="15" customHeight="1" x14ac:dyDescent="0.15">
      <c r="B489" s="11">
        <f t="shared" si="28"/>
        <v>481</v>
      </c>
      <c r="C489" s="11" t="str">
        <f t="shared" si="29"/>
        <v>PCD-22-12-02-01D33H55421-BZ120-C0TMMIN</v>
      </c>
      <c r="D489" s="11" t="e">
        <f ca="1">_xlfn.XLOOKUP(IF(ISERROR(FIND("-",J489)),LEFT(J489,5)&amp;"-"&amp;MID(J489,6,5)&amp;"-"&amp;RIGHT(J489,2),J489)&amp;H489,[1]CPL!C:C,[1]CPL!F:F)</f>
        <v>#NAME?</v>
      </c>
      <c r="E489" s="11"/>
      <c r="F489" s="12">
        <v>44897</v>
      </c>
      <c r="G489" s="17" t="s">
        <v>1560</v>
      </c>
      <c r="H489" s="17" t="s">
        <v>796</v>
      </c>
      <c r="I489" s="17" t="s">
        <v>331</v>
      </c>
      <c r="J489" s="17" t="s">
        <v>1550</v>
      </c>
      <c r="K489" s="18" t="s">
        <v>1549</v>
      </c>
      <c r="L489" s="17" t="s">
        <v>1552</v>
      </c>
      <c r="M489" s="17">
        <v>96</v>
      </c>
      <c r="N489" s="16">
        <v>44897</v>
      </c>
      <c r="O489" s="16" t="s">
        <v>22</v>
      </c>
      <c r="P489" s="17" t="s">
        <v>1546</v>
      </c>
      <c r="Q489" s="16">
        <v>44910</v>
      </c>
      <c r="R489" s="16"/>
      <c r="T489" s="16"/>
      <c r="V489" s="15">
        <v>22019674</v>
      </c>
      <c r="W489" s="12">
        <v>44914</v>
      </c>
      <c r="X489" s="15"/>
      <c r="Y489" s="14" t="s">
        <v>1545</v>
      </c>
      <c r="AA489" s="13" t="s">
        <v>2</v>
      </c>
      <c r="AB489" s="12" t="s">
        <v>793</v>
      </c>
      <c r="AD489" s="11">
        <f t="shared" ca="1" si="30"/>
        <v>96</v>
      </c>
      <c r="AE489" s="11">
        <f t="shared" ca="1" si="31"/>
        <v>0</v>
      </c>
    </row>
    <row r="490" spans="2:31" ht="15" customHeight="1" x14ac:dyDescent="0.15">
      <c r="B490" s="11">
        <f t="shared" si="28"/>
        <v>482</v>
      </c>
      <c r="C490" s="11" t="str">
        <f t="shared" si="29"/>
        <v>PCD-22-12-02-02D33H86211BZ40000TMMIN</v>
      </c>
      <c r="D490" s="11" t="e">
        <f ca="1">_xlfn.XLOOKUP(IF(ISERROR(FIND("-",J490)),LEFT(J490,5)&amp;"-"&amp;MID(J490,6,5)&amp;"-"&amp;RIGHT(J490,2),J490)&amp;H490,[1]CPL!C:C,[1]CPL!F:F)</f>
        <v>#NAME?</v>
      </c>
      <c r="E490" s="11"/>
      <c r="F490" s="12">
        <v>44897</v>
      </c>
      <c r="G490" s="17" t="s">
        <v>1559</v>
      </c>
      <c r="H490" s="17" t="s">
        <v>796</v>
      </c>
      <c r="I490" s="17" t="s">
        <v>331</v>
      </c>
      <c r="J490" s="17" t="s">
        <v>1558</v>
      </c>
      <c r="K490" s="18" t="s">
        <v>1391</v>
      </c>
      <c r="L490" s="17" t="s">
        <v>1552</v>
      </c>
      <c r="M490" s="17">
        <v>230</v>
      </c>
      <c r="N490" s="16">
        <v>44897</v>
      </c>
      <c r="O490" s="16" t="s">
        <v>22</v>
      </c>
      <c r="P490" s="17" t="s">
        <v>1546</v>
      </c>
      <c r="Q490" s="16">
        <v>44910</v>
      </c>
      <c r="R490" s="16"/>
      <c r="T490" s="16"/>
      <c r="V490" s="15">
        <v>22019674</v>
      </c>
      <c r="W490" s="12">
        <v>44914</v>
      </c>
      <c r="X490" s="15"/>
      <c r="Y490" s="14" t="s">
        <v>1545</v>
      </c>
      <c r="AA490" s="13" t="s">
        <v>2</v>
      </c>
      <c r="AB490" s="12" t="s">
        <v>793</v>
      </c>
      <c r="AD490" s="11">
        <f t="shared" ca="1" si="30"/>
        <v>230</v>
      </c>
      <c r="AE490" s="11">
        <f t="shared" ca="1" si="31"/>
        <v>0</v>
      </c>
    </row>
    <row r="491" spans="2:31" ht="15" customHeight="1" x14ac:dyDescent="0.15">
      <c r="B491" s="11">
        <f t="shared" si="28"/>
        <v>483</v>
      </c>
      <c r="C491" s="11" t="str">
        <f t="shared" si="29"/>
        <v>PCD-22-12-02-03D33H86212BZ40000TMMIN</v>
      </c>
      <c r="D491" s="11" t="e">
        <f ca="1">_xlfn.XLOOKUP(IF(ISERROR(FIND("-",J491)),LEFT(J491,5)&amp;"-"&amp;MID(J491,6,5)&amp;"-"&amp;RIGHT(J491,2),J491)&amp;H491,[1]CPL!C:C,[1]CPL!F:F)</f>
        <v>#NAME?</v>
      </c>
      <c r="E491" s="11"/>
      <c r="F491" s="12">
        <v>44897</v>
      </c>
      <c r="G491" s="17" t="s">
        <v>1557</v>
      </c>
      <c r="H491" s="17" t="s">
        <v>796</v>
      </c>
      <c r="I491" s="17" t="s">
        <v>331</v>
      </c>
      <c r="J491" s="17" t="s">
        <v>1556</v>
      </c>
      <c r="K491" s="18" t="s">
        <v>1555</v>
      </c>
      <c r="L491" s="17" t="s">
        <v>1552</v>
      </c>
      <c r="M491" s="17">
        <v>230</v>
      </c>
      <c r="N491" s="16">
        <v>44897</v>
      </c>
      <c r="O491" s="16" t="s">
        <v>22</v>
      </c>
      <c r="P491" s="17" t="s">
        <v>1546</v>
      </c>
      <c r="Q491" s="16">
        <v>44910</v>
      </c>
      <c r="R491" s="16"/>
      <c r="T491" s="16"/>
      <c r="V491" s="15">
        <v>22019674</v>
      </c>
      <c r="W491" s="12">
        <v>44914</v>
      </c>
      <c r="X491" s="15"/>
      <c r="Y491" s="14" t="s">
        <v>1545</v>
      </c>
      <c r="AA491" s="13" t="s">
        <v>2</v>
      </c>
      <c r="AB491" s="12" t="s">
        <v>793</v>
      </c>
      <c r="AD491" s="11">
        <f t="shared" ca="1" si="30"/>
        <v>230</v>
      </c>
      <c r="AE491" s="11">
        <f t="shared" ca="1" si="31"/>
        <v>0</v>
      </c>
    </row>
    <row r="492" spans="2:31" ht="15" customHeight="1" x14ac:dyDescent="0.15">
      <c r="B492" s="11">
        <f t="shared" si="28"/>
        <v>484</v>
      </c>
      <c r="C492" s="11" t="str">
        <f t="shared" si="29"/>
        <v>PCD-22-12-02-04D33H86180BZE20C0TMMIN</v>
      </c>
      <c r="D492" s="11" t="e">
        <f ca="1">_xlfn.XLOOKUP(IF(ISERROR(FIND("-",J492)),LEFT(J492,5)&amp;"-"&amp;MID(J492,6,5)&amp;"-"&amp;RIGHT(J492,2),J492)&amp;H492,[1]CPL!C:C,[1]CPL!F:F)</f>
        <v>#NAME?</v>
      </c>
      <c r="E492" s="11"/>
      <c r="F492" s="12">
        <v>44897</v>
      </c>
      <c r="G492" s="17" t="s">
        <v>1554</v>
      </c>
      <c r="H492" s="17" t="s">
        <v>796</v>
      </c>
      <c r="I492" s="17" t="s">
        <v>331</v>
      </c>
      <c r="J492" s="17" t="s">
        <v>1553</v>
      </c>
      <c r="K492" s="18" t="s">
        <v>798</v>
      </c>
      <c r="L492" s="17" t="s">
        <v>1552</v>
      </c>
      <c r="M492" s="17">
        <v>132</v>
      </c>
      <c r="N492" s="16">
        <v>44897</v>
      </c>
      <c r="O492" s="16" t="s">
        <v>22</v>
      </c>
      <c r="P492" s="17" t="s">
        <v>1546</v>
      </c>
      <c r="Q492" s="16">
        <v>44910</v>
      </c>
      <c r="R492" s="16"/>
      <c r="T492" s="16"/>
      <c r="V492" s="15">
        <v>22019674</v>
      </c>
      <c r="W492" s="12">
        <v>44914</v>
      </c>
      <c r="X492" s="15"/>
      <c r="Y492" s="14" t="s">
        <v>1545</v>
      </c>
      <c r="AA492" s="13" t="s">
        <v>2</v>
      </c>
      <c r="AB492" s="12" t="s">
        <v>793</v>
      </c>
      <c r="AD492" s="11">
        <f t="shared" ca="1" si="30"/>
        <v>132</v>
      </c>
      <c r="AE492" s="11">
        <f t="shared" ca="1" si="31"/>
        <v>0</v>
      </c>
    </row>
    <row r="493" spans="2:31" ht="15" customHeight="1" x14ac:dyDescent="0.15">
      <c r="B493" s="11">
        <f t="shared" si="28"/>
        <v>485</v>
      </c>
      <c r="C493" s="11" t="str">
        <f t="shared" si="29"/>
        <v>PCD-22-12-02-05D33H55421-BZ120-C0TMMIN</v>
      </c>
      <c r="D493" s="11" t="e">
        <f ca="1">_xlfn.XLOOKUP(IF(ISERROR(FIND("-",J493)),LEFT(J493,5)&amp;"-"&amp;MID(J493,6,5)&amp;"-"&amp;RIGHT(J493,2),J493)&amp;H493,[1]CPL!C:C,[1]CPL!F:F)</f>
        <v>#NAME?</v>
      </c>
      <c r="E493" s="11"/>
      <c r="F493" s="12">
        <v>44897</v>
      </c>
      <c r="G493" s="17" t="s">
        <v>1551</v>
      </c>
      <c r="H493" s="17" t="s">
        <v>796</v>
      </c>
      <c r="I493" s="17" t="s">
        <v>331</v>
      </c>
      <c r="J493" s="17" t="s">
        <v>1550</v>
      </c>
      <c r="K493" s="18" t="s">
        <v>1549</v>
      </c>
      <c r="L493" s="17" t="s">
        <v>1547</v>
      </c>
      <c r="M493" s="17">
        <v>322</v>
      </c>
      <c r="N493" s="16">
        <v>44897</v>
      </c>
      <c r="O493" s="16" t="s">
        <v>5</v>
      </c>
      <c r="P493" s="17" t="s">
        <v>1546</v>
      </c>
      <c r="Q493" s="16">
        <v>44929</v>
      </c>
      <c r="R493" s="16"/>
      <c r="T493" s="16"/>
      <c r="V493" s="15">
        <v>22019876</v>
      </c>
      <c r="W493" s="12">
        <v>44936</v>
      </c>
      <c r="X493" s="15"/>
      <c r="Y493" s="14" t="s">
        <v>1545</v>
      </c>
      <c r="AA493" s="13" t="s">
        <v>2</v>
      </c>
      <c r="AB493" s="12" t="s">
        <v>793</v>
      </c>
      <c r="AD493" s="11">
        <f t="shared" ca="1" si="30"/>
        <v>322</v>
      </c>
      <c r="AE493" s="11">
        <f t="shared" ca="1" si="31"/>
        <v>0</v>
      </c>
    </row>
    <row r="494" spans="2:31" ht="15" customHeight="1" x14ac:dyDescent="0.15">
      <c r="B494" s="11">
        <f t="shared" si="28"/>
        <v>486</v>
      </c>
      <c r="C494" s="11" t="str">
        <f t="shared" si="29"/>
        <v>PCD-22-12-02-06D33H86180-BZE20-C0TMMIN</v>
      </c>
      <c r="D494" s="11" t="e">
        <f ca="1">_xlfn.XLOOKUP(IF(ISERROR(FIND("-",J494)),LEFT(J494,5)&amp;"-"&amp;MID(J494,6,5)&amp;"-"&amp;RIGHT(J494,2),J494)&amp;H494,[1]CPL!C:C,[1]CPL!F:F)</f>
        <v>#NAME?</v>
      </c>
      <c r="E494" s="11"/>
      <c r="F494" s="12">
        <v>44897</v>
      </c>
      <c r="G494" s="17" t="s">
        <v>1548</v>
      </c>
      <c r="H494" s="17" t="s">
        <v>796</v>
      </c>
      <c r="I494" s="17" t="s">
        <v>331</v>
      </c>
      <c r="J494" s="17" t="s">
        <v>1394</v>
      </c>
      <c r="K494" s="18" t="s">
        <v>798</v>
      </c>
      <c r="L494" s="17" t="s">
        <v>1547</v>
      </c>
      <c r="M494" s="17">
        <v>326</v>
      </c>
      <c r="N494" s="16">
        <v>44897</v>
      </c>
      <c r="O494" s="16" t="s">
        <v>5</v>
      </c>
      <c r="P494" s="17" t="s">
        <v>1546</v>
      </c>
      <c r="Q494" s="16">
        <v>44910</v>
      </c>
      <c r="R494" s="16"/>
      <c r="T494" s="16"/>
      <c r="V494" s="15">
        <v>22019876</v>
      </c>
      <c r="W494" s="12">
        <v>44936</v>
      </c>
      <c r="X494" s="15"/>
      <c r="Y494" s="14" t="s">
        <v>1545</v>
      </c>
      <c r="AA494" s="13" t="s">
        <v>2</v>
      </c>
      <c r="AB494" s="12" t="s">
        <v>793</v>
      </c>
      <c r="AD494" s="11">
        <f t="shared" ca="1" si="30"/>
        <v>326</v>
      </c>
      <c r="AE494" s="11">
        <f t="shared" ca="1" si="31"/>
        <v>0</v>
      </c>
    </row>
    <row r="495" spans="2:31" ht="15" customHeight="1" x14ac:dyDescent="0.15">
      <c r="B495" s="11">
        <f t="shared" si="28"/>
        <v>487</v>
      </c>
      <c r="C495" s="11" t="str">
        <f t="shared" si="29"/>
        <v>D33H58609-BZ070-00TMMIN</v>
      </c>
      <c r="D495" s="11" t="e">
        <f ca="1">_xlfn.XLOOKUP(IF(ISERROR(FIND("-",J495)),LEFT(J495,5)&amp;"-"&amp;MID(J495,6,5)&amp;"-"&amp;RIGHT(J495,2),J495)&amp;H495,[1]CPL!C:C,[1]CPL!F:F)</f>
        <v>#NAME?</v>
      </c>
      <c r="E495" s="11"/>
      <c r="F495" s="12">
        <v>44908</v>
      </c>
      <c r="G495" s="17"/>
      <c r="H495" s="17" t="s">
        <v>796</v>
      </c>
      <c r="I495" s="17" t="s">
        <v>331</v>
      </c>
      <c r="J495" s="17" t="s">
        <v>1523</v>
      </c>
      <c r="K495" s="18" t="s">
        <v>1522</v>
      </c>
      <c r="L495" s="17" t="s">
        <v>1544</v>
      </c>
      <c r="M495" s="17">
        <v>0</v>
      </c>
      <c r="N495" s="16">
        <v>44910</v>
      </c>
      <c r="O495" s="16" t="s">
        <v>5</v>
      </c>
      <c r="P495" s="17" t="s">
        <v>34</v>
      </c>
      <c r="Q495" s="16">
        <v>44950</v>
      </c>
      <c r="R495" s="16"/>
      <c r="T495" s="16"/>
      <c r="V495" s="15"/>
      <c r="W495" s="12"/>
      <c r="X495" s="15"/>
      <c r="Y495" s="14" t="s">
        <v>1543</v>
      </c>
      <c r="AA495" s="13" t="s">
        <v>1368</v>
      </c>
      <c r="AB495" s="12" t="s">
        <v>31</v>
      </c>
      <c r="AD495" s="11">
        <f t="shared" ca="1" si="30"/>
        <v>0</v>
      </c>
      <c r="AE495" s="11">
        <f t="shared" ca="1" si="31"/>
        <v>0</v>
      </c>
    </row>
    <row r="496" spans="2:31" ht="15" customHeight="1" x14ac:dyDescent="0.15">
      <c r="B496" s="11">
        <f t="shared" si="28"/>
        <v>488</v>
      </c>
      <c r="C496" s="11" t="str">
        <f t="shared" si="29"/>
        <v>D33H58611-BZ160-00TMMIN</v>
      </c>
      <c r="D496" s="11" t="e">
        <f ca="1">_xlfn.XLOOKUP(IF(ISERROR(FIND("-",J496)),LEFT(J496,5)&amp;"-"&amp;MID(J496,6,5)&amp;"-"&amp;RIGHT(J496,2),J496)&amp;H496,[1]CPL!C:C,[1]CPL!F:F)</f>
        <v>#NAME?</v>
      </c>
      <c r="E496" s="11"/>
      <c r="F496" s="12">
        <v>44908</v>
      </c>
      <c r="G496" s="17"/>
      <c r="H496" s="17" t="s">
        <v>796</v>
      </c>
      <c r="I496" s="17" t="s">
        <v>331</v>
      </c>
      <c r="J496" s="17" t="s">
        <v>1520</v>
      </c>
      <c r="K496" s="18" t="s">
        <v>1519</v>
      </c>
      <c r="L496" s="17" t="s">
        <v>1544</v>
      </c>
      <c r="M496" s="17">
        <v>0</v>
      </c>
      <c r="N496" s="16">
        <v>44910</v>
      </c>
      <c r="O496" s="16" t="s">
        <v>5</v>
      </c>
      <c r="P496" s="17" t="s">
        <v>34</v>
      </c>
      <c r="Q496" s="16">
        <v>44950</v>
      </c>
      <c r="R496" s="16"/>
      <c r="T496" s="16"/>
      <c r="V496" s="15"/>
      <c r="W496" s="12"/>
      <c r="X496" s="15"/>
      <c r="Y496" s="14" t="s">
        <v>1543</v>
      </c>
      <c r="AA496" s="13" t="s">
        <v>1368</v>
      </c>
      <c r="AB496" s="12" t="s">
        <v>31</v>
      </c>
      <c r="AD496" s="11">
        <f t="shared" ca="1" si="30"/>
        <v>0</v>
      </c>
      <c r="AE496" s="11">
        <f t="shared" ca="1" si="31"/>
        <v>0</v>
      </c>
    </row>
    <row r="497" spans="2:31" ht="15" customHeight="1" x14ac:dyDescent="0.15">
      <c r="B497" s="11">
        <f t="shared" si="28"/>
        <v>489</v>
      </c>
      <c r="C497" s="11" t="str">
        <f t="shared" si="29"/>
        <v>D33H58612-BZ110-00TMMIN</v>
      </c>
      <c r="D497" s="11" t="e">
        <f ca="1">_xlfn.XLOOKUP(IF(ISERROR(FIND("-",J497)),LEFT(J497,5)&amp;"-"&amp;MID(J497,6,5)&amp;"-"&amp;RIGHT(J497,2),J497)&amp;H497,[1]CPL!C:C,[1]CPL!F:F)</f>
        <v>#NAME?</v>
      </c>
      <c r="E497" s="11"/>
      <c r="F497" s="12">
        <v>44908</v>
      </c>
      <c r="G497" s="17"/>
      <c r="H497" s="17" t="s">
        <v>796</v>
      </c>
      <c r="I497" s="17" t="s">
        <v>331</v>
      </c>
      <c r="J497" s="17" t="s">
        <v>1517</v>
      </c>
      <c r="K497" s="18" t="s">
        <v>1516</v>
      </c>
      <c r="L497" s="17" t="s">
        <v>1544</v>
      </c>
      <c r="M497" s="17">
        <v>0</v>
      </c>
      <c r="N497" s="16">
        <v>44910</v>
      </c>
      <c r="O497" s="16" t="s">
        <v>5</v>
      </c>
      <c r="P497" s="17" t="s">
        <v>34</v>
      </c>
      <c r="Q497" s="16">
        <v>44950</v>
      </c>
      <c r="R497" s="16"/>
      <c r="T497" s="16"/>
      <c r="V497" s="15"/>
      <c r="W497" s="12"/>
      <c r="X497" s="15"/>
      <c r="Y497" s="14" t="s">
        <v>1543</v>
      </c>
      <c r="AA497" s="13" t="s">
        <v>1368</v>
      </c>
      <c r="AB497" s="12" t="s">
        <v>31</v>
      </c>
      <c r="AD497" s="11">
        <f t="shared" ca="1" si="30"/>
        <v>0</v>
      </c>
      <c r="AE497" s="11">
        <f t="shared" ca="1" si="31"/>
        <v>0</v>
      </c>
    </row>
    <row r="498" spans="2:31" ht="15" customHeight="1" x14ac:dyDescent="0.15">
      <c r="B498" s="11">
        <f t="shared" si="28"/>
        <v>490</v>
      </c>
      <c r="C498" s="11" t="str">
        <f t="shared" si="29"/>
        <v>D33H58613-BZ180-00TMMIN</v>
      </c>
      <c r="D498" s="11" t="e">
        <f ca="1">_xlfn.XLOOKUP(IF(ISERROR(FIND("-",J498)),LEFT(J498,5)&amp;"-"&amp;MID(J498,6,5)&amp;"-"&amp;RIGHT(J498,2),J498)&amp;H498,[1]CPL!C:C,[1]CPL!F:F)</f>
        <v>#NAME?</v>
      </c>
      <c r="E498" s="11"/>
      <c r="F498" s="12">
        <v>44908</v>
      </c>
      <c r="G498" s="17"/>
      <c r="H498" s="17" t="s">
        <v>796</v>
      </c>
      <c r="I498" s="17" t="s">
        <v>331</v>
      </c>
      <c r="J498" s="17" t="s">
        <v>1514</v>
      </c>
      <c r="K498" s="18" t="s">
        <v>1513</v>
      </c>
      <c r="L498" s="17" t="s">
        <v>1544</v>
      </c>
      <c r="M498" s="17">
        <v>0</v>
      </c>
      <c r="N498" s="16">
        <v>44910</v>
      </c>
      <c r="O498" s="16" t="s">
        <v>5</v>
      </c>
      <c r="P498" s="17" t="s">
        <v>34</v>
      </c>
      <c r="Q498" s="16">
        <v>44950</v>
      </c>
      <c r="R498" s="16"/>
      <c r="T498" s="16"/>
      <c r="V498" s="15"/>
      <c r="W498" s="12"/>
      <c r="X498" s="15"/>
      <c r="Y498" s="14" t="s">
        <v>1543</v>
      </c>
      <c r="AA498" s="13" t="s">
        <v>1368</v>
      </c>
      <c r="AB498" s="12" t="s">
        <v>31</v>
      </c>
      <c r="AD498" s="11">
        <f t="shared" ca="1" si="30"/>
        <v>0</v>
      </c>
      <c r="AE498" s="11">
        <f t="shared" ca="1" si="31"/>
        <v>0</v>
      </c>
    </row>
    <row r="499" spans="2:31" ht="15" customHeight="1" x14ac:dyDescent="0.15">
      <c r="B499" s="11">
        <f t="shared" si="28"/>
        <v>491</v>
      </c>
      <c r="C499" s="11" t="str">
        <f t="shared" si="29"/>
        <v>D33H58651-BZ170-00TMMIN</v>
      </c>
      <c r="D499" s="11" t="e">
        <f ca="1">_xlfn.XLOOKUP(IF(ISERROR(FIND("-",J499)),LEFT(J499,5)&amp;"-"&amp;MID(J499,6,5)&amp;"-"&amp;RIGHT(J499,2),J499)&amp;H499,[1]CPL!C:C,[1]CPL!F:F)</f>
        <v>#NAME?</v>
      </c>
      <c r="E499" s="11"/>
      <c r="F499" s="12">
        <v>44908</v>
      </c>
      <c r="G499" s="17"/>
      <c r="H499" s="17" t="s">
        <v>796</v>
      </c>
      <c r="I499" s="17" t="s">
        <v>331</v>
      </c>
      <c r="J499" s="17" t="s">
        <v>1511</v>
      </c>
      <c r="K499" s="18" t="s">
        <v>1510</v>
      </c>
      <c r="L499" s="17" t="s">
        <v>1544</v>
      </c>
      <c r="M499" s="17">
        <v>0</v>
      </c>
      <c r="N499" s="16">
        <v>44910</v>
      </c>
      <c r="O499" s="16" t="s">
        <v>5</v>
      </c>
      <c r="P499" s="17" t="s">
        <v>34</v>
      </c>
      <c r="Q499" s="16">
        <v>44950</v>
      </c>
      <c r="R499" s="16"/>
      <c r="T499" s="16"/>
      <c r="V499" s="15"/>
      <c r="W499" s="12"/>
      <c r="X499" s="15"/>
      <c r="Y499" s="14" t="s">
        <v>1543</v>
      </c>
      <c r="AA499" s="13" t="s">
        <v>1368</v>
      </c>
      <c r="AB499" s="12" t="s">
        <v>31</v>
      </c>
      <c r="AD499" s="11">
        <f t="shared" ca="1" si="30"/>
        <v>0</v>
      </c>
      <c r="AE499" s="11">
        <f t="shared" ca="1" si="31"/>
        <v>0</v>
      </c>
    </row>
    <row r="500" spans="2:31" ht="15" customHeight="1" x14ac:dyDescent="0.15">
      <c r="B500" s="11">
        <f t="shared" si="28"/>
        <v>492</v>
      </c>
      <c r="C500" s="11" t="str">
        <f t="shared" si="29"/>
        <v>PCD-22-12-16-01889W88162-0K021-00TMT</v>
      </c>
      <c r="D500" s="11" t="e">
        <f ca="1">_xlfn.XLOOKUP(IF(ISERROR(FIND("-",J500)),LEFT(J500,5)&amp;"-"&amp;MID(J500,6,5)&amp;"-"&amp;RIGHT(J500,2),J500)&amp;H500,[1]CPL!C:C,[1]CPL!F:F)</f>
        <v>#NAME?</v>
      </c>
      <c r="E500" s="11"/>
      <c r="F500" s="12">
        <v>44911</v>
      </c>
      <c r="G500" s="17" t="s">
        <v>1542</v>
      </c>
      <c r="H500" s="17" t="s">
        <v>10</v>
      </c>
      <c r="I500" s="17" t="s">
        <v>9</v>
      </c>
      <c r="J500" s="17" t="s">
        <v>1539</v>
      </c>
      <c r="K500" s="18" t="s">
        <v>775</v>
      </c>
      <c r="L500" s="17" t="s">
        <v>1541</v>
      </c>
      <c r="M500" s="17">
        <v>60</v>
      </c>
      <c r="N500" s="16">
        <v>44911</v>
      </c>
      <c r="O500" s="16" t="s">
        <v>22</v>
      </c>
      <c r="P500" s="17" t="s">
        <v>773</v>
      </c>
      <c r="Q500" s="16">
        <v>44918</v>
      </c>
      <c r="R500" s="16"/>
      <c r="T500" s="16"/>
      <c r="V500" s="15">
        <v>22020534</v>
      </c>
      <c r="W500" s="12">
        <v>44921</v>
      </c>
      <c r="X500" s="15"/>
      <c r="Y500" s="14" t="s">
        <v>772</v>
      </c>
      <c r="AA500" s="13" t="s">
        <v>2</v>
      </c>
      <c r="AB500" s="12" t="s">
        <v>1</v>
      </c>
      <c r="AD500" s="11">
        <f t="shared" ca="1" si="30"/>
        <v>60</v>
      </c>
      <c r="AE500" s="11">
        <f t="shared" ca="1" si="31"/>
        <v>0</v>
      </c>
    </row>
    <row r="501" spans="2:31" ht="15" customHeight="1" x14ac:dyDescent="0.15">
      <c r="B501" s="11">
        <f t="shared" si="28"/>
        <v>493</v>
      </c>
      <c r="C501" s="11" t="str">
        <f t="shared" si="29"/>
        <v>PCD-22-12-16-02889W88162-0K021-00TMT</v>
      </c>
      <c r="D501" s="11" t="e">
        <f ca="1">_xlfn.XLOOKUP(IF(ISERROR(FIND("-",J501)),LEFT(J501,5)&amp;"-"&amp;MID(J501,6,5)&amp;"-"&amp;RIGHT(J501,2),J501)&amp;H501,[1]CPL!C:C,[1]CPL!F:F)</f>
        <v>#NAME?</v>
      </c>
      <c r="E501" s="11"/>
      <c r="F501" s="12">
        <v>44911</v>
      </c>
      <c r="G501" s="17" t="s">
        <v>1540</v>
      </c>
      <c r="H501" s="17" t="s">
        <v>10</v>
      </c>
      <c r="I501" s="17" t="s">
        <v>9</v>
      </c>
      <c r="J501" s="17" t="s">
        <v>1539</v>
      </c>
      <c r="K501" s="18" t="s">
        <v>775</v>
      </c>
      <c r="L501" s="17" t="s">
        <v>1538</v>
      </c>
      <c r="M501" s="17">
        <v>100</v>
      </c>
      <c r="N501" s="16">
        <v>44911</v>
      </c>
      <c r="O501" s="16" t="s">
        <v>22</v>
      </c>
      <c r="P501" s="17" t="s">
        <v>773</v>
      </c>
      <c r="Q501" s="16">
        <v>44933</v>
      </c>
      <c r="R501" s="16"/>
      <c r="T501" s="16"/>
      <c r="V501" s="15">
        <v>23021399</v>
      </c>
      <c r="W501" s="12">
        <v>44937</v>
      </c>
      <c r="X501" s="15"/>
      <c r="Y501" s="14" t="s">
        <v>772</v>
      </c>
      <c r="AA501" s="13" t="s">
        <v>2</v>
      </c>
      <c r="AB501" s="12" t="s">
        <v>1</v>
      </c>
      <c r="AD501" s="11">
        <f t="shared" ca="1" si="30"/>
        <v>100</v>
      </c>
      <c r="AE501" s="11">
        <f t="shared" ca="1" si="31"/>
        <v>0</v>
      </c>
    </row>
    <row r="502" spans="2:31" ht="15" customHeight="1" x14ac:dyDescent="0.15">
      <c r="B502" s="11">
        <f t="shared" si="28"/>
        <v>494</v>
      </c>
      <c r="C502" s="11" t="str">
        <f t="shared" si="29"/>
        <v>PCD-22-12-19-01D33H81260-BZ050-B0TMT</v>
      </c>
      <c r="D502" s="11" t="e">
        <f ca="1">_xlfn.XLOOKUP(IF(ISERROR(FIND("-",J502)),LEFT(J502,5)&amp;"-"&amp;MID(J502,6,5)&amp;"-"&amp;RIGHT(J502,2),J502)&amp;H502,[1]CPL!C:C,[1]CPL!F:F)</f>
        <v>#NAME?</v>
      </c>
      <c r="E502" s="11"/>
      <c r="F502" s="12">
        <v>44914</v>
      </c>
      <c r="G502" s="17" t="s">
        <v>1537</v>
      </c>
      <c r="H502" s="17" t="s">
        <v>796</v>
      </c>
      <c r="I502" s="17" t="s">
        <v>9</v>
      </c>
      <c r="J502" s="17" t="s">
        <v>1342</v>
      </c>
      <c r="K502" s="18" t="s">
        <v>1014</v>
      </c>
      <c r="L502" s="17" t="s">
        <v>1535</v>
      </c>
      <c r="M502" s="17">
        <v>120</v>
      </c>
      <c r="N502" s="16">
        <v>44914</v>
      </c>
      <c r="O502" s="16" t="s">
        <v>5</v>
      </c>
      <c r="P502" s="17" t="s">
        <v>4</v>
      </c>
      <c r="Q502" s="16">
        <v>44943</v>
      </c>
      <c r="R502" s="16"/>
      <c r="T502" s="16"/>
      <c r="U502" s="21"/>
      <c r="V502" s="15">
        <v>23022036</v>
      </c>
      <c r="W502" s="12">
        <v>44957</v>
      </c>
      <c r="X502" s="15"/>
      <c r="Y502" s="14" t="s">
        <v>1493</v>
      </c>
      <c r="AA502" s="13" t="s">
        <v>2</v>
      </c>
      <c r="AB502" s="12" t="s">
        <v>793</v>
      </c>
      <c r="AD502" s="11">
        <f t="shared" ca="1" si="30"/>
        <v>120</v>
      </c>
      <c r="AE502" s="11">
        <f t="shared" ca="1" si="31"/>
        <v>0</v>
      </c>
    </row>
    <row r="503" spans="2:31" ht="15" customHeight="1" x14ac:dyDescent="0.15">
      <c r="B503" s="11">
        <f t="shared" si="28"/>
        <v>495</v>
      </c>
      <c r="C503" s="11" t="str">
        <f t="shared" si="29"/>
        <v>PCD-22-12-19-02D33H12321-BZ380-00TMT</v>
      </c>
      <c r="D503" s="11" t="e">
        <f ca="1">_xlfn.XLOOKUP(IF(ISERROR(FIND("-",J503)),LEFT(J503,5)&amp;"-"&amp;MID(J503,6,5)&amp;"-"&amp;RIGHT(J503,2),J503)&amp;H503,[1]CPL!C:C,[1]CPL!F:F)</f>
        <v>#NAME?</v>
      </c>
      <c r="E503" s="11"/>
      <c r="F503" s="12">
        <v>44914</v>
      </c>
      <c r="G503" s="17" t="s">
        <v>1536</v>
      </c>
      <c r="H503" s="17" t="s">
        <v>796</v>
      </c>
      <c r="I503" s="17" t="s">
        <v>9</v>
      </c>
      <c r="J503" s="17" t="s">
        <v>1340</v>
      </c>
      <c r="K503" s="18" t="s">
        <v>1339</v>
      </c>
      <c r="L503" s="17" t="s">
        <v>1535</v>
      </c>
      <c r="M503" s="17">
        <v>360</v>
      </c>
      <c r="N503" s="16">
        <v>44914</v>
      </c>
      <c r="O503" s="16" t="s">
        <v>5</v>
      </c>
      <c r="P503" s="17" t="s">
        <v>4</v>
      </c>
      <c r="Q503" s="16">
        <v>44943</v>
      </c>
      <c r="R503" s="16"/>
      <c r="T503" s="16"/>
      <c r="U503" s="21"/>
      <c r="V503" s="15">
        <v>23022036</v>
      </c>
      <c r="W503" s="12">
        <v>44957</v>
      </c>
      <c r="X503" s="15"/>
      <c r="Y503" s="14" t="s">
        <v>1493</v>
      </c>
      <c r="AA503" s="13" t="s">
        <v>2</v>
      </c>
      <c r="AB503" s="12" t="s">
        <v>793</v>
      </c>
      <c r="AD503" s="11">
        <f t="shared" ca="1" si="30"/>
        <v>360</v>
      </c>
      <c r="AE503" s="11">
        <f t="shared" ca="1" si="31"/>
        <v>0</v>
      </c>
    </row>
    <row r="504" spans="2:31" ht="15" customHeight="1" x14ac:dyDescent="0.15">
      <c r="B504" s="11">
        <f t="shared" si="28"/>
        <v>496</v>
      </c>
      <c r="C504" s="11" t="str">
        <f t="shared" si="29"/>
        <v>PCD-22-12-19-03D33H51405-BZ150-00TMMIN</v>
      </c>
      <c r="D504" s="11" t="e">
        <f ca="1">_xlfn.XLOOKUP(IF(ISERROR(FIND("-",J504)),LEFT(J504,5)&amp;"-"&amp;MID(J504,6,5)&amp;"-"&amp;RIGHT(J504,2),J504)&amp;H504,[1]CPL!C:C,[1]CPL!F:F)</f>
        <v>#NAME?</v>
      </c>
      <c r="E504" s="11"/>
      <c r="F504" s="12">
        <v>44914</v>
      </c>
      <c r="G504" s="17" t="s">
        <v>1534</v>
      </c>
      <c r="H504" s="17" t="s">
        <v>796</v>
      </c>
      <c r="I504" s="17" t="s">
        <v>331</v>
      </c>
      <c r="J504" s="17" t="s">
        <v>1316</v>
      </c>
      <c r="K504" s="18" t="s">
        <v>1315</v>
      </c>
      <c r="L504" s="17" t="s">
        <v>1525</v>
      </c>
      <c r="M504" s="17">
        <v>0</v>
      </c>
      <c r="N504" s="16">
        <v>44914</v>
      </c>
      <c r="O504" s="16" t="s">
        <v>5</v>
      </c>
      <c r="P504" s="17" t="s">
        <v>4</v>
      </c>
      <c r="Q504" s="16">
        <v>44943</v>
      </c>
      <c r="R504" s="16"/>
      <c r="T504" s="16"/>
      <c r="V504" s="15"/>
      <c r="W504" s="12"/>
      <c r="X504" s="15"/>
      <c r="Y504" s="14"/>
      <c r="AA504" s="13" t="s">
        <v>2</v>
      </c>
      <c r="AB504" s="12" t="s">
        <v>793</v>
      </c>
      <c r="AD504" s="11">
        <f t="shared" ca="1" si="30"/>
        <v>0</v>
      </c>
      <c r="AE504" s="11">
        <f t="shared" ca="1" si="31"/>
        <v>0</v>
      </c>
    </row>
    <row r="505" spans="2:31" ht="15" customHeight="1" x14ac:dyDescent="0.15">
      <c r="B505" s="11">
        <f t="shared" si="28"/>
        <v>497</v>
      </c>
      <c r="C505" s="11" t="str">
        <f t="shared" si="29"/>
        <v>PCD-22-12-19-04D33H69210-BZ630-A0TMMIN</v>
      </c>
      <c r="D505" s="11" t="e">
        <f ca="1">_xlfn.XLOOKUP(IF(ISERROR(FIND("-",J505)),LEFT(J505,5)&amp;"-"&amp;MID(J505,6,5)&amp;"-"&amp;RIGHT(J505,2),J505)&amp;H505,[1]CPL!C:C,[1]CPL!F:F)</f>
        <v>#NAME?</v>
      </c>
      <c r="E505" s="11"/>
      <c r="F505" s="12">
        <v>44914</v>
      </c>
      <c r="G505" s="17" t="s">
        <v>1533</v>
      </c>
      <c r="H505" s="17" t="s">
        <v>796</v>
      </c>
      <c r="I505" s="17" t="s">
        <v>331</v>
      </c>
      <c r="J505" s="17" t="s">
        <v>1491</v>
      </c>
      <c r="K505" s="18" t="s">
        <v>1470</v>
      </c>
      <c r="L505" s="17" t="s">
        <v>1525</v>
      </c>
      <c r="M505" s="17">
        <v>0</v>
      </c>
      <c r="N505" s="16">
        <v>44914</v>
      </c>
      <c r="O505" s="16" t="s">
        <v>5</v>
      </c>
      <c r="P505" s="17" t="s">
        <v>4</v>
      </c>
      <c r="Q505" s="16">
        <v>44943</v>
      </c>
      <c r="R505" s="16"/>
      <c r="T505" s="16"/>
      <c r="V505" s="15"/>
      <c r="W505" s="12"/>
      <c r="X505" s="15"/>
      <c r="Y505" s="14"/>
      <c r="AA505" s="13" t="s">
        <v>2</v>
      </c>
      <c r="AB505" s="12" t="s">
        <v>793</v>
      </c>
      <c r="AD505" s="11">
        <f t="shared" ca="1" si="30"/>
        <v>0</v>
      </c>
      <c r="AE505" s="11">
        <f t="shared" ca="1" si="31"/>
        <v>0</v>
      </c>
    </row>
    <row r="506" spans="2:31" ht="15" customHeight="1" x14ac:dyDescent="0.15">
      <c r="B506" s="11">
        <f t="shared" si="28"/>
        <v>498</v>
      </c>
      <c r="C506" s="11" t="str">
        <f t="shared" si="29"/>
        <v>PCD-22-12-19-05D33H69210-BZ630-K0TMMIN</v>
      </c>
      <c r="D506" s="11" t="e">
        <f ca="1">_xlfn.XLOOKUP(IF(ISERROR(FIND("-",J506)),LEFT(J506,5)&amp;"-"&amp;MID(J506,6,5)&amp;"-"&amp;RIGHT(J506,2),J506)&amp;H506,[1]CPL!C:C,[1]CPL!F:F)</f>
        <v>#NAME?</v>
      </c>
      <c r="E506" s="11"/>
      <c r="F506" s="12">
        <v>44914</v>
      </c>
      <c r="G506" s="17" t="s">
        <v>1532</v>
      </c>
      <c r="H506" s="17" t="s">
        <v>796</v>
      </c>
      <c r="I506" s="17" t="s">
        <v>331</v>
      </c>
      <c r="J506" s="17" t="s">
        <v>1487</v>
      </c>
      <c r="K506" s="18" t="s">
        <v>1470</v>
      </c>
      <c r="L506" s="17" t="s">
        <v>1525</v>
      </c>
      <c r="M506" s="17">
        <v>0</v>
      </c>
      <c r="N506" s="16">
        <v>44914</v>
      </c>
      <c r="O506" s="16" t="s">
        <v>5</v>
      </c>
      <c r="P506" s="17" t="s">
        <v>4</v>
      </c>
      <c r="Q506" s="16">
        <v>44943</v>
      </c>
      <c r="R506" s="16"/>
      <c r="T506" s="16"/>
      <c r="V506" s="15"/>
      <c r="W506" s="12"/>
      <c r="X506" s="15"/>
      <c r="Y506" s="14"/>
      <c r="AA506" s="13" t="s">
        <v>2</v>
      </c>
      <c r="AB506" s="12" t="s">
        <v>793</v>
      </c>
      <c r="AD506" s="11">
        <f t="shared" ca="1" si="30"/>
        <v>0</v>
      </c>
      <c r="AE506" s="11">
        <f t="shared" ca="1" si="31"/>
        <v>0</v>
      </c>
    </row>
    <row r="507" spans="2:31" ht="15" customHeight="1" x14ac:dyDescent="0.15">
      <c r="B507" s="11">
        <f t="shared" si="28"/>
        <v>499</v>
      </c>
      <c r="C507" s="11" t="str">
        <f t="shared" si="29"/>
        <v>PCD-22-12-19-06D33H69210-BZ650-A0TMMIN</v>
      </c>
      <c r="D507" s="11" t="e">
        <f ca="1">_xlfn.XLOOKUP(IF(ISERROR(FIND("-",J507)),LEFT(J507,5)&amp;"-"&amp;MID(J507,6,5)&amp;"-"&amp;RIGHT(J507,2),J507)&amp;H507,[1]CPL!C:C,[1]CPL!F:F)</f>
        <v>#NAME?</v>
      </c>
      <c r="E507" s="11"/>
      <c r="F507" s="12">
        <v>44914</v>
      </c>
      <c r="G507" s="17" t="s">
        <v>1531</v>
      </c>
      <c r="H507" s="17" t="s">
        <v>796</v>
      </c>
      <c r="I507" s="17" t="s">
        <v>331</v>
      </c>
      <c r="J507" s="17" t="s">
        <v>1477</v>
      </c>
      <c r="K507" s="18" t="s">
        <v>1470</v>
      </c>
      <c r="L507" s="17" t="s">
        <v>1525</v>
      </c>
      <c r="M507" s="17">
        <v>0</v>
      </c>
      <c r="N507" s="16">
        <v>44914</v>
      </c>
      <c r="O507" s="16" t="s">
        <v>5</v>
      </c>
      <c r="P507" s="17" t="s">
        <v>4</v>
      </c>
      <c r="Q507" s="16">
        <v>44943</v>
      </c>
      <c r="R507" s="16"/>
      <c r="T507" s="16"/>
      <c r="V507" s="15"/>
      <c r="W507" s="12"/>
      <c r="X507" s="15"/>
      <c r="Y507" s="14"/>
      <c r="AA507" s="13" t="s">
        <v>2</v>
      </c>
      <c r="AB507" s="12" t="s">
        <v>793</v>
      </c>
      <c r="AD507" s="11">
        <f t="shared" ca="1" si="30"/>
        <v>0</v>
      </c>
      <c r="AE507" s="11">
        <f t="shared" ca="1" si="31"/>
        <v>0</v>
      </c>
    </row>
    <row r="508" spans="2:31" ht="15" customHeight="1" x14ac:dyDescent="0.15">
      <c r="B508" s="11">
        <f t="shared" si="28"/>
        <v>500</v>
      </c>
      <c r="C508" s="11" t="str">
        <f t="shared" si="29"/>
        <v>PCD-22-12-19-07D33H69220-BZ620-A0TMMIN</v>
      </c>
      <c r="D508" s="11" t="e">
        <f ca="1">_xlfn.XLOOKUP(IF(ISERROR(FIND("-",J508)),LEFT(J508,5)&amp;"-"&amp;MID(J508,6,5)&amp;"-"&amp;RIGHT(J508,2),J508)&amp;H508,[1]CPL!C:C,[1]CPL!F:F)</f>
        <v>#NAME?</v>
      </c>
      <c r="E508" s="11"/>
      <c r="F508" s="12">
        <v>44914</v>
      </c>
      <c r="G508" s="17" t="s">
        <v>1530</v>
      </c>
      <c r="H508" s="17" t="s">
        <v>796</v>
      </c>
      <c r="I508" s="17" t="s">
        <v>331</v>
      </c>
      <c r="J508" s="17" t="s">
        <v>1468</v>
      </c>
      <c r="K508" s="18" t="s">
        <v>1447</v>
      </c>
      <c r="L508" s="17" t="s">
        <v>1525</v>
      </c>
      <c r="M508" s="17">
        <v>0</v>
      </c>
      <c r="N508" s="16">
        <v>44914</v>
      </c>
      <c r="O508" s="16" t="s">
        <v>5</v>
      </c>
      <c r="P508" s="17" t="s">
        <v>4</v>
      </c>
      <c r="Q508" s="16">
        <v>44943</v>
      </c>
      <c r="R508" s="16"/>
      <c r="T508" s="16"/>
      <c r="V508" s="15"/>
      <c r="W508" s="12"/>
      <c r="X508" s="15"/>
      <c r="Y508" s="14"/>
      <c r="AA508" s="13" t="s">
        <v>2</v>
      </c>
      <c r="AB508" s="12" t="s">
        <v>793</v>
      </c>
      <c r="AD508" s="11">
        <f t="shared" ca="1" si="30"/>
        <v>0</v>
      </c>
      <c r="AE508" s="11">
        <f t="shared" ca="1" si="31"/>
        <v>0</v>
      </c>
    </row>
    <row r="509" spans="2:31" ht="15" customHeight="1" x14ac:dyDescent="0.15">
      <c r="B509" s="11">
        <f t="shared" si="28"/>
        <v>501</v>
      </c>
      <c r="C509" s="11" t="str">
        <f t="shared" si="29"/>
        <v>PCD-22-12-19-08D33H69220-BZ620-K0TMMIN</v>
      </c>
      <c r="D509" s="11" t="e">
        <f ca="1">_xlfn.XLOOKUP(IF(ISERROR(FIND("-",J509)),LEFT(J509,5)&amp;"-"&amp;MID(J509,6,5)&amp;"-"&amp;RIGHT(J509,2),J509)&amp;H509,[1]CPL!C:C,[1]CPL!F:F)</f>
        <v>#NAME?</v>
      </c>
      <c r="E509" s="11"/>
      <c r="F509" s="12">
        <v>44914</v>
      </c>
      <c r="G509" s="17" t="s">
        <v>1529</v>
      </c>
      <c r="H509" s="17" t="s">
        <v>796</v>
      </c>
      <c r="I509" s="17" t="s">
        <v>331</v>
      </c>
      <c r="J509" s="17" t="s">
        <v>1464</v>
      </c>
      <c r="K509" s="18" t="s">
        <v>1447</v>
      </c>
      <c r="L509" s="17" t="s">
        <v>1525</v>
      </c>
      <c r="M509" s="17">
        <v>0</v>
      </c>
      <c r="N509" s="16">
        <v>44914</v>
      </c>
      <c r="O509" s="16" t="s">
        <v>5</v>
      </c>
      <c r="P509" s="17" t="s">
        <v>4</v>
      </c>
      <c r="Q509" s="16">
        <v>44943</v>
      </c>
      <c r="R509" s="16"/>
      <c r="T509" s="16"/>
      <c r="V509" s="15"/>
      <c r="W509" s="12"/>
      <c r="X509" s="15"/>
      <c r="Y509" s="14"/>
      <c r="AA509" s="13" t="s">
        <v>2</v>
      </c>
      <c r="AB509" s="12" t="s">
        <v>793</v>
      </c>
      <c r="AD509" s="11">
        <f t="shared" ca="1" si="30"/>
        <v>0</v>
      </c>
      <c r="AE509" s="11">
        <f t="shared" ca="1" si="31"/>
        <v>0</v>
      </c>
    </row>
    <row r="510" spans="2:31" ht="15" customHeight="1" x14ac:dyDescent="0.15">
      <c r="B510" s="11">
        <f t="shared" si="28"/>
        <v>502</v>
      </c>
      <c r="C510" s="11" t="str">
        <f t="shared" si="29"/>
        <v>PCD-22-12-19-09D33H69220-BZ640-A0TMMIN</v>
      </c>
      <c r="D510" s="11" t="e">
        <f ca="1">_xlfn.XLOOKUP(IF(ISERROR(FIND("-",J510)),LEFT(J510,5)&amp;"-"&amp;MID(J510,6,5)&amp;"-"&amp;RIGHT(J510,2),J510)&amp;H510,[1]CPL!C:C,[1]CPL!F:F)</f>
        <v>#NAME?</v>
      </c>
      <c r="E510" s="11"/>
      <c r="F510" s="12">
        <v>44914</v>
      </c>
      <c r="G510" s="17" t="s">
        <v>1528</v>
      </c>
      <c r="H510" s="17" t="s">
        <v>796</v>
      </c>
      <c r="I510" s="17" t="s">
        <v>331</v>
      </c>
      <c r="J510" s="17" t="s">
        <v>1454</v>
      </c>
      <c r="K510" s="18" t="s">
        <v>1447</v>
      </c>
      <c r="L510" s="17" t="s">
        <v>1525</v>
      </c>
      <c r="M510" s="17">
        <v>0</v>
      </c>
      <c r="N510" s="16">
        <v>44914</v>
      </c>
      <c r="O510" s="16" t="s">
        <v>5</v>
      </c>
      <c r="P510" s="17" t="s">
        <v>4</v>
      </c>
      <c r="Q510" s="16">
        <v>44943</v>
      </c>
      <c r="R510" s="16"/>
      <c r="T510" s="16"/>
      <c r="V510" s="15"/>
      <c r="W510" s="12"/>
      <c r="X510" s="15"/>
      <c r="Y510" s="14"/>
      <c r="AA510" s="13" t="s">
        <v>2</v>
      </c>
      <c r="AB510" s="12" t="s">
        <v>793</v>
      </c>
      <c r="AD510" s="11">
        <f t="shared" ca="1" si="30"/>
        <v>0</v>
      </c>
      <c r="AE510" s="11">
        <f t="shared" ca="1" si="31"/>
        <v>0</v>
      </c>
    </row>
    <row r="511" spans="2:31" ht="15" customHeight="1" x14ac:dyDescent="0.15">
      <c r="B511" s="11">
        <f t="shared" si="28"/>
        <v>503</v>
      </c>
      <c r="C511" s="11" t="str">
        <f t="shared" si="29"/>
        <v>PCD-22-12-19-10D33H89341-BZ350-A0TMMIN</v>
      </c>
      <c r="D511" s="11" t="e">
        <f ca="1">_xlfn.XLOOKUP(IF(ISERROR(FIND("-",J511)),LEFT(J511,5)&amp;"-"&amp;MID(J511,6,5)&amp;"-"&amp;RIGHT(J511,2),J511)&amp;H511,[1]CPL!C:C,[1]CPL!F:F)</f>
        <v>#NAME?</v>
      </c>
      <c r="E511" s="11"/>
      <c r="F511" s="12">
        <v>44914</v>
      </c>
      <c r="G511" s="17" t="s">
        <v>1527</v>
      </c>
      <c r="H511" s="17" t="s">
        <v>796</v>
      </c>
      <c r="I511" s="17" t="s">
        <v>331</v>
      </c>
      <c r="J511" s="17" t="s">
        <v>1443</v>
      </c>
      <c r="K511" s="18" t="s">
        <v>995</v>
      </c>
      <c r="L511" s="17" t="s">
        <v>1525</v>
      </c>
      <c r="M511" s="17">
        <v>0</v>
      </c>
      <c r="N511" s="16">
        <v>44914</v>
      </c>
      <c r="O511" s="16" t="s">
        <v>5</v>
      </c>
      <c r="P511" s="17" t="s">
        <v>4</v>
      </c>
      <c r="Q511" s="16">
        <v>44943</v>
      </c>
      <c r="R511" s="16"/>
      <c r="T511" s="16"/>
      <c r="V511" s="15"/>
      <c r="W511" s="12"/>
      <c r="X511" s="15"/>
      <c r="Y511" s="14"/>
      <c r="AA511" s="13" t="s">
        <v>2</v>
      </c>
      <c r="AB511" s="12" t="s">
        <v>793</v>
      </c>
      <c r="AD511" s="11">
        <f t="shared" ca="1" si="30"/>
        <v>0</v>
      </c>
      <c r="AE511" s="11">
        <f t="shared" ca="1" si="31"/>
        <v>0</v>
      </c>
    </row>
    <row r="512" spans="2:31" ht="15" customHeight="1" x14ac:dyDescent="0.15">
      <c r="B512" s="11">
        <f t="shared" si="28"/>
        <v>504</v>
      </c>
      <c r="C512" s="11" t="str">
        <f t="shared" si="29"/>
        <v>PCD-22-12-19-11D33H89348-BZ110-A0TMMIN</v>
      </c>
      <c r="D512" s="11" t="e">
        <f ca="1">_xlfn.XLOOKUP(IF(ISERROR(FIND("-",J512)),LEFT(J512,5)&amp;"-"&amp;MID(J512,6,5)&amp;"-"&amp;RIGHT(J512,2),J512)&amp;H512,[1]CPL!C:C,[1]CPL!F:F)</f>
        <v>#NAME?</v>
      </c>
      <c r="E512" s="11"/>
      <c r="F512" s="12">
        <v>44914</v>
      </c>
      <c r="G512" s="17" t="s">
        <v>1526</v>
      </c>
      <c r="H512" s="17" t="s">
        <v>796</v>
      </c>
      <c r="I512" s="17" t="s">
        <v>331</v>
      </c>
      <c r="J512" s="17" t="s">
        <v>1437</v>
      </c>
      <c r="K512" s="18" t="s">
        <v>912</v>
      </c>
      <c r="L512" s="17" t="s">
        <v>1525</v>
      </c>
      <c r="M512" s="17">
        <v>0</v>
      </c>
      <c r="N512" s="16">
        <v>44914</v>
      </c>
      <c r="O512" s="16" t="s">
        <v>5</v>
      </c>
      <c r="P512" s="17" t="s">
        <v>4</v>
      </c>
      <c r="Q512" s="16">
        <v>44943</v>
      </c>
      <c r="R512" s="16"/>
      <c r="T512" s="16"/>
      <c r="V512" s="15"/>
      <c r="W512" s="12"/>
      <c r="X512" s="15"/>
      <c r="Y512" s="14"/>
      <c r="AA512" s="13" t="s">
        <v>2</v>
      </c>
      <c r="AB512" s="12" t="s">
        <v>793</v>
      </c>
      <c r="AD512" s="11">
        <f t="shared" ca="1" si="30"/>
        <v>0</v>
      </c>
      <c r="AE512" s="11">
        <f t="shared" ca="1" si="31"/>
        <v>0</v>
      </c>
    </row>
    <row r="513" spans="1:32" ht="15" customHeight="1" x14ac:dyDescent="0.15">
      <c r="B513" s="11">
        <f t="shared" si="28"/>
        <v>505</v>
      </c>
      <c r="C513" s="11" t="str">
        <f t="shared" si="29"/>
        <v>PCD-22-12-13-03D33H58609-BZ070-00TMMIN</v>
      </c>
      <c r="D513" s="11" t="e">
        <f ca="1">_xlfn.XLOOKUP(IF(ISERROR(FIND("-",J513)),LEFT(J513,5)&amp;"-"&amp;MID(J513,6,5)&amp;"-"&amp;RIGHT(J513,2),J513)&amp;H513,[1]CPL!C:C,[1]CPL!F:F)</f>
        <v>#NAME?</v>
      </c>
      <c r="E513" s="11"/>
      <c r="F513" s="12">
        <v>44908</v>
      </c>
      <c r="G513" s="17" t="s">
        <v>1524</v>
      </c>
      <c r="H513" s="17" t="s">
        <v>796</v>
      </c>
      <c r="I513" s="17" t="s">
        <v>331</v>
      </c>
      <c r="J513" s="17" t="s">
        <v>1523</v>
      </c>
      <c r="K513" s="18" t="s">
        <v>1522</v>
      </c>
      <c r="L513" s="17" t="s">
        <v>1509</v>
      </c>
      <c r="M513" s="17">
        <v>20</v>
      </c>
      <c r="N513" s="16">
        <v>44917</v>
      </c>
      <c r="O513" s="16" t="s">
        <v>22</v>
      </c>
      <c r="P513" s="17" t="s">
        <v>34</v>
      </c>
      <c r="Q513" s="16">
        <v>44932</v>
      </c>
      <c r="R513" s="16"/>
      <c r="T513" s="16"/>
      <c r="U513" s="35"/>
      <c r="V513" s="15">
        <v>23021239</v>
      </c>
      <c r="W513" s="12">
        <v>44935</v>
      </c>
      <c r="X513" s="15"/>
      <c r="Y513" s="14" t="s">
        <v>1369</v>
      </c>
      <c r="AA513" s="13" t="s">
        <v>1368</v>
      </c>
      <c r="AB513" s="12" t="s">
        <v>31</v>
      </c>
      <c r="AD513" s="11">
        <f t="shared" ca="1" si="30"/>
        <v>20</v>
      </c>
      <c r="AE513" s="11">
        <f t="shared" ca="1" si="31"/>
        <v>0</v>
      </c>
    </row>
    <row r="514" spans="1:32" ht="15" customHeight="1" x14ac:dyDescent="0.15">
      <c r="B514" s="11">
        <f t="shared" si="28"/>
        <v>506</v>
      </c>
      <c r="C514" s="11" t="str">
        <f t="shared" si="29"/>
        <v>PCD-22-12-13-04D33H58611-BZ160-00TMMIN</v>
      </c>
      <c r="D514" s="11" t="e">
        <f ca="1">_xlfn.XLOOKUP(IF(ISERROR(FIND("-",J514)),LEFT(J514,5)&amp;"-"&amp;MID(J514,6,5)&amp;"-"&amp;RIGHT(J514,2),J514)&amp;H514,[1]CPL!C:C,[1]CPL!F:F)</f>
        <v>#NAME?</v>
      </c>
      <c r="E514" s="11"/>
      <c r="F514" s="12">
        <v>44908</v>
      </c>
      <c r="G514" s="17" t="s">
        <v>1521</v>
      </c>
      <c r="H514" s="17" t="s">
        <v>796</v>
      </c>
      <c r="I514" s="17" t="s">
        <v>331</v>
      </c>
      <c r="J514" s="17" t="s">
        <v>1520</v>
      </c>
      <c r="K514" s="18" t="s">
        <v>1519</v>
      </c>
      <c r="L514" s="17" t="s">
        <v>1509</v>
      </c>
      <c r="M514" s="17">
        <v>40</v>
      </c>
      <c r="N514" s="16">
        <v>44917</v>
      </c>
      <c r="O514" s="16" t="s">
        <v>22</v>
      </c>
      <c r="P514" s="17" t="s">
        <v>34</v>
      </c>
      <c r="Q514" s="16">
        <v>44932</v>
      </c>
      <c r="R514" s="16"/>
      <c r="T514" s="16"/>
      <c r="U514" s="31"/>
      <c r="V514" s="15">
        <v>23021239</v>
      </c>
      <c r="W514" s="12">
        <v>44935</v>
      </c>
      <c r="X514" s="15"/>
      <c r="Y514" s="14" t="s">
        <v>1369</v>
      </c>
      <c r="AA514" s="13" t="s">
        <v>1368</v>
      </c>
      <c r="AB514" s="12" t="s">
        <v>31</v>
      </c>
      <c r="AD514" s="11">
        <f t="shared" ca="1" si="30"/>
        <v>40</v>
      </c>
      <c r="AE514" s="11">
        <f t="shared" ca="1" si="31"/>
        <v>0</v>
      </c>
    </row>
    <row r="515" spans="1:32" ht="15" customHeight="1" x14ac:dyDescent="0.15">
      <c r="B515" s="11">
        <f t="shared" si="28"/>
        <v>507</v>
      </c>
      <c r="C515" s="11" t="str">
        <f t="shared" si="29"/>
        <v>PCD-22-12-13-05D33H58612-BZ110-00TMMIN</v>
      </c>
      <c r="D515" s="11" t="e">
        <f ca="1">_xlfn.XLOOKUP(IF(ISERROR(FIND("-",J515)),LEFT(J515,5)&amp;"-"&amp;MID(J515,6,5)&amp;"-"&amp;RIGHT(J515,2),J515)&amp;H515,[1]CPL!C:C,[1]CPL!F:F)</f>
        <v>#NAME?</v>
      </c>
      <c r="E515" s="11"/>
      <c r="F515" s="12">
        <v>44908</v>
      </c>
      <c r="G515" s="17" t="s">
        <v>1518</v>
      </c>
      <c r="H515" s="17" t="s">
        <v>796</v>
      </c>
      <c r="I515" s="17" t="s">
        <v>331</v>
      </c>
      <c r="J515" s="17" t="s">
        <v>1517</v>
      </c>
      <c r="K515" s="18" t="s">
        <v>1516</v>
      </c>
      <c r="L515" s="17" t="s">
        <v>1509</v>
      </c>
      <c r="M515" s="17">
        <v>40</v>
      </c>
      <c r="N515" s="16">
        <v>44917</v>
      </c>
      <c r="O515" s="16" t="s">
        <v>22</v>
      </c>
      <c r="P515" s="17" t="s">
        <v>34</v>
      </c>
      <c r="Q515" s="16">
        <v>44932</v>
      </c>
      <c r="R515" s="16"/>
      <c r="T515" s="16"/>
      <c r="U515" s="31"/>
      <c r="V515" s="15">
        <v>23021239</v>
      </c>
      <c r="W515" s="12">
        <v>44935</v>
      </c>
      <c r="X515" s="15"/>
      <c r="Y515" s="14" t="s">
        <v>1369</v>
      </c>
      <c r="AA515" s="13" t="s">
        <v>1368</v>
      </c>
      <c r="AB515" s="12" t="s">
        <v>31</v>
      </c>
      <c r="AD515" s="11">
        <f t="shared" ca="1" si="30"/>
        <v>40</v>
      </c>
      <c r="AE515" s="11">
        <f t="shared" ca="1" si="31"/>
        <v>0</v>
      </c>
    </row>
    <row r="516" spans="1:32" ht="15" customHeight="1" x14ac:dyDescent="0.15">
      <c r="B516" s="11">
        <f t="shared" si="28"/>
        <v>508</v>
      </c>
      <c r="C516" s="11" t="str">
        <f t="shared" si="29"/>
        <v>PCD-22-12-13-06D33H58613-BZ180-00TMMIN</v>
      </c>
      <c r="D516" s="11" t="e">
        <f ca="1">_xlfn.XLOOKUP(IF(ISERROR(FIND("-",J516)),LEFT(J516,5)&amp;"-"&amp;MID(J516,6,5)&amp;"-"&amp;RIGHT(J516,2),J516)&amp;H516,[1]CPL!C:C,[1]CPL!F:F)</f>
        <v>#NAME?</v>
      </c>
      <c r="E516" s="11"/>
      <c r="F516" s="12">
        <v>44908</v>
      </c>
      <c r="G516" s="17" t="s">
        <v>1515</v>
      </c>
      <c r="H516" s="17" t="s">
        <v>796</v>
      </c>
      <c r="I516" s="17" t="s">
        <v>331</v>
      </c>
      <c r="J516" s="17" t="s">
        <v>1514</v>
      </c>
      <c r="K516" s="18" t="s">
        <v>1513</v>
      </c>
      <c r="L516" s="17" t="s">
        <v>1509</v>
      </c>
      <c r="M516" s="17">
        <v>40</v>
      </c>
      <c r="N516" s="16">
        <v>44917</v>
      </c>
      <c r="O516" s="16" t="s">
        <v>22</v>
      </c>
      <c r="P516" s="17" t="s">
        <v>34</v>
      </c>
      <c r="Q516" s="16">
        <v>44932</v>
      </c>
      <c r="R516" s="16"/>
      <c r="T516" s="16"/>
      <c r="U516" s="31"/>
      <c r="V516" s="15">
        <v>23021239</v>
      </c>
      <c r="W516" s="12">
        <v>44935</v>
      </c>
      <c r="X516" s="15"/>
      <c r="Y516" s="14" t="s">
        <v>1369</v>
      </c>
      <c r="AA516" s="13" t="s">
        <v>1368</v>
      </c>
      <c r="AB516" s="12" t="s">
        <v>31</v>
      </c>
      <c r="AD516" s="11">
        <f t="shared" ca="1" si="30"/>
        <v>40</v>
      </c>
      <c r="AE516" s="11">
        <f t="shared" ca="1" si="31"/>
        <v>0</v>
      </c>
    </row>
    <row r="517" spans="1:32" s="28" customFormat="1" ht="15" customHeight="1" x14ac:dyDescent="0.15">
      <c r="A517" s="1"/>
      <c r="B517" s="11">
        <f t="shared" si="28"/>
        <v>509</v>
      </c>
      <c r="C517" s="11" t="str">
        <f t="shared" si="29"/>
        <v>PCD-22-12-13-07D33H58651-BZ170-00TMMIN</v>
      </c>
      <c r="D517" s="11" t="e">
        <f ca="1">_xlfn.XLOOKUP(IF(ISERROR(FIND("-",J517)),LEFT(J517,5)&amp;"-"&amp;MID(J517,6,5)&amp;"-"&amp;RIGHT(J517,2),J517)&amp;H517,[1]CPL!C:C,[1]CPL!F:F)</f>
        <v>#NAME?</v>
      </c>
      <c r="E517" s="11"/>
      <c r="F517" s="12">
        <v>44908</v>
      </c>
      <c r="G517" s="33" t="s">
        <v>1512</v>
      </c>
      <c r="H517" s="33" t="s">
        <v>796</v>
      </c>
      <c r="I517" s="33" t="s">
        <v>331</v>
      </c>
      <c r="J517" s="33" t="s">
        <v>1511</v>
      </c>
      <c r="K517" s="34" t="s">
        <v>1510</v>
      </c>
      <c r="L517" s="17" t="s">
        <v>1509</v>
      </c>
      <c r="M517" s="33">
        <v>20</v>
      </c>
      <c r="N517" s="16">
        <v>44917</v>
      </c>
      <c r="O517" s="16" t="s">
        <v>22</v>
      </c>
      <c r="P517" s="17" t="s">
        <v>34</v>
      </c>
      <c r="Q517" s="32">
        <v>44932</v>
      </c>
      <c r="R517" s="16"/>
      <c r="S517" s="1"/>
      <c r="T517" s="16"/>
      <c r="U517" s="31"/>
      <c r="V517" s="29">
        <v>23021239</v>
      </c>
      <c r="W517" s="30">
        <v>44935</v>
      </c>
      <c r="X517" s="29"/>
      <c r="Y517" s="14" t="s">
        <v>1369</v>
      </c>
      <c r="Z517" s="1"/>
      <c r="AA517" s="13" t="s">
        <v>1368</v>
      </c>
      <c r="AB517" s="12" t="s">
        <v>31</v>
      </c>
      <c r="AD517" s="26">
        <f t="shared" ca="1" si="30"/>
        <v>20</v>
      </c>
      <c r="AE517" s="26">
        <f t="shared" ca="1" si="31"/>
        <v>0</v>
      </c>
      <c r="AF517" s="1"/>
    </row>
    <row r="518" spans="1:32" ht="15" customHeight="1" x14ac:dyDescent="0.15">
      <c r="B518" s="11">
        <f t="shared" si="28"/>
        <v>510</v>
      </c>
      <c r="C518" s="11" t="str">
        <f t="shared" si="29"/>
        <v>PCD-22-12-23-01D33H69210-BZ630-A0TMMIN</v>
      </c>
      <c r="D518" s="11" t="e">
        <f ca="1">_xlfn.XLOOKUP(IF(ISERROR(FIND("-",J518)),LEFT(J518,5)&amp;"-"&amp;MID(J518,6,5)&amp;"-"&amp;RIGHT(J518,2),J518)&amp;H518,[1]CPL!C:C,[1]CPL!F:F)</f>
        <v>#NAME?</v>
      </c>
      <c r="E518" s="11"/>
      <c r="F518" s="12">
        <v>44918</v>
      </c>
      <c r="G518" s="17" t="s">
        <v>1508</v>
      </c>
      <c r="H518" s="17" t="s">
        <v>796</v>
      </c>
      <c r="I518" s="17" t="s">
        <v>331</v>
      </c>
      <c r="J518" s="17" t="s">
        <v>1491</v>
      </c>
      <c r="K518" s="18" t="s">
        <v>1470</v>
      </c>
      <c r="L518" s="17" t="s">
        <v>1500</v>
      </c>
      <c r="M518" s="17">
        <v>30</v>
      </c>
      <c r="N518" s="16">
        <v>44914</v>
      </c>
      <c r="O518" s="16" t="s">
        <v>22</v>
      </c>
      <c r="P518" s="17" t="s">
        <v>4</v>
      </c>
      <c r="Q518" s="16">
        <v>44943</v>
      </c>
      <c r="R518" s="16"/>
      <c r="T518" s="16"/>
      <c r="U518" s="21"/>
      <c r="V518" s="15">
        <v>23021388</v>
      </c>
      <c r="W518" s="12">
        <v>44935</v>
      </c>
      <c r="X518" s="15"/>
      <c r="Y518" s="14" t="s">
        <v>1493</v>
      </c>
      <c r="AA518" s="13" t="s">
        <v>2</v>
      </c>
      <c r="AB518" s="12" t="s">
        <v>793</v>
      </c>
      <c r="AD518" s="11">
        <f t="shared" ca="1" si="30"/>
        <v>30</v>
      </c>
      <c r="AE518" s="11">
        <f t="shared" ca="1" si="31"/>
        <v>0</v>
      </c>
    </row>
    <row r="519" spans="1:32" ht="15" customHeight="1" x14ac:dyDescent="0.15">
      <c r="B519" s="11">
        <f t="shared" si="28"/>
        <v>511</v>
      </c>
      <c r="C519" s="11" t="str">
        <f t="shared" si="29"/>
        <v>PCD-22-12-23-02D33H69210-BZ630-K0TMMIN</v>
      </c>
      <c r="D519" s="11" t="e">
        <f ca="1">_xlfn.XLOOKUP(IF(ISERROR(FIND("-",J519)),LEFT(J519,5)&amp;"-"&amp;MID(J519,6,5)&amp;"-"&amp;RIGHT(J519,2),J519)&amp;H519,[1]CPL!C:C,[1]CPL!F:F)</f>
        <v>#NAME?</v>
      </c>
      <c r="E519" s="11"/>
      <c r="F519" s="12">
        <v>44918</v>
      </c>
      <c r="G519" s="17" t="s">
        <v>1507</v>
      </c>
      <c r="H519" s="17" t="s">
        <v>796</v>
      </c>
      <c r="I519" s="17" t="s">
        <v>331</v>
      </c>
      <c r="J519" s="17" t="s">
        <v>1487</v>
      </c>
      <c r="K519" s="18" t="s">
        <v>1470</v>
      </c>
      <c r="L519" s="17" t="s">
        <v>1500</v>
      </c>
      <c r="M519" s="17">
        <v>6</v>
      </c>
      <c r="N519" s="16">
        <v>44914</v>
      </c>
      <c r="O519" s="16" t="s">
        <v>22</v>
      </c>
      <c r="P519" s="17" t="s">
        <v>4</v>
      </c>
      <c r="Q519" s="16">
        <v>44943</v>
      </c>
      <c r="R519" s="16"/>
      <c r="T519" s="16"/>
      <c r="U519" s="21"/>
      <c r="V519" s="15">
        <v>23021388</v>
      </c>
      <c r="W519" s="12">
        <v>44935</v>
      </c>
      <c r="X519" s="15"/>
      <c r="Y519" s="14" t="s">
        <v>1493</v>
      </c>
      <c r="AA519" s="13" t="s">
        <v>2</v>
      </c>
      <c r="AB519" s="12" t="s">
        <v>793</v>
      </c>
      <c r="AD519" s="11">
        <f t="shared" ca="1" si="30"/>
        <v>6</v>
      </c>
      <c r="AE519" s="11">
        <f t="shared" ca="1" si="31"/>
        <v>0</v>
      </c>
    </row>
    <row r="520" spans="1:32" ht="15" customHeight="1" x14ac:dyDescent="0.15">
      <c r="B520" s="11">
        <f t="shared" si="28"/>
        <v>512</v>
      </c>
      <c r="C520" s="11" t="str">
        <f t="shared" si="29"/>
        <v>PCD-22-12-23-03D33H69210-BZ650-A0TMMIN</v>
      </c>
      <c r="D520" s="11" t="e">
        <f ca="1">_xlfn.XLOOKUP(IF(ISERROR(FIND("-",J520)),LEFT(J520,5)&amp;"-"&amp;MID(J520,6,5)&amp;"-"&amp;RIGHT(J520,2),J520)&amp;H520,[1]CPL!C:C,[1]CPL!F:F)</f>
        <v>#NAME?</v>
      </c>
      <c r="E520" s="11"/>
      <c r="F520" s="12">
        <v>44918</v>
      </c>
      <c r="G520" s="17" t="s">
        <v>1506</v>
      </c>
      <c r="H520" s="17" t="s">
        <v>796</v>
      </c>
      <c r="I520" s="17" t="s">
        <v>331</v>
      </c>
      <c r="J520" s="17" t="s">
        <v>1477</v>
      </c>
      <c r="K520" s="18" t="s">
        <v>1470</v>
      </c>
      <c r="L520" s="17" t="s">
        <v>1500</v>
      </c>
      <c r="M520" s="17">
        <v>30</v>
      </c>
      <c r="N520" s="16">
        <v>44914</v>
      </c>
      <c r="O520" s="16" t="s">
        <v>22</v>
      </c>
      <c r="P520" s="17" t="s">
        <v>4</v>
      </c>
      <c r="Q520" s="16">
        <v>44943</v>
      </c>
      <c r="R520" s="16"/>
      <c r="T520" s="16"/>
      <c r="U520" s="21"/>
      <c r="V520" s="15">
        <v>23021388</v>
      </c>
      <c r="W520" s="12">
        <v>44935</v>
      </c>
      <c r="X520" s="15"/>
      <c r="Y520" s="14" t="s">
        <v>1493</v>
      </c>
      <c r="AA520" s="13" t="s">
        <v>2</v>
      </c>
      <c r="AB520" s="12" t="s">
        <v>793</v>
      </c>
      <c r="AD520" s="11">
        <f t="shared" ca="1" si="30"/>
        <v>30</v>
      </c>
      <c r="AE520" s="11">
        <f t="shared" ca="1" si="31"/>
        <v>0</v>
      </c>
    </row>
    <row r="521" spans="1:32" ht="15" customHeight="1" x14ac:dyDescent="0.15">
      <c r="B521" s="11">
        <f t="shared" ref="B521:B584" si="32">IF(J521=0,"",B520+1)</f>
        <v>513</v>
      </c>
      <c r="C521" s="11" t="str">
        <f t="shared" ref="C521:C584" si="33">IF(L521=0,"",G521&amp;H521&amp;J521&amp;I521)</f>
        <v>PCD-22-12-23-04D33H69220-BZ620-A0TMMIN</v>
      </c>
      <c r="D521" s="11" t="e">
        <f ca="1">_xlfn.XLOOKUP(IF(ISERROR(FIND("-",J521)),LEFT(J521,5)&amp;"-"&amp;MID(J521,6,5)&amp;"-"&amp;RIGHT(J521,2),J521)&amp;H521,[1]CPL!C:C,[1]CPL!F:F)</f>
        <v>#NAME?</v>
      </c>
      <c r="E521" s="11"/>
      <c r="F521" s="12">
        <v>44918</v>
      </c>
      <c r="G521" s="17" t="s">
        <v>1505</v>
      </c>
      <c r="H521" s="17" t="s">
        <v>796</v>
      </c>
      <c r="I521" s="17" t="s">
        <v>331</v>
      </c>
      <c r="J521" s="17" t="s">
        <v>1468</v>
      </c>
      <c r="K521" s="18" t="s">
        <v>1447</v>
      </c>
      <c r="L521" s="17" t="s">
        <v>1500</v>
      </c>
      <c r="M521" s="17">
        <v>30</v>
      </c>
      <c r="N521" s="16">
        <v>44914</v>
      </c>
      <c r="O521" s="16" t="s">
        <v>22</v>
      </c>
      <c r="P521" s="17" t="s">
        <v>4</v>
      </c>
      <c r="Q521" s="16">
        <v>44943</v>
      </c>
      <c r="R521" s="16"/>
      <c r="T521" s="16"/>
      <c r="U521" s="21"/>
      <c r="V521" s="15">
        <v>23021388</v>
      </c>
      <c r="W521" s="12">
        <v>44935</v>
      </c>
      <c r="X521" s="15"/>
      <c r="Y521" s="14" t="s">
        <v>1493</v>
      </c>
      <c r="AA521" s="13" t="s">
        <v>2</v>
      </c>
      <c r="AB521" s="12" t="s">
        <v>793</v>
      </c>
      <c r="AD521" s="11">
        <f t="shared" ref="AD521:AD584" ca="1" si="34">IF(B521="","",SUMIF(OFFSET($C$9,0,0,$A$5,1),C521,OFFSET($M$9,0,0,$A$5,1)))</f>
        <v>30</v>
      </c>
      <c r="AE521" s="11">
        <f t="shared" ref="AE521:AE584" ca="1" si="35">IF(B521="","",SUMIF(OFFSET($C$9,0,0,$A$5,1),C521,OFFSET($X$9,0,0,$A$5,1)))</f>
        <v>0</v>
      </c>
    </row>
    <row r="522" spans="1:32" ht="15" customHeight="1" x14ac:dyDescent="0.15">
      <c r="B522" s="11">
        <f t="shared" si="32"/>
        <v>514</v>
      </c>
      <c r="C522" s="11" t="str">
        <f t="shared" si="33"/>
        <v>PCD-22-12-23-05D33H69220-BZ620-K0TMMIN</v>
      </c>
      <c r="D522" s="11" t="e">
        <f ca="1">_xlfn.XLOOKUP(IF(ISERROR(FIND("-",J522)),LEFT(J522,5)&amp;"-"&amp;MID(J522,6,5)&amp;"-"&amp;RIGHT(J522,2),J522)&amp;H522,[1]CPL!C:C,[1]CPL!F:F)</f>
        <v>#NAME?</v>
      </c>
      <c r="E522" s="11"/>
      <c r="F522" s="12">
        <v>44918</v>
      </c>
      <c r="G522" s="17" t="s">
        <v>1504</v>
      </c>
      <c r="H522" s="17" t="s">
        <v>796</v>
      </c>
      <c r="I522" s="17" t="s">
        <v>331</v>
      </c>
      <c r="J522" s="17" t="s">
        <v>1464</v>
      </c>
      <c r="K522" s="18" t="s">
        <v>1447</v>
      </c>
      <c r="L522" s="17" t="s">
        <v>1500</v>
      </c>
      <c r="M522" s="17">
        <v>6</v>
      </c>
      <c r="N522" s="16">
        <v>44914</v>
      </c>
      <c r="O522" s="16" t="s">
        <v>22</v>
      </c>
      <c r="P522" s="17" t="s">
        <v>4</v>
      </c>
      <c r="Q522" s="16">
        <v>44943</v>
      </c>
      <c r="R522" s="16"/>
      <c r="T522" s="16"/>
      <c r="V522" s="15">
        <v>23021388</v>
      </c>
      <c r="W522" s="12">
        <v>44935</v>
      </c>
      <c r="X522" s="15"/>
      <c r="Y522" s="14" t="s">
        <v>1493</v>
      </c>
      <c r="AA522" s="13" t="s">
        <v>2</v>
      </c>
      <c r="AB522" s="12" t="s">
        <v>793</v>
      </c>
      <c r="AD522" s="11">
        <f t="shared" ca="1" si="34"/>
        <v>6</v>
      </c>
      <c r="AE522" s="11">
        <f t="shared" ca="1" si="35"/>
        <v>0</v>
      </c>
    </row>
    <row r="523" spans="1:32" ht="15" customHeight="1" x14ac:dyDescent="0.15">
      <c r="B523" s="11">
        <f t="shared" si="32"/>
        <v>515</v>
      </c>
      <c r="C523" s="11" t="str">
        <f t="shared" si="33"/>
        <v>PCD-22-12-23-06D33H69220-BZ640-A0TMMIN</v>
      </c>
      <c r="D523" s="11" t="e">
        <f ca="1">_xlfn.XLOOKUP(IF(ISERROR(FIND("-",J523)),LEFT(J523,5)&amp;"-"&amp;MID(J523,6,5)&amp;"-"&amp;RIGHT(J523,2),J523)&amp;H523,[1]CPL!C:C,[1]CPL!F:F)</f>
        <v>#NAME?</v>
      </c>
      <c r="E523" s="11"/>
      <c r="F523" s="12">
        <v>44918</v>
      </c>
      <c r="G523" s="17" t="s">
        <v>1503</v>
      </c>
      <c r="H523" s="17" t="s">
        <v>796</v>
      </c>
      <c r="I523" s="17" t="s">
        <v>331</v>
      </c>
      <c r="J523" s="17" t="s">
        <v>1454</v>
      </c>
      <c r="K523" s="18" t="s">
        <v>1447</v>
      </c>
      <c r="L523" s="17" t="s">
        <v>1500</v>
      </c>
      <c r="M523" s="17">
        <v>30</v>
      </c>
      <c r="N523" s="16">
        <v>44914</v>
      </c>
      <c r="O523" s="16" t="s">
        <v>22</v>
      </c>
      <c r="P523" s="17" t="s">
        <v>4</v>
      </c>
      <c r="Q523" s="16">
        <v>44943</v>
      </c>
      <c r="R523" s="12"/>
      <c r="T523" s="12"/>
      <c r="V523" s="15">
        <v>23021388</v>
      </c>
      <c r="W523" s="12">
        <v>44935</v>
      </c>
      <c r="X523" s="15"/>
      <c r="Y523" s="14" t="s">
        <v>1493</v>
      </c>
      <c r="AA523" s="13" t="s">
        <v>2</v>
      </c>
      <c r="AB523" s="12" t="s">
        <v>793</v>
      </c>
      <c r="AD523" s="11">
        <f t="shared" ca="1" si="34"/>
        <v>30</v>
      </c>
      <c r="AE523" s="11">
        <f t="shared" ca="1" si="35"/>
        <v>0</v>
      </c>
    </row>
    <row r="524" spans="1:32" ht="15" customHeight="1" x14ac:dyDescent="0.15">
      <c r="B524" s="11">
        <f t="shared" si="32"/>
        <v>516</v>
      </c>
      <c r="C524" s="11" t="str">
        <f t="shared" si="33"/>
        <v>PCD-22-12-23-07D33H89341-BZ350-A0TMMIN</v>
      </c>
      <c r="D524" s="11" t="e">
        <f ca="1">_xlfn.XLOOKUP(IF(ISERROR(FIND("-",J524)),LEFT(J524,5)&amp;"-"&amp;MID(J524,6,5)&amp;"-"&amp;RIGHT(J524,2),J524)&amp;H524,[1]CPL!C:C,[1]CPL!F:F)</f>
        <v>#NAME?</v>
      </c>
      <c r="E524" s="11"/>
      <c r="F524" s="12">
        <v>44918</v>
      </c>
      <c r="G524" s="17" t="s">
        <v>1502</v>
      </c>
      <c r="H524" s="17" t="s">
        <v>796</v>
      </c>
      <c r="I524" s="17" t="s">
        <v>331</v>
      </c>
      <c r="J524" s="17" t="s">
        <v>1443</v>
      </c>
      <c r="K524" s="18" t="s">
        <v>995</v>
      </c>
      <c r="L524" s="17" t="s">
        <v>1500</v>
      </c>
      <c r="M524" s="17">
        <v>60</v>
      </c>
      <c r="N524" s="16">
        <v>44914</v>
      </c>
      <c r="O524" s="16" t="s">
        <v>22</v>
      </c>
      <c r="P524" s="17" t="s">
        <v>4</v>
      </c>
      <c r="Q524" s="16">
        <v>44943</v>
      </c>
      <c r="R524" s="12"/>
      <c r="T524" s="12"/>
      <c r="U524" s="21"/>
      <c r="V524" s="15">
        <v>23021388</v>
      </c>
      <c r="W524" s="12">
        <v>44935</v>
      </c>
      <c r="X524" s="15"/>
      <c r="Y524" s="14" t="s">
        <v>1493</v>
      </c>
      <c r="AA524" s="13" t="s">
        <v>2</v>
      </c>
      <c r="AB524" s="12" t="s">
        <v>793</v>
      </c>
      <c r="AD524" s="11">
        <f t="shared" ca="1" si="34"/>
        <v>60</v>
      </c>
      <c r="AE524" s="11">
        <f t="shared" ca="1" si="35"/>
        <v>0</v>
      </c>
    </row>
    <row r="525" spans="1:32" ht="15" customHeight="1" x14ac:dyDescent="0.15">
      <c r="B525" s="11">
        <f t="shared" si="32"/>
        <v>517</v>
      </c>
      <c r="C525" s="11" t="str">
        <f t="shared" si="33"/>
        <v>PCD-22-12-23-08D33H89348-BZ110-A0TMMIN</v>
      </c>
      <c r="D525" s="11" t="e">
        <f ca="1">_xlfn.XLOOKUP(IF(ISERROR(FIND("-",J525)),LEFT(J525,5)&amp;"-"&amp;MID(J525,6,5)&amp;"-"&amp;RIGHT(J525,2),J525)&amp;H525,[1]CPL!C:C,[1]CPL!F:F)</f>
        <v>#NAME?</v>
      </c>
      <c r="E525" s="11"/>
      <c r="F525" s="12">
        <v>44918</v>
      </c>
      <c r="G525" s="17" t="s">
        <v>1501</v>
      </c>
      <c r="H525" s="17" t="s">
        <v>796</v>
      </c>
      <c r="I525" s="17" t="s">
        <v>331</v>
      </c>
      <c r="J525" s="17" t="s">
        <v>1437</v>
      </c>
      <c r="K525" s="18" t="s">
        <v>912</v>
      </c>
      <c r="L525" s="17" t="s">
        <v>1500</v>
      </c>
      <c r="M525" s="17">
        <v>120</v>
      </c>
      <c r="N525" s="16">
        <v>44914</v>
      </c>
      <c r="O525" s="16" t="s">
        <v>22</v>
      </c>
      <c r="P525" s="17" t="s">
        <v>4</v>
      </c>
      <c r="Q525" s="16">
        <v>44943</v>
      </c>
      <c r="R525" s="12"/>
      <c r="T525" s="12"/>
      <c r="V525" s="15">
        <v>23021388</v>
      </c>
      <c r="W525" s="12">
        <v>44935</v>
      </c>
      <c r="X525" s="15"/>
      <c r="Y525" s="14" t="s">
        <v>1493</v>
      </c>
      <c r="AA525" s="13" t="s">
        <v>2</v>
      </c>
      <c r="AB525" s="12" t="s">
        <v>793</v>
      </c>
      <c r="AD525" s="11">
        <f t="shared" ca="1" si="34"/>
        <v>120</v>
      </c>
      <c r="AE525" s="11">
        <f t="shared" ca="1" si="35"/>
        <v>0</v>
      </c>
    </row>
    <row r="526" spans="1:32" ht="15" customHeight="1" x14ac:dyDescent="0.15">
      <c r="B526" s="11">
        <f t="shared" si="32"/>
        <v>518</v>
      </c>
      <c r="C526" s="11" t="str">
        <f t="shared" si="33"/>
        <v>PCD-22-12-23-09D33H51405-BZ150-00TMMIN</v>
      </c>
      <c r="D526" s="11" t="e">
        <f ca="1">_xlfn.XLOOKUP(IF(ISERROR(FIND("-",J526)),LEFT(J526,5)&amp;"-"&amp;MID(J526,6,5)&amp;"-"&amp;RIGHT(J526,2),J526)&amp;H526,[1]CPL!C:C,[1]CPL!F:F)</f>
        <v>#NAME?</v>
      </c>
      <c r="E526" s="11"/>
      <c r="F526" s="12">
        <v>44918</v>
      </c>
      <c r="G526" s="17" t="s">
        <v>1499</v>
      </c>
      <c r="H526" s="17" t="s">
        <v>796</v>
      </c>
      <c r="I526" s="17" t="s">
        <v>331</v>
      </c>
      <c r="J526" s="17" t="s">
        <v>1316</v>
      </c>
      <c r="K526" s="18" t="s">
        <v>1315</v>
      </c>
      <c r="L526" s="17" t="s">
        <v>1498</v>
      </c>
      <c r="M526" s="17">
        <v>0</v>
      </c>
      <c r="N526" s="16">
        <v>44918</v>
      </c>
      <c r="O526" s="16" t="s">
        <v>5</v>
      </c>
      <c r="P526" s="17" t="s">
        <v>4</v>
      </c>
      <c r="Q526" s="16">
        <v>44943</v>
      </c>
      <c r="R526" s="12"/>
      <c r="T526" s="12"/>
      <c r="U526" s="21"/>
      <c r="V526" s="15"/>
      <c r="W526" s="12"/>
      <c r="X526" s="15"/>
      <c r="Y526" s="14" t="s">
        <v>1493</v>
      </c>
      <c r="AA526" s="13" t="s">
        <v>2</v>
      </c>
      <c r="AB526" s="12" t="s">
        <v>793</v>
      </c>
      <c r="AD526" s="11">
        <f t="shared" ca="1" si="34"/>
        <v>0</v>
      </c>
      <c r="AE526" s="11">
        <f t="shared" ca="1" si="35"/>
        <v>0</v>
      </c>
    </row>
    <row r="527" spans="1:32" ht="15" customHeight="1" x14ac:dyDescent="0.15">
      <c r="B527" s="11">
        <f t="shared" si="32"/>
        <v>519</v>
      </c>
      <c r="C527" s="11" t="str">
        <f t="shared" si="33"/>
        <v>PCD-22-12-23-10D33H51405-BZ150-00TMMIN</v>
      </c>
      <c r="D527" s="11" t="e">
        <f ca="1">_xlfn.XLOOKUP(IF(ISERROR(FIND("-",J527)),LEFT(J527,5)&amp;"-"&amp;MID(J527,6,5)&amp;"-"&amp;RIGHT(J527,2),J527)&amp;H527,[1]CPL!C:C,[1]CPL!F:F)</f>
        <v>#NAME?</v>
      </c>
      <c r="E527" s="11"/>
      <c r="F527" s="12">
        <v>44918</v>
      </c>
      <c r="G527" s="17" t="s">
        <v>1497</v>
      </c>
      <c r="H527" s="17" t="s">
        <v>796</v>
      </c>
      <c r="I527" s="17" t="s">
        <v>331</v>
      </c>
      <c r="J527" s="17" t="s">
        <v>1316</v>
      </c>
      <c r="K527" s="18" t="s">
        <v>1315</v>
      </c>
      <c r="L527" s="17" t="s">
        <v>1496</v>
      </c>
      <c r="M527" s="17">
        <v>200</v>
      </c>
      <c r="N527" s="16">
        <v>44918</v>
      </c>
      <c r="O527" s="16" t="s">
        <v>5</v>
      </c>
      <c r="P527" s="17" t="s">
        <v>4</v>
      </c>
      <c r="Q527" s="16">
        <v>44954</v>
      </c>
      <c r="R527" s="12"/>
      <c r="T527" s="12"/>
      <c r="V527" s="15">
        <v>23021862</v>
      </c>
      <c r="W527" s="12">
        <v>44960</v>
      </c>
      <c r="X527" s="15"/>
      <c r="Y527" s="14" t="s">
        <v>1493</v>
      </c>
      <c r="AA527" s="13" t="s">
        <v>2</v>
      </c>
      <c r="AB527" s="12" t="s">
        <v>793</v>
      </c>
      <c r="AD527" s="11">
        <f t="shared" ca="1" si="34"/>
        <v>200</v>
      </c>
      <c r="AE527" s="11">
        <f t="shared" ca="1" si="35"/>
        <v>0</v>
      </c>
    </row>
    <row r="528" spans="1:32" ht="15" customHeight="1" x14ac:dyDescent="0.15">
      <c r="B528" s="11">
        <f t="shared" si="32"/>
        <v>520</v>
      </c>
      <c r="C528" s="11" t="str">
        <f t="shared" si="33"/>
        <v>PCD-22-12-28-02D33H51405-BZ150-00TMMIN</v>
      </c>
      <c r="D528" s="11" t="e">
        <f ca="1">_xlfn.XLOOKUP(IF(ISERROR(FIND("-",J528)),LEFT(J528,5)&amp;"-"&amp;MID(J528,6,5)&amp;"-"&amp;RIGHT(J528,2),J528)&amp;H528,[1]CPL!C:C,[1]CPL!F:F)</f>
        <v>#NAME?</v>
      </c>
      <c r="E528" s="11"/>
      <c r="F528" s="12">
        <v>44923</v>
      </c>
      <c r="G528" s="17" t="s">
        <v>1495</v>
      </c>
      <c r="H528" s="17" t="s">
        <v>796</v>
      </c>
      <c r="I528" s="17" t="s">
        <v>331</v>
      </c>
      <c r="J528" s="17" t="s">
        <v>1316</v>
      </c>
      <c r="K528" s="18" t="s">
        <v>1315</v>
      </c>
      <c r="L528" s="17" t="s">
        <v>1494</v>
      </c>
      <c r="M528" s="17">
        <v>150</v>
      </c>
      <c r="N528" s="16">
        <v>44923</v>
      </c>
      <c r="O528" s="16" t="s">
        <v>22</v>
      </c>
      <c r="P528" s="17" t="s">
        <v>4</v>
      </c>
      <c r="Q528" s="16">
        <v>44941</v>
      </c>
      <c r="R528" s="12"/>
      <c r="T528" s="12"/>
      <c r="V528" s="15">
        <v>23022042</v>
      </c>
      <c r="W528" s="12">
        <v>44945</v>
      </c>
      <c r="X528" s="15"/>
      <c r="Y528" s="14" t="s">
        <v>1493</v>
      </c>
      <c r="AA528" s="13" t="s">
        <v>2</v>
      </c>
      <c r="AB528" s="12" t="s">
        <v>793</v>
      </c>
      <c r="AD528" s="11">
        <f t="shared" ca="1" si="34"/>
        <v>150</v>
      </c>
      <c r="AE528" s="11">
        <f t="shared" ca="1" si="35"/>
        <v>0</v>
      </c>
    </row>
    <row r="529" spans="2:31" ht="15" customHeight="1" x14ac:dyDescent="0.15">
      <c r="B529" s="11">
        <f t="shared" si="32"/>
        <v>521</v>
      </c>
      <c r="C529" s="11" t="str">
        <f t="shared" si="33"/>
        <v>PCD-22-12-29-01D33H69210-BZ630-A0TMMIN</v>
      </c>
      <c r="D529" s="11" t="e">
        <f ca="1">_xlfn.XLOOKUP(IF(ISERROR(FIND("-",J529)),LEFT(J529,5)&amp;"-"&amp;MID(J529,6,5)&amp;"-"&amp;RIGHT(J529,2),J529)&amp;H529,[1]CPL!C:C,[1]CPL!F:F)</f>
        <v>#NAME?</v>
      </c>
      <c r="E529" s="11"/>
      <c r="F529" s="12">
        <v>44924</v>
      </c>
      <c r="G529" s="17" t="s">
        <v>1492</v>
      </c>
      <c r="H529" s="17" t="s">
        <v>796</v>
      </c>
      <c r="I529" s="17" t="s">
        <v>331</v>
      </c>
      <c r="J529" s="17" t="s">
        <v>1491</v>
      </c>
      <c r="K529" s="18" t="s">
        <v>1470</v>
      </c>
      <c r="L529" s="17" t="s">
        <v>1434</v>
      </c>
      <c r="M529" s="17">
        <v>186</v>
      </c>
      <c r="N529" s="16">
        <v>44924</v>
      </c>
      <c r="O529" s="16" t="s">
        <v>22</v>
      </c>
      <c r="P529" s="17" t="s">
        <v>981</v>
      </c>
      <c r="Q529" s="16">
        <v>44932</v>
      </c>
      <c r="R529" s="12"/>
      <c r="T529" s="12"/>
      <c r="V529" s="15">
        <v>23021653</v>
      </c>
      <c r="W529" s="12">
        <v>44939</v>
      </c>
      <c r="X529" s="15"/>
      <c r="Y529" s="14" t="s">
        <v>1433</v>
      </c>
      <c r="AA529" s="13" t="s">
        <v>2</v>
      </c>
      <c r="AB529" s="12" t="s">
        <v>793</v>
      </c>
      <c r="AD529" s="11">
        <f t="shared" ca="1" si="34"/>
        <v>186</v>
      </c>
      <c r="AE529" s="11">
        <f t="shared" ca="1" si="35"/>
        <v>0</v>
      </c>
    </row>
    <row r="530" spans="2:31" ht="15" customHeight="1" x14ac:dyDescent="0.15">
      <c r="B530" s="11">
        <f t="shared" si="32"/>
        <v>522</v>
      </c>
      <c r="C530" s="11" t="str">
        <f t="shared" si="33"/>
        <v>PCD-22-12-29-02D33H69210-BZ630-C0TMMIN</v>
      </c>
      <c r="D530" s="11" t="e">
        <f ca="1">_xlfn.XLOOKUP(IF(ISERROR(FIND("-",J530)),LEFT(J530,5)&amp;"-"&amp;MID(J530,6,5)&amp;"-"&amp;RIGHT(J530,2),J530)&amp;H530,[1]CPL!C:C,[1]CPL!F:F)</f>
        <v>#NAME?</v>
      </c>
      <c r="E530" s="11"/>
      <c r="F530" s="12">
        <v>44924</v>
      </c>
      <c r="G530" s="17" t="s">
        <v>1490</v>
      </c>
      <c r="H530" s="17" t="s">
        <v>796</v>
      </c>
      <c r="I530" s="17" t="s">
        <v>331</v>
      </c>
      <c r="J530" s="17" t="s">
        <v>1489</v>
      </c>
      <c r="K530" s="18" t="s">
        <v>1470</v>
      </c>
      <c r="L530" s="17" t="s">
        <v>1434</v>
      </c>
      <c r="M530" s="17">
        <v>42</v>
      </c>
      <c r="N530" s="16">
        <v>44924</v>
      </c>
      <c r="O530" s="16" t="s">
        <v>22</v>
      </c>
      <c r="P530" s="17" t="s">
        <v>981</v>
      </c>
      <c r="Q530" s="16">
        <v>44932</v>
      </c>
      <c r="R530" s="12"/>
      <c r="T530" s="12"/>
      <c r="U530" s="21"/>
      <c r="V530" s="15">
        <v>23021653</v>
      </c>
      <c r="W530" s="12">
        <v>44939</v>
      </c>
      <c r="X530" s="15"/>
      <c r="Y530" s="14" t="s">
        <v>1433</v>
      </c>
      <c r="AA530" s="13" t="s">
        <v>2</v>
      </c>
      <c r="AB530" s="12" t="s">
        <v>793</v>
      </c>
      <c r="AD530" s="11">
        <f t="shared" ca="1" si="34"/>
        <v>42</v>
      </c>
      <c r="AE530" s="11">
        <f t="shared" ca="1" si="35"/>
        <v>0</v>
      </c>
    </row>
    <row r="531" spans="2:31" ht="15" customHeight="1" x14ac:dyDescent="0.15">
      <c r="B531" s="11">
        <f t="shared" si="32"/>
        <v>523</v>
      </c>
      <c r="C531" s="11" t="str">
        <f t="shared" si="33"/>
        <v>PCD-22-12-29-03D33H69210-BZ630-K0TMMIN</v>
      </c>
      <c r="D531" s="11" t="e">
        <f ca="1">_xlfn.XLOOKUP(IF(ISERROR(FIND("-",J531)),LEFT(J531,5)&amp;"-"&amp;MID(J531,6,5)&amp;"-"&amp;RIGHT(J531,2),J531)&amp;H531,[1]CPL!C:C,[1]CPL!F:F)</f>
        <v>#NAME?</v>
      </c>
      <c r="E531" s="11"/>
      <c r="F531" s="12">
        <v>44924</v>
      </c>
      <c r="G531" s="17" t="s">
        <v>1488</v>
      </c>
      <c r="H531" s="17" t="s">
        <v>796</v>
      </c>
      <c r="I531" s="17" t="s">
        <v>331</v>
      </c>
      <c r="J531" s="17" t="s">
        <v>1487</v>
      </c>
      <c r="K531" s="18" t="s">
        <v>1470</v>
      </c>
      <c r="L531" s="17" t="s">
        <v>1434</v>
      </c>
      <c r="M531" s="17">
        <v>12</v>
      </c>
      <c r="N531" s="16">
        <v>44924</v>
      </c>
      <c r="O531" s="16" t="s">
        <v>22</v>
      </c>
      <c r="P531" s="17" t="s">
        <v>981</v>
      </c>
      <c r="Q531" s="16">
        <v>44932</v>
      </c>
      <c r="R531" s="12"/>
      <c r="T531" s="12"/>
      <c r="V531" s="15">
        <v>23021653</v>
      </c>
      <c r="W531" s="12">
        <v>44939</v>
      </c>
      <c r="X531" s="15"/>
      <c r="Y531" s="14" t="s">
        <v>1433</v>
      </c>
      <c r="AA531" s="13" t="s">
        <v>2</v>
      </c>
      <c r="AB531" s="12" t="s">
        <v>793</v>
      </c>
      <c r="AD531" s="11">
        <f t="shared" ca="1" si="34"/>
        <v>12</v>
      </c>
      <c r="AE531" s="11">
        <f t="shared" ca="1" si="35"/>
        <v>0</v>
      </c>
    </row>
    <row r="532" spans="2:31" ht="15" customHeight="1" x14ac:dyDescent="0.15">
      <c r="B532" s="11">
        <f t="shared" si="32"/>
        <v>524</v>
      </c>
      <c r="C532" s="11" t="str">
        <f t="shared" si="33"/>
        <v>PCD-22-12-29-04D33H69210-BZ650-A2TMMIN</v>
      </c>
      <c r="D532" s="11" t="e">
        <f ca="1">_xlfn.XLOOKUP(IF(ISERROR(FIND("-",J532)),LEFT(J532,5)&amp;"-"&amp;MID(J532,6,5)&amp;"-"&amp;RIGHT(J532,2),J532)&amp;H532,[1]CPL!C:C,[1]CPL!F:F)</f>
        <v>#NAME?</v>
      </c>
      <c r="E532" s="11"/>
      <c r="F532" s="12">
        <v>44924</v>
      </c>
      <c r="G532" s="17" t="s">
        <v>1486</v>
      </c>
      <c r="H532" s="17" t="s">
        <v>796</v>
      </c>
      <c r="I532" s="17" t="s">
        <v>331</v>
      </c>
      <c r="J532" s="17" t="s">
        <v>1485</v>
      </c>
      <c r="K532" s="18" t="s">
        <v>1470</v>
      </c>
      <c r="L532" s="17" t="s">
        <v>1434</v>
      </c>
      <c r="M532" s="17">
        <v>150</v>
      </c>
      <c r="N532" s="16">
        <v>44924</v>
      </c>
      <c r="O532" s="16" t="s">
        <v>22</v>
      </c>
      <c r="P532" s="17" t="s">
        <v>981</v>
      </c>
      <c r="Q532" s="16">
        <v>44932</v>
      </c>
      <c r="R532" s="12"/>
      <c r="T532" s="12"/>
      <c r="V532" s="15">
        <v>23021653</v>
      </c>
      <c r="W532" s="12">
        <v>44939</v>
      </c>
      <c r="X532" s="15"/>
      <c r="Y532" s="14" t="s">
        <v>1433</v>
      </c>
      <c r="AA532" s="13" t="s">
        <v>2</v>
      </c>
      <c r="AB532" s="12" t="s">
        <v>793</v>
      </c>
      <c r="AD532" s="11">
        <f t="shared" ca="1" si="34"/>
        <v>150</v>
      </c>
      <c r="AE532" s="11">
        <f t="shared" ca="1" si="35"/>
        <v>0</v>
      </c>
    </row>
    <row r="533" spans="2:31" ht="15" customHeight="1" x14ac:dyDescent="0.15">
      <c r="B533" s="11">
        <f t="shared" si="32"/>
        <v>525</v>
      </c>
      <c r="C533" s="11" t="str">
        <f t="shared" si="33"/>
        <v>PCD-22-12-29-05D33H69210-BZ650-C0TMMIN</v>
      </c>
      <c r="D533" s="11" t="e">
        <f ca="1">_xlfn.XLOOKUP(IF(ISERROR(FIND("-",J533)),LEFT(J533,5)&amp;"-"&amp;MID(J533,6,5)&amp;"-"&amp;RIGHT(J533,2),J533)&amp;H533,[1]CPL!C:C,[1]CPL!F:F)</f>
        <v>#NAME?</v>
      </c>
      <c r="E533" s="11"/>
      <c r="F533" s="12">
        <v>44924</v>
      </c>
      <c r="G533" s="17" t="s">
        <v>1484</v>
      </c>
      <c r="H533" s="17" t="s">
        <v>796</v>
      </c>
      <c r="I533" s="17" t="s">
        <v>331</v>
      </c>
      <c r="J533" s="17" t="s">
        <v>1483</v>
      </c>
      <c r="K533" s="18" t="s">
        <v>1470</v>
      </c>
      <c r="L533" s="17" t="s">
        <v>1434</v>
      </c>
      <c r="M533" s="17">
        <v>12</v>
      </c>
      <c r="N533" s="16">
        <v>44924</v>
      </c>
      <c r="O533" s="16" t="s">
        <v>22</v>
      </c>
      <c r="P533" s="17" t="s">
        <v>981</v>
      </c>
      <c r="Q533" s="16">
        <v>44932</v>
      </c>
      <c r="R533" s="12"/>
      <c r="T533" s="12"/>
      <c r="V533" s="15">
        <v>23021653</v>
      </c>
      <c r="W533" s="12">
        <v>44939</v>
      </c>
      <c r="X533" s="15"/>
      <c r="Y533" s="14" t="s">
        <v>1433</v>
      </c>
      <c r="AA533" s="13" t="s">
        <v>2</v>
      </c>
      <c r="AB533" s="12" t="s">
        <v>793</v>
      </c>
      <c r="AD533" s="11">
        <f t="shared" ca="1" si="34"/>
        <v>12</v>
      </c>
      <c r="AE533" s="11">
        <f t="shared" ca="1" si="35"/>
        <v>0</v>
      </c>
    </row>
    <row r="534" spans="2:31" ht="15" customHeight="1" x14ac:dyDescent="0.15">
      <c r="B534" s="11">
        <f t="shared" si="32"/>
        <v>526</v>
      </c>
      <c r="C534" s="11" t="str">
        <f t="shared" si="33"/>
        <v>PCD-22-12-29-06D33H69210-BZ650-D1TMMIN</v>
      </c>
      <c r="D534" s="11" t="e">
        <f ca="1">_xlfn.XLOOKUP(IF(ISERROR(FIND("-",J534)),LEFT(J534,5)&amp;"-"&amp;MID(J534,6,5)&amp;"-"&amp;RIGHT(J534,2),J534)&amp;H534,[1]CPL!C:C,[1]CPL!F:F)</f>
        <v>#NAME?</v>
      </c>
      <c r="E534" s="11"/>
      <c r="F534" s="12">
        <v>44924</v>
      </c>
      <c r="G534" s="17" t="s">
        <v>1482</v>
      </c>
      <c r="H534" s="17" t="s">
        <v>796</v>
      </c>
      <c r="I534" s="17" t="s">
        <v>331</v>
      </c>
      <c r="J534" s="17" t="s">
        <v>1481</v>
      </c>
      <c r="K534" s="18" t="s">
        <v>1470</v>
      </c>
      <c r="L534" s="17" t="s">
        <v>1434</v>
      </c>
      <c r="M534" s="17">
        <v>60</v>
      </c>
      <c r="N534" s="16">
        <v>44924</v>
      </c>
      <c r="O534" s="16" t="s">
        <v>22</v>
      </c>
      <c r="P534" s="17" t="s">
        <v>981</v>
      </c>
      <c r="Q534" s="16">
        <v>44932</v>
      </c>
      <c r="R534" s="12"/>
      <c r="T534" s="12"/>
      <c r="V534" s="15">
        <v>23021653</v>
      </c>
      <c r="W534" s="12">
        <v>44939</v>
      </c>
      <c r="X534" s="15"/>
      <c r="Y534" s="14" t="s">
        <v>1433</v>
      </c>
      <c r="AA534" s="13" t="s">
        <v>2</v>
      </c>
      <c r="AB534" s="12" t="s">
        <v>793</v>
      </c>
      <c r="AD534" s="11">
        <f t="shared" ca="1" si="34"/>
        <v>60</v>
      </c>
      <c r="AE534" s="11">
        <f t="shared" ca="1" si="35"/>
        <v>0</v>
      </c>
    </row>
    <row r="535" spans="2:31" ht="15" customHeight="1" x14ac:dyDescent="0.15">
      <c r="B535" s="11">
        <f t="shared" si="32"/>
        <v>527</v>
      </c>
      <c r="C535" s="11" t="str">
        <f t="shared" si="33"/>
        <v>PCD-22-12-29-07D33H69210-BZ650-K0TMMIN</v>
      </c>
      <c r="D535" s="11" t="e">
        <f ca="1">_xlfn.XLOOKUP(IF(ISERROR(FIND("-",J535)),LEFT(J535,5)&amp;"-"&amp;MID(J535,6,5)&amp;"-"&amp;RIGHT(J535,2),J535)&amp;H535,[1]CPL!C:C,[1]CPL!F:F)</f>
        <v>#NAME?</v>
      </c>
      <c r="E535" s="11"/>
      <c r="F535" s="12">
        <v>44924</v>
      </c>
      <c r="G535" s="17" t="s">
        <v>1480</v>
      </c>
      <c r="H535" s="17" t="s">
        <v>796</v>
      </c>
      <c r="I535" s="17" t="s">
        <v>331</v>
      </c>
      <c r="J535" s="17" t="s">
        <v>1479</v>
      </c>
      <c r="K535" s="18" t="s">
        <v>1470</v>
      </c>
      <c r="L535" s="17" t="s">
        <v>1434</v>
      </c>
      <c r="M535" s="17">
        <v>6</v>
      </c>
      <c r="N535" s="16">
        <v>44924</v>
      </c>
      <c r="O535" s="16" t="s">
        <v>22</v>
      </c>
      <c r="P535" s="17" t="s">
        <v>981</v>
      </c>
      <c r="Q535" s="16">
        <v>44932</v>
      </c>
      <c r="R535" s="12"/>
      <c r="T535" s="12"/>
      <c r="V535" s="15">
        <v>23021653</v>
      </c>
      <c r="W535" s="12">
        <v>44939</v>
      </c>
      <c r="X535" s="15"/>
      <c r="Y535" s="14" t="s">
        <v>1433</v>
      </c>
      <c r="AA535" s="13" t="s">
        <v>2</v>
      </c>
      <c r="AB535" s="12" t="s">
        <v>793</v>
      </c>
      <c r="AD535" s="11">
        <f t="shared" ca="1" si="34"/>
        <v>6</v>
      </c>
      <c r="AE535" s="11">
        <f t="shared" ca="1" si="35"/>
        <v>0</v>
      </c>
    </row>
    <row r="536" spans="2:31" ht="15" customHeight="1" x14ac:dyDescent="0.15">
      <c r="B536" s="11">
        <f t="shared" si="32"/>
        <v>528</v>
      </c>
      <c r="C536" s="11" t="str">
        <f t="shared" si="33"/>
        <v>PCD-22-12-29-08D33H69210-BZ650-A0TMMIN</v>
      </c>
      <c r="D536" s="11" t="e">
        <f ca="1">_xlfn.XLOOKUP(IF(ISERROR(FIND("-",J536)),LEFT(J536,5)&amp;"-"&amp;MID(J536,6,5)&amp;"-"&amp;RIGHT(J536,2),J536)&amp;H536,[1]CPL!C:C,[1]CPL!F:F)</f>
        <v>#NAME?</v>
      </c>
      <c r="E536" s="11"/>
      <c r="F536" s="12">
        <v>44924</v>
      </c>
      <c r="G536" s="17" t="s">
        <v>1478</v>
      </c>
      <c r="H536" s="17" t="s">
        <v>796</v>
      </c>
      <c r="I536" s="17" t="s">
        <v>331</v>
      </c>
      <c r="J536" s="17" t="s">
        <v>1477</v>
      </c>
      <c r="K536" s="18" t="s">
        <v>1470</v>
      </c>
      <c r="L536" s="17" t="s">
        <v>1434</v>
      </c>
      <c r="M536" s="17">
        <v>186</v>
      </c>
      <c r="N536" s="16">
        <v>44924</v>
      </c>
      <c r="O536" s="16" t="s">
        <v>22</v>
      </c>
      <c r="P536" s="17" t="s">
        <v>981</v>
      </c>
      <c r="Q536" s="16">
        <v>44932</v>
      </c>
      <c r="R536" s="12"/>
      <c r="T536" s="12"/>
      <c r="U536" s="21"/>
      <c r="V536" s="15">
        <v>23021653</v>
      </c>
      <c r="W536" s="12">
        <v>44939</v>
      </c>
      <c r="X536" s="15"/>
      <c r="Y536" s="14" t="s">
        <v>1433</v>
      </c>
      <c r="AA536" s="13" t="s">
        <v>2</v>
      </c>
      <c r="AB536" s="12" t="s">
        <v>793</v>
      </c>
      <c r="AD536" s="11">
        <f t="shared" ca="1" si="34"/>
        <v>186</v>
      </c>
      <c r="AE536" s="11">
        <f t="shared" ca="1" si="35"/>
        <v>0</v>
      </c>
    </row>
    <row r="537" spans="2:31" ht="15" customHeight="1" x14ac:dyDescent="0.15">
      <c r="B537" s="11">
        <f t="shared" si="32"/>
        <v>529</v>
      </c>
      <c r="C537" s="11" t="str">
        <f t="shared" si="33"/>
        <v>PCD-22-12-29-09D33H69210-BZ720-A2TMMIN</v>
      </c>
      <c r="D537" s="11" t="e">
        <f ca="1">_xlfn.XLOOKUP(IF(ISERROR(FIND("-",J537)),LEFT(J537,5)&amp;"-"&amp;MID(J537,6,5)&amp;"-"&amp;RIGHT(J537,2),J537)&amp;H537,[1]CPL!C:C,[1]CPL!F:F)</f>
        <v>#NAME?</v>
      </c>
      <c r="E537" s="11"/>
      <c r="F537" s="12">
        <v>44924</v>
      </c>
      <c r="G537" s="17" t="s">
        <v>1476</v>
      </c>
      <c r="H537" s="17" t="s">
        <v>796</v>
      </c>
      <c r="I537" s="17" t="s">
        <v>331</v>
      </c>
      <c r="J537" s="17" t="s">
        <v>1475</v>
      </c>
      <c r="K537" s="18" t="s">
        <v>1470</v>
      </c>
      <c r="L537" s="17" t="s">
        <v>1434</v>
      </c>
      <c r="M537" s="17">
        <v>150</v>
      </c>
      <c r="N537" s="16">
        <v>44924</v>
      </c>
      <c r="O537" s="16" t="s">
        <v>22</v>
      </c>
      <c r="P537" s="17" t="s">
        <v>981</v>
      </c>
      <c r="Q537" s="16">
        <v>44932</v>
      </c>
      <c r="R537" s="12"/>
      <c r="T537" s="12"/>
      <c r="U537" s="21"/>
      <c r="V537" s="15">
        <v>23021653</v>
      </c>
      <c r="W537" s="12">
        <v>44939</v>
      </c>
      <c r="X537" s="15"/>
      <c r="Y537" s="14" t="s">
        <v>1433</v>
      </c>
      <c r="AA537" s="13" t="s">
        <v>2</v>
      </c>
      <c r="AB537" s="12" t="s">
        <v>793</v>
      </c>
      <c r="AD537" s="11">
        <f t="shared" ca="1" si="34"/>
        <v>150</v>
      </c>
      <c r="AE537" s="11">
        <f t="shared" ca="1" si="35"/>
        <v>0</v>
      </c>
    </row>
    <row r="538" spans="2:31" ht="15" customHeight="1" x14ac:dyDescent="0.15">
      <c r="B538" s="11">
        <f t="shared" si="32"/>
        <v>530</v>
      </c>
      <c r="C538" s="11" t="str">
        <f t="shared" si="33"/>
        <v>PCD-22-12-29-10D33H69210-BZ720-D0TMMIN</v>
      </c>
      <c r="D538" s="11" t="e">
        <f ca="1">_xlfn.XLOOKUP(IF(ISERROR(FIND("-",J538)),LEFT(J538,5)&amp;"-"&amp;MID(J538,6,5)&amp;"-"&amp;RIGHT(J538,2),J538)&amp;H538,[1]CPL!C:C,[1]CPL!F:F)</f>
        <v>#NAME?</v>
      </c>
      <c r="E538" s="11"/>
      <c r="F538" s="12">
        <v>44924</v>
      </c>
      <c r="G538" s="17" t="s">
        <v>1474</v>
      </c>
      <c r="H538" s="17" t="s">
        <v>796</v>
      </c>
      <c r="I538" s="17" t="s">
        <v>331</v>
      </c>
      <c r="J538" s="17" t="s">
        <v>1473</v>
      </c>
      <c r="K538" s="18" t="s">
        <v>1470</v>
      </c>
      <c r="L538" s="17" t="s">
        <v>1434</v>
      </c>
      <c r="M538" s="17">
        <v>60</v>
      </c>
      <c r="N538" s="16">
        <v>44924</v>
      </c>
      <c r="O538" s="16" t="s">
        <v>22</v>
      </c>
      <c r="P538" s="17" t="s">
        <v>981</v>
      </c>
      <c r="Q538" s="16">
        <v>44932</v>
      </c>
      <c r="R538" s="12"/>
      <c r="T538" s="12"/>
      <c r="U538" s="21"/>
      <c r="V538" s="15">
        <v>23021653</v>
      </c>
      <c r="W538" s="12">
        <v>44939</v>
      </c>
      <c r="X538" s="15"/>
      <c r="Y538" s="14" t="s">
        <v>1433</v>
      </c>
      <c r="AA538" s="13" t="s">
        <v>2</v>
      </c>
      <c r="AB538" s="12" t="s">
        <v>793</v>
      </c>
      <c r="AD538" s="11">
        <f t="shared" ca="1" si="34"/>
        <v>60</v>
      </c>
      <c r="AE538" s="11">
        <f t="shared" ca="1" si="35"/>
        <v>0</v>
      </c>
    </row>
    <row r="539" spans="2:31" ht="15" customHeight="1" x14ac:dyDescent="0.15">
      <c r="B539" s="11">
        <f t="shared" si="32"/>
        <v>531</v>
      </c>
      <c r="C539" s="11" t="str">
        <f t="shared" si="33"/>
        <v>PCD-22-12-29-11D33H69210-BZ720-K0TMMIN</v>
      </c>
      <c r="D539" s="11" t="e">
        <f ca="1">_xlfn.XLOOKUP(IF(ISERROR(FIND("-",J539)),LEFT(J539,5)&amp;"-"&amp;MID(J539,6,5)&amp;"-"&amp;RIGHT(J539,2),J539)&amp;H539,[1]CPL!C:C,[1]CPL!F:F)</f>
        <v>#NAME?</v>
      </c>
      <c r="E539" s="11"/>
      <c r="F539" s="12">
        <v>44924</v>
      </c>
      <c r="G539" s="17" t="s">
        <v>1472</v>
      </c>
      <c r="H539" s="17" t="s">
        <v>796</v>
      </c>
      <c r="I539" s="17" t="s">
        <v>331</v>
      </c>
      <c r="J539" s="17" t="s">
        <v>1471</v>
      </c>
      <c r="K539" s="18" t="s">
        <v>1470</v>
      </c>
      <c r="L539" s="17" t="s">
        <v>1434</v>
      </c>
      <c r="M539" s="17">
        <v>12</v>
      </c>
      <c r="N539" s="16">
        <v>44924</v>
      </c>
      <c r="O539" s="16" t="s">
        <v>22</v>
      </c>
      <c r="P539" s="17" t="s">
        <v>981</v>
      </c>
      <c r="Q539" s="16">
        <v>44932</v>
      </c>
      <c r="R539" s="12"/>
      <c r="T539" s="12"/>
      <c r="V539" s="15">
        <v>23021653</v>
      </c>
      <c r="W539" s="12">
        <v>44939</v>
      </c>
      <c r="X539" s="15"/>
      <c r="Y539" s="14" t="s">
        <v>1433</v>
      </c>
      <c r="AA539" s="13" t="s">
        <v>2</v>
      </c>
      <c r="AB539" s="12" t="s">
        <v>793</v>
      </c>
      <c r="AD539" s="11">
        <f t="shared" ca="1" si="34"/>
        <v>12</v>
      </c>
      <c r="AE539" s="11">
        <f t="shared" ca="1" si="35"/>
        <v>0</v>
      </c>
    </row>
    <row r="540" spans="2:31" ht="15" customHeight="1" x14ac:dyDescent="0.15">
      <c r="B540" s="11">
        <f t="shared" si="32"/>
        <v>532</v>
      </c>
      <c r="C540" s="11" t="str">
        <f t="shared" si="33"/>
        <v>PCD-22-12-29-12D33H69220-BZ620-A0TMMIN</v>
      </c>
      <c r="D540" s="11" t="e">
        <f ca="1">_xlfn.XLOOKUP(IF(ISERROR(FIND("-",J540)),LEFT(J540,5)&amp;"-"&amp;MID(J540,6,5)&amp;"-"&amp;RIGHT(J540,2),J540)&amp;H540,[1]CPL!C:C,[1]CPL!F:F)</f>
        <v>#NAME?</v>
      </c>
      <c r="E540" s="11"/>
      <c r="F540" s="12">
        <v>44924</v>
      </c>
      <c r="G540" s="17" t="s">
        <v>1469</v>
      </c>
      <c r="H540" s="17" t="s">
        <v>796</v>
      </c>
      <c r="I540" s="17" t="s">
        <v>331</v>
      </c>
      <c r="J540" s="17" t="s">
        <v>1468</v>
      </c>
      <c r="K540" s="18" t="s">
        <v>1447</v>
      </c>
      <c r="L540" s="17" t="s">
        <v>1434</v>
      </c>
      <c r="M540" s="17">
        <v>186</v>
      </c>
      <c r="N540" s="16">
        <v>44924</v>
      </c>
      <c r="O540" s="16" t="s">
        <v>22</v>
      </c>
      <c r="P540" s="17" t="s">
        <v>981</v>
      </c>
      <c r="Q540" s="16">
        <v>44932</v>
      </c>
      <c r="R540" s="12"/>
      <c r="T540" s="12"/>
      <c r="V540" s="15">
        <v>23021653</v>
      </c>
      <c r="W540" s="12">
        <v>44939</v>
      </c>
      <c r="X540" s="15"/>
      <c r="Y540" s="14" t="s">
        <v>1433</v>
      </c>
      <c r="AA540" s="13" t="s">
        <v>2</v>
      </c>
      <c r="AB540" s="12" t="s">
        <v>793</v>
      </c>
      <c r="AD540" s="11">
        <f t="shared" ca="1" si="34"/>
        <v>186</v>
      </c>
      <c r="AE540" s="11">
        <f t="shared" ca="1" si="35"/>
        <v>0</v>
      </c>
    </row>
    <row r="541" spans="2:31" ht="15" customHeight="1" x14ac:dyDescent="0.15">
      <c r="B541" s="11">
        <f t="shared" si="32"/>
        <v>533</v>
      </c>
      <c r="C541" s="11" t="str">
        <f t="shared" si="33"/>
        <v>PCD-22-12-29-13D33H69220-BZ620-C0TMMIN</v>
      </c>
      <c r="D541" s="11" t="e">
        <f ca="1">_xlfn.XLOOKUP(IF(ISERROR(FIND("-",J541)),LEFT(J541,5)&amp;"-"&amp;MID(J541,6,5)&amp;"-"&amp;RIGHT(J541,2),J541)&amp;H541,[1]CPL!C:C,[1]CPL!F:F)</f>
        <v>#NAME?</v>
      </c>
      <c r="E541" s="11"/>
      <c r="F541" s="12">
        <v>44924</v>
      </c>
      <c r="G541" s="17" t="s">
        <v>1467</v>
      </c>
      <c r="H541" s="17" t="s">
        <v>796</v>
      </c>
      <c r="I541" s="17" t="s">
        <v>331</v>
      </c>
      <c r="J541" s="17" t="s">
        <v>1466</v>
      </c>
      <c r="K541" s="18" t="s">
        <v>1447</v>
      </c>
      <c r="L541" s="17" t="s">
        <v>1434</v>
      </c>
      <c r="M541" s="17">
        <v>42</v>
      </c>
      <c r="N541" s="16">
        <v>44924</v>
      </c>
      <c r="O541" s="16" t="s">
        <v>22</v>
      </c>
      <c r="P541" s="17" t="s">
        <v>981</v>
      </c>
      <c r="Q541" s="16">
        <v>44932</v>
      </c>
      <c r="R541" s="12"/>
      <c r="T541" s="12"/>
      <c r="V541" s="15">
        <v>23021653</v>
      </c>
      <c r="W541" s="12">
        <v>44939</v>
      </c>
      <c r="X541" s="15"/>
      <c r="Y541" s="14" t="s">
        <v>1433</v>
      </c>
      <c r="AA541" s="13" t="s">
        <v>2</v>
      </c>
      <c r="AB541" s="12" t="s">
        <v>793</v>
      </c>
      <c r="AD541" s="11">
        <f t="shared" ca="1" si="34"/>
        <v>42</v>
      </c>
      <c r="AE541" s="11">
        <f t="shared" ca="1" si="35"/>
        <v>0</v>
      </c>
    </row>
    <row r="542" spans="2:31" ht="15" customHeight="1" x14ac:dyDescent="0.15">
      <c r="B542" s="11">
        <f t="shared" si="32"/>
        <v>534</v>
      </c>
      <c r="C542" s="11" t="str">
        <f t="shared" si="33"/>
        <v>PCD-22-12-29-14D33H69220-BZ620-K0TMMIN</v>
      </c>
      <c r="D542" s="11" t="e">
        <f ca="1">_xlfn.XLOOKUP(IF(ISERROR(FIND("-",J542)),LEFT(J542,5)&amp;"-"&amp;MID(J542,6,5)&amp;"-"&amp;RIGHT(J542,2),J542)&amp;H542,[1]CPL!C:C,[1]CPL!F:F)</f>
        <v>#NAME?</v>
      </c>
      <c r="E542" s="11"/>
      <c r="F542" s="12">
        <v>44924</v>
      </c>
      <c r="G542" s="17" t="s">
        <v>1465</v>
      </c>
      <c r="H542" s="17" t="s">
        <v>796</v>
      </c>
      <c r="I542" s="17" t="s">
        <v>331</v>
      </c>
      <c r="J542" s="17" t="s">
        <v>1464</v>
      </c>
      <c r="K542" s="18" t="s">
        <v>1447</v>
      </c>
      <c r="L542" s="17" t="s">
        <v>1434</v>
      </c>
      <c r="M542" s="17">
        <v>12</v>
      </c>
      <c r="N542" s="16">
        <v>44924</v>
      </c>
      <c r="O542" s="16" t="s">
        <v>22</v>
      </c>
      <c r="P542" s="17" t="s">
        <v>981</v>
      </c>
      <c r="Q542" s="16">
        <v>44932</v>
      </c>
      <c r="R542" s="12"/>
      <c r="T542" s="12"/>
      <c r="V542" s="15">
        <v>23021653</v>
      </c>
      <c r="W542" s="12">
        <v>44939</v>
      </c>
      <c r="X542" s="15"/>
      <c r="Y542" s="14" t="s">
        <v>1433</v>
      </c>
      <c r="AA542" s="13" t="s">
        <v>2</v>
      </c>
      <c r="AB542" s="12" t="s">
        <v>793</v>
      </c>
      <c r="AD542" s="11">
        <f t="shared" ca="1" si="34"/>
        <v>12</v>
      </c>
      <c r="AE542" s="11">
        <f t="shared" ca="1" si="35"/>
        <v>0</v>
      </c>
    </row>
    <row r="543" spans="2:31" ht="15" customHeight="1" x14ac:dyDescent="0.15">
      <c r="B543" s="11">
        <f t="shared" si="32"/>
        <v>535</v>
      </c>
      <c r="C543" s="11" t="str">
        <f t="shared" si="33"/>
        <v>PCD-22-12-29-15D33H69220-BZ640-A2TMMIN</v>
      </c>
      <c r="D543" s="11" t="e">
        <f ca="1">_xlfn.XLOOKUP(IF(ISERROR(FIND("-",J543)),LEFT(J543,5)&amp;"-"&amp;MID(J543,6,5)&amp;"-"&amp;RIGHT(J543,2),J543)&amp;H543,[1]CPL!C:C,[1]CPL!F:F)</f>
        <v>#NAME?</v>
      </c>
      <c r="E543" s="11"/>
      <c r="F543" s="12">
        <v>44924</v>
      </c>
      <c r="G543" s="17" t="s">
        <v>1463</v>
      </c>
      <c r="H543" s="17" t="s">
        <v>796</v>
      </c>
      <c r="I543" s="17" t="s">
        <v>331</v>
      </c>
      <c r="J543" s="17" t="s">
        <v>1462</v>
      </c>
      <c r="K543" s="18" t="s">
        <v>1447</v>
      </c>
      <c r="L543" s="17" t="s">
        <v>1434</v>
      </c>
      <c r="M543" s="17">
        <v>150</v>
      </c>
      <c r="N543" s="16">
        <v>44924</v>
      </c>
      <c r="O543" s="16" t="s">
        <v>22</v>
      </c>
      <c r="P543" s="17" t="s">
        <v>981</v>
      </c>
      <c r="Q543" s="16">
        <v>44932</v>
      </c>
      <c r="R543" s="12"/>
      <c r="T543" s="12"/>
      <c r="V543" s="15">
        <v>23021653</v>
      </c>
      <c r="W543" s="12">
        <v>44939</v>
      </c>
      <c r="X543" s="15"/>
      <c r="Y543" s="14" t="s">
        <v>1433</v>
      </c>
      <c r="AA543" s="13" t="s">
        <v>2</v>
      </c>
      <c r="AB543" s="12" t="s">
        <v>793</v>
      </c>
      <c r="AD543" s="11">
        <f t="shared" ca="1" si="34"/>
        <v>150</v>
      </c>
      <c r="AE543" s="11">
        <f t="shared" ca="1" si="35"/>
        <v>0</v>
      </c>
    </row>
    <row r="544" spans="2:31" ht="15" customHeight="1" x14ac:dyDescent="0.15">
      <c r="B544" s="11">
        <f t="shared" si="32"/>
        <v>536</v>
      </c>
      <c r="C544" s="11" t="str">
        <f t="shared" si="33"/>
        <v>PCD-22-12-29-16D33H69220-BZ640-C0TMMIN</v>
      </c>
      <c r="D544" s="11" t="e">
        <f ca="1">_xlfn.XLOOKUP(IF(ISERROR(FIND("-",J544)),LEFT(J544,5)&amp;"-"&amp;MID(J544,6,5)&amp;"-"&amp;RIGHT(J544,2),J544)&amp;H544,[1]CPL!C:C,[1]CPL!F:F)</f>
        <v>#NAME?</v>
      </c>
      <c r="E544" s="11"/>
      <c r="F544" s="12">
        <v>44924</v>
      </c>
      <c r="G544" s="17" t="s">
        <v>1461</v>
      </c>
      <c r="H544" s="17" t="s">
        <v>796</v>
      </c>
      <c r="I544" s="17" t="s">
        <v>331</v>
      </c>
      <c r="J544" s="17" t="s">
        <v>1460</v>
      </c>
      <c r="K544" s="18" t="s">
        <v>1447</v>
      </c>
      <c r="L544" s="17" t="s">
        <v>1434</v>
      </c>
      <c r="M544" s="17">
        <v>12</v>
      </c>
      <c r="N544" s="16">
        <v>44924</v>
      </c>
      <c r="O544" s="16" t="s">
        <v>22</v>
      </c>
      <c r="P544" s="17" t="s">
        <v>981</v>
      </c>
      <c r="Q544" s="16">
        <v>44932</v>
      </c>
      <c r="R544" s="12"/>
      <c r="T544" s="12"/>
      <c r="V544" s="15">
        <v>23021653</v>
      </c>
      <c r="W544" s="12">
        <v>44939</v>
      </c>
      <c r="X544" s="15"/>
      <c r="Y544" s="14" t="s">
        <v>1433</v>
      </c>
      <c r="AA544" s="13" t="s">
        <v>2</v>
      </c>
      <c r="AB544" s="12" t="s">
        <v>793</v>
      </c>
      <c r="AD544" s="11">
        <f t="shared" ca="1" si="34"/>
        <v>12</v>
      </c>
      <c r="AE544" s="11">
        <f t="shared" ca="1" si="35"/>
        <v>0</v>
      </c>
    </row>
    <row r="545" spans="2:31" ht="15" customHeight="1" x14ac:dyDescent="0.15">
      <c r="B545" s="11">
        <f t="shared" si="32"/>
        <v>537</v>
      </c>
      <c r="C545" s="11" t="str">
        <f t="shared" si="33"/>
        <v>PCD-22-12-29-17D33H69220-BZ640-D1TMMIN</v>
      </c>
      <c r="D545" s="11" t="e">
        <f ca="1">_xlfn.XLOOKUP(IF(ISERROR(FIND("-",J545)),LEFT(J545,5)&amp;"-"&amp;MID(J545,6,5)&amp;"-"&amp;RIGHT(J545,2),J545)&amp;H545,[1]CPL!C:C,[1]CPL!F:F)</f>
        <v>#NAME?</v>
      </c>
      <c r="E545" s="11"/>
      <c r="F545" s="12">
        <v>44924</v>
      </c>
      <c r="G545" s="17" t="s">
        <v>1459</v>
      </c>
      <c r="H545" s="17" t="s">
        <v>796</v>
      </c>
      <c r="I545" s="17" t="s">
        <v>331</v>
      </c>
      <c r="J545" s="17" t="s">
        <v>1458</v>
      </c>
      <c r="K545" s="18" t="s">
        <v>1447</v>
      </c>
      <c r="L545" s="17" t="s">
        <v>1434</v>
      </c>
      <c r="M545" s="17">
        <v>60</v>
      </c>
      <c r="N545" s="16">
        <v>44924</v>
      </c>
      <c r="O545" s="16" t="s">
        <v>22</v>
      </c>
      <c r="P545" s="17" t="s">
        <v>981</v>
      </c>
      <c r="Q545" s="16">
        <v>44932</v>
      </c>
      <c r="R545" s="12"/>
      <c r="T545" s="12"/>
      <c r="U545" s="21"/>
      <c r="V545" s="15">
        <v>23021653</v>
      </c>
      <c r="W545" s="12">
        <v>44939</v>
      </c>
      <c r="X545" s="15"/>
      <c r="Y545" s="14" t="s">
        <v>1433</v>
      </c>
      <c r="AA545" s="13" t="s">
        <v>2</v>
      </c>
      <c r="AB545" s="12" t="s">
        <v>793</v>
      </c>
      <c r="AD545" s="11">
        <f t="shared" ca="1" si="34"/>
        <v>60</v>
      </c>
      <c r="AE545" s="11">
        <f t="shared" ca="1" si="35"/>
        <v>0</v>
      </c>
    </row>
    <row r="546" spans="2:31" ht="15" customHeight="1" x14ac:dyDescent="0.15">
      <c r="B546" s="11">
        <f t="shared" si="32"/>
        <v>538</v>
      </c>
      <c r="C546" s="11" t="str">
        <f t="shared" si="33"/>
        <v>PCD-22-12-29-18D33H69220-BZ640-K0TMMIN</v>
      </c>
      <c r="D546" s="11" t="e">
        <f ca="1">_xlfn.XLOOKUP(IF(ISERROR(FIND("-",J546)),LEFT(J546,5)&amp;"-"&amp;MID(J546,6,5)&amp;"-"&amp;RIGHT(J546,2),J546)&amp;H546,[1]CPL!C:C,[1]CPL!F:F)</f>
        <v>#NAME?</v>
      </c>
      <c r="E546" s="11"/>
      <c r="F546" s="12">
        <v>44924</v>
      </c>
      <c r="G546" s="17" t="s">
        <v>1457</v>
      </c>
      <c r="H546" s="17" t="s">
        <v>796</v>
      </c>
      <c r="I546" s="17" t="s">
        <v>331</v>
      </c>
      <c r="J546" s="17" t="s">
        <v>1456</v>
      </c>
      <c r="K546" s="18" t="s">
        <v>1447</v>
      </c>
      <c r="L546" s="17" t="s">
        <v>1434</v>
      </c>
      <c r="M546" s="17">
        <v>6</v>
      </c>
      <c r="N546" s="16">
        <v>44924</v>
      </c>
      <c r="O546" s="16" t="s">
        <v>22</v>
      </c>
      <c r="P546" s="17" t="s">
        <v>981</v>
      </c>
      <c r="Q546" s="16">
        <v>44932</v>
      </c>
      <c r="R546" s="12"/>
      <c r="T546" s="12"/>
      <c r="U546" s="21"/>
      <c r="V546" s="15">
        <v>23021653</v>
      </c>
      <c r="W546" s="12">
        <v>44939</v>
      </c>
      <c r="X546" s="15"/>
      <c r="Y546" s="14" t="s">
        <v>1433</v>
      </c>
      <c r="AA546" s="13" t="s">
        <v>2</v>
      </c>
      <c r="AB546" s="12" t="s">
        <v>793</v>
      </c>
      <c r="AD546" s="11">
        <f t="shared" ca="1" si="34"/>
        <v>6</v>
      </c>
      <c r="AE546" s="11">
        <f t="shared" ca="1" si="35"/>
        <v>0</v>
      </c>
    </row>
    <row r="547" spans="2:31" ht="15" customHeight="1" x14ac:dyDescent="0.15">
      <c r="B547" s="11">
        <f t="shared" si="32"/>
        <v>539</v>
      </c>
      <c r="C547" s="11" t="str">
        <f t="shared" si="33"/>
        <v>PCD-22-12-29-19D33H69220-BZ640-A0TMMIN</v>
      </c>
      <c r="D547" s="11" t="e">
        <f ca="1">_xlfn.XLOOKUP(IF(ISERROR(FIND("-",J547)),LEFT(J547,5)&amp;"-"&amp;MID(J547,6,5)&amp;"-"&amp;RIGHT(J547,2),J547)&amp;H547,[1]CPL!C:C,[1]CPL!F:F)</f>
        <v>#NAME?</v>
      </c>
      <c r="E547" s="11"/>
      <c r="F547" s="12">
        <v>44924</v>
      </c>
      <c r="G547" s="17" t="s">
        <v>1455</v>
      </c>
      <c r="H547" s="17" t="s">
        <v>796</v>
      </c>
      <c r="I547" s="17" t="s">
        <v>331</v>
      </c>
      <c r="J547" s="17" t="s">
        <v>1454</v>
      </c>
      <c r="K547" s="18" t="s">
        <v>1447</v>
      </c>
      <c r="L547" s="17" t="s">
        <v>1434</v>
      </c>
      <c r="M547" s="17">
        <v>186</v>
      </c>
      <c r="N547" s="16">
        <v>44924</v>
      </c>
      <c r="O547" s="16" t="s">
        <v>22</v>
      </c>
      <c r="P547" s="17" t="s">
        <v>981</v>
      </c>
      <c r="Q547" s="16">
        <v>44932</v>
      </c>
      <c r="R547" s="12"/>
      <c r="T547" s="12"/>
      <c r="U547" s="21"/>
      <c r="V547" s="15">
        <v>23021653</v>
      </c>
      <c r="W547" s="12">
        <v>44939</v>
      </c>
      <c r="X547" s="15"/>
      <c r="Y547" s="14" t="s">
        <v>1433</v>
      </c>
      <c r="AA547" s="13" t="s">
        <v>2</v>
      </c>
      <c r="AB547" s="12" t="s">
        <v>793</v>
      </c>
      <c r="AD547" s="11">
        <f t="shared" ca="1" si="34"/>
        <v>186</v>
      </c>
      <c r="AE547" s="11">
        <f t="shared" ca="1" si="35"/>
        <v>0</v>
      </c>
    </row>
    <row r="548" spans="2:31" ht="15" customHeight="1" x14ac:dyDescent="0.15">
      <c r="B548" s="11">
        <f t="shared" si="32"/>
        <v>540</v>
      </c>
      <c r="C548" s="11" t="str">
        <f t="shared" si="33"/>
        <v>PCD-22-12-29-20D33H69220-BZ710-A2TMMIN</v>
      </c>
      <c r="D548" s="11" t="e">
        <f ca="1">_xlfn.XLOOKUP(IF(ISERROR(FIND("-",J548)),LEFT(J548,5)&amp;"-"&amp;MID(J548,6,5)&amp;"-"&amp;RIGHT(J548,2),J548)&amp;H548,[1]CPL!C:C,[1]CPL!F:F)</f>
        <v>#NAME?</v>
      </c>
      <c r="E548" s="11"/>
      <c r="F548" s="12">
        <v>44924</v>
      </c>
      <c r="G548" s="17" t="s">
        <v>1453</v>
      </c>
      <c r="H548" s="17" t="s">
        <v>796</v>
      </c>
      <c r="I548" s="17" t="s">
        <v>331</v>
      </c>
      <c r="J548" s="17" t="s">
        <v>1452</v>
      </c>
      <c r="K548" s="18" t="s">
        <v>1447</v>
      </c>
      <c r="L548" s="17" t="s">
        <v>1434</v>
      </c>
      <c r="M548" s="17">
        <v>150</v>
      </c>
      <c r="N548" s="16">
        <v>44924</v>
      </c>
      <c r="O548" s="16" t="s">
        <v>22</v>
      </c>
      <c r="P548" s="17" t="s">
        <v>981</v>
      </c>
      <c r="Q548" s="16">
        <v>44932</v>
      </c>
      <c r="R548" s="12"/>
      <c r="T548" s="12"/>
      <c r="U548" s="21"/>
      <c r="V548" s="15">
        <v>23021653</v>
      </c>
      <c r="W548" s="12">
        <v>44939</v>
      </c>
      <c r="X548" s="15"/>
      <c r="Y548" s="14" t="s">
        <v>1433</v>
      </c>
      <c r="AA548" s="13" t="s">
        <v>2</v>
      </c>
      <c r="AB548" s="12" t="s">
        <v>793</v>
      </c>
      <c r="AD548" s="11">
        <f t="shared" ca="1" si="34"/>
        <v>150</v>
      </c>
      <c r="AE548" s="11">
        <f t="shared" ca="1" si="35"/>
        <v>0</v>
      </c>
    </row>
    <row r="549" spans="2:31" ht="15" customHeight="1" x14ac:dyDescent="0.15">
      <c r="B549" s="11">
        <f t="shared" si="32"/>
        <v>541</v>
      </c>
      <c r="C549" s="11" t="str">
        <f t="shared" si="33"/>
        <v>PCD-22-12-29-21D33H69220-BZ710-D0TMMIN</v>
      </c>
      <c r="D549" s="11" t="e">
        <f ca="1">_xlfn.XLOOKUP(IF(ISERROR(FIND("-",J549)),LEFT(J549,5)&amp;"-"&amp;MID(J549,6,5)&amp;"-"&amp;RIGHT(J549,2),J549)&amp;H549,[1]CPL!C:C,[1]CPL!F:F)</f>
        <v>#NAME?</v>
      </c>
      <c r="E549" s="11"/>
      <c r="F549" s="12">
        <v>44924</v>
      </c>
      <c r="G549" s="17" t="s">
        <v>1451</v>
      </c>
      <c r="H549" s="17" t="s">
        <v>796</v>
      </c>
      <c r="I549" s="17" t="s">
        <v>331</v>
      </c>
      <c r="J549" s="17" t="s">
        <v>1450</v>
      </c>
      <c r="K549" s="18" t="s">
        <v>1447</v>
      </c>
      <c r="L549" s="17" t="s">
        <v>1434</v>
      </c>
      <c r="M549" s="17">
        <v>60</v>
      </c>
      <c r="N549" s="16">
        <v>44924</v>
      </c>
      <c r="O549" s="16" t="s">
        <v>22</v>
      </c>
      <c r="P549" s="17" t="s">
        <v>981</v>
      </c>
      <c r="Q549" s="16">
        <v>44932</v>
      </c>
      <c r="R549" s="12"/>
      <c r="T549" s="12"/>
      <c r="V549" s="15">
        <v>23021653</v>
      </c>
      <c r="W549" s="12">
        <v>44939</v>
      </c>
      <c r="X549" s="15"/>
      <c r="Y549" s="14" t="s">
        <v>1433</v>
      </c>
      <c r="AA549" s="13" t="s">
        <v>2</v>
      </c>
      <c r="AB549" s="12" t="s">
        <v>793</v>
      </c>
      <c r="AD549" s="11">
        <f t="shared" ca="1" si="34"/>
        <v>60</v>
      </c>
      <c r="AE549" s="11">
        <f t="shared" ca="1" si="35"/>
        <v>0</v>
      </c>
    </row>
    <row r="550" spans="2:31" ht="15" customHeight="1" x14ac:dyDescent="0.15">
      <c r="B550" s="11">
        <f t="shared" si="32"/>
        <v>542</v>
      </c>
      <c r="C550" s="11" t="str">
        <f t="shared" si="33"/>
        <v>PCD-22-12-29-22D33H69220-BZ710-K0TMMIN</v>
      </c>
      <c r="D550" s="11" t="e">
        <f ca="1">_xlfn.XLOOKUP(IF(ISERROR(FIND("-",J550)),LEFT(J550,5)&amp;"-"&amp;MID(J550,6,5)&amp;"-"&amp;RIGHT(J550,2),J550)&amp;H550,[1]CPL!C:C,[1]CPL!F:F)</f>
        <v>#NAME?</v>
      </c>
      <c r="E550" s="11"/>
      <c r="F550" s="12">
        <v>44924</v>
      </c>
      <c r="G550" s="17" t="s">
        <v>1449</v>
      </c>
      <c r="H550" s="17" t="s">
        <v>796</v>
      </c>
      <c r="I550" s="17" t="s">
        <v>331</v>
      </c>
      <c r="J550" s="17" t="s">
        <v>1448</v>
      </c>
      <c r="K550" s="18" t="s">
        <v>1447</v>
      </c>
      <c r="L550" s="17" t="s">
        <v>1434</v>
      </c>
      <c r="M550" s="17">
        <v>12</v>
      </c>
      <c r="N550" s="16">
        <v>44924</v>
      </c>
      <c r="O550" s="16" t="s">
        <v>22</v>
      </c>
      <c r="P550" s="17" t="s">
        <v>981</v>
      </c>
      <c r="Q550" s="16">
        <v>44932</v>
      </c>
      <c r="R550" s="12"/>
      <c r="T550" s="12"/>
      <c r="V550" s="15">
        <v>23021653</v>
      </c>
      <c r="W550" s="12">
        <v>44939</v>
      </c>
      <c r="X550" s="15"/>
      <c r="Y550" s="14" t="s">
        <v>1433</v>
      </c>
      <c r="AA550" s="13" t="s">
        <v>2</v>
      </c>
      <c r="AB550" s="12" t="s">
        <v>793</v>
      </c>
      <c r="AD550" s="11">
        <f t="shared" ca="1" si="34"/>
        <v>12</v>
      </c>
      <c r="AE550" s="11">
        <f t="shared" ca="1" si="35"/>
        <v>0</v>
      </c>
    </row>
    <row r="551" spans="2:31" ht="15" customHeight="1" x14ac:dyDescent="0.15">
      <c r="B551" s="11">
        <f t="shared" si="32"/>
        <v>543</v>
      </c>
      <c r="C551" s="11" t="str">
        <f t="shared" si="33"/>
        <v>PCD-22-12-29-23D33H89341-BZ350-A2TMMIN</v>
      </c>
      <c r="D551" s="11" t="e">
        <f ca="1">_xlfn.XLOOKUP(IF(ISERROR(FIND("-",J551)),LEFT(J551,5)&amp;"-"&amp;MID(J551,6,5)&amp;"-"&amp;RIGHT(J551,2),J551)&amp;H551,[1]CPL!C:C,[1]CPL!F:F)</f>
        <v>#NAME?</v>
      </c>
      <c r="E551" s="11"/>
      <c r="F551" s="12">
        <v>44924</v>
      </c>
      <c r="G551" s="17" t="s">
        <v>1446</v>
      </c>
      <c r="H551" s="17" t="s">
        <v>796</v>
      </c>
      <c r="I551" s="17" t="s">
        <v>331</v>
      </c>
      <c r="J551" s="17" t="s">
        <v>1445</v>
      </c>
      <c r="K551" s="18" t="s">
        <v>995</v>
      </c>
      <c r="L551" s="17" t="s">
        <v>1434</v>
      </c>
      <c r="M551" s="17">
        <v>270</v>
      </c>
      <c r="N551" s="16">
        <v>44924</v>
      </c>
      <c r="O551" s="16" t="s">
        <v>22</v>
      </c>
      <c r="P551" s="17" t="s">
        <v>981</v>
      </c>
      <c r="Q551" s="16">
        <v>44932</v>
      </c>
      <c r="R551" s="12"/>
      <c r="T551" s="12"/>
      <c r="V551" s="15">
        <v>23021653</v>
      </c>
      <c r="W551" s="12">
        <v>44939</v>
      </c>
      <c r="X551" s="15"/>
      <c r="Y551" s="14" t="s">
        <v>1433</v>
      </c>
      <c r="AA551" s="13" t="s">
        <v>2</v>
      </c>
      <c r="AB551" s="12" t="s">
        <v>793</v>
      </c>
      <c r="AD551" s="11">
        <f t="shared" ca="1" si="34"/>
        <v>270</v>
      </c>
      <c r="AE551" s="11">
        <f t="shared" ca="1" si="35"/>
        <v>0</v>
      </c>
    </row>
    <row r="552" spans="2:31" ht="15" customHeight="1" x14ac:dyDescent="0.15">
      <c r="B552" s="11">
        <f t="shared" si="32"/>
        <v>544</v>
      </c>
      <c r="C552" s="11" t="str">
        <f t="shared" si="33"/>
        <v>PCD-22-12-29-24D33H89341-BZ350-A0TMMIN</v>
      </c>
      <c r="D552" s="11" t="e">
        <f ca="1">_xlfn.XLOOKUP(IF(ISERROR(FIND("-",J552)),LEFT(J552,5)&amp;"-"&amp;MID(J552,6,5)&amp;"-"&amp;RIGHT(J552,2),J552)&amp;H552,[1]CPL!C:C,[1]CPL!F:F)</f>
        <v>#NAME?</v>
      </c>
      <c r="E552" s="11"/>
      <c r="F552" s="12">
        <v>44924</v>
      </c>
      <c r="G552" s="17" t="s">
        <v>1444</v>
      </c>
      <c r="H552" s="17" t="s">
        <v>796</v>
      </c>
      <c r="I552" s="17" t="s">
        <v>331</v>
      </c>
      <c r="J552" s="17" t="s">
        <v>1443</v>
      </c>
      <c r="K552" s="18" t="s">
        <v>995</v>
      </c>
      <c r="L552" s="17" t="s">
        <v>1434</v>
      </c>
      <c r="M552" s="17">
        <v>390</v>
      </c>
      <c r="N552" s="16">
        <v>44924</v>
      </c>
      <c r="O552" s="16" t="s">
        <v>22</v>
      </c>
      <c r="P552" s="17" t="s">
        <v>981</v>
      </c>
      <c r="Q552" s="16">
        <v>44932</v>
      </c>
      <c r="R552" s="12"/>
      <c r="T552" s="12"/>
      <c r="V552" s="15">
        <v>23021653</v>
      </c>
      <c r="W552" s="12">
        <v>44939</v>
      </c>
      <c r="X552" s="15"/>
      <c r="Y552" s="14" t="s">
        <v>1433</v>
      </c>
      <c r="AA552" s="13" t="s">
        <v>2</v>
      </c>
      <c r="AB552" s="12" t="s">
        <v>793</v>
      </c>
      <c r="AD552" s="11">
        <f t="shared" ca="1" si="34"/>
        <v>390</v>
      </c>
      <c r="AE552" s="11">
        <f t="shared" ca="1" si="35"/>
        <v>0</v>
      </c>
    </row>
    <row r="553" spans="2:31" ht="15" customHeight="1" x14ac:dyDescent="0.15">
      <c r="B553" s="11">
        <f t="shared" si="32"/>
        <v>545</v>
      </c>
      <c r="C553" s="11" t="str">
        <f t="shared" si="33"/>
        <v>PCD-22-12-29-25D33H89341-BZ350-D2TMMIN</v>
      </c>
      <c r="D553" s="11" t="e">
        <f ca="1">_xlfn.XLOOKUP(IF(ISERROR(FIND("-",J553)),LEFT(J553,5)&amp;"-"&amp;MID(J553,6,5)&amp;"-"&amp;RIGHT(J553,2),J553)&amp;H553,[1]CPL!C:C,[1]CPL!F:F)</f>
        <v>#NAME?</v>
      </c>
      <c r="E553" s="11"/>
      <c r="F553" s="12">
        <v>44924</v>
      </c>
      <c r="G553" s="17" t="s">
        <v>1442</v>
      </c>
      <c r="H553" s="17" t="s">
        <v>796</v>
      </c>
      <c r="I553" s="17" t="s">
        <v>331</v>
      </c>
      <c r="J553" s="17" t="s">
        <v>1441</v>
      </c>
      <c r="K553" s="18" t="s">
        <v>995</v>
      </c>
      <c r="L553" s="17" t="s">
        <v>1434</v>
      </c>
      <c r="M553" s="17">
        <v>150</v>
      </c>
      <c r="N553" s="16">
        <v>44924</v>
      </c>
      <c r="O553" s="16" t="s">
        <v>22</v>
      </c>
      <c r="P553" s="17" t="s">
        <v>981</v>
      </c>
      <c r="Q553" s="16">
        <v>44932</v>
      </c>
      <c r="R553" s="12"/>
      <c r="T553" s="12"/>
      <c r="V553" s="15">
        <v>23021653</v>
      </c>
      <c r="W553" s="12">
        <v>44939</v>
      </c>
      <c r="X553" s="15"/>
      <c r="Y553" s="14" t="s">
        <v>1433</v>
      </c>
      <c r="AA553" s="13" t="s">
        <v>2</v>
      </c>
      <c r="AB553" s="12" t="s">
        <v>793</v>
      </c>
      <c r="AD553" s="11">
        <f t="shared" ca="1" si="34"/>
        <v>150</v>
      </c>
      <c r="AE553" s="11">
        <f t="shared" ca="1" si="35"/>
        <v>0</v>
      </c>
    </row>
    <row r="554" spans="2:31" ht="15" customHeight="1" x14ac:dyDescent="0.15">
      <c r="B554" s="11">
        <f t="shared" si="32"/>
        <v>546</v>
      </c>
      <c r="C554" s="11" t="str">
        <f t="shared" si="33"/>
        <v>PCD-22-12-29-26D33H89348-BZ110-A2TMMIN</v>
      </c>
      <c r="D554" s="11" t="e">
        <f ca="1">_xlfn.XLOOKUP(IF(ISERROR(FIND("-",J554)),LEFT(J554,5)&amp;"-"&amp;MID(J554,6,5)&amp;"-"&amp;RIGHT(J554,2),J554)&amp;H554,[1]CPL!C:C,[1]CPL!F:F)</f>
        <v>#NAME?</v>
      </c>
      <c r="E554" s="11"/>
      <c r="F554" s="12">
        <v>44924</v>
      </c>
      <c r="G554" s="17" t="s">
        <v>1440</v>
      </c>
      <c r="H554" s="17" t="s">
        <v>796</v>
      </c>
      <c r="I554" s="17" t="s">
        <v>331</v>
      </c>
      <c r="J554" s="17" t="s">
        <v>1439</v>
      </c>
      <c r="K554" s="18" t="s">
        <v>912</v>
      </c>
      <c r="L554" s="17" t="s">
        <v>1434</v>
      </c>
      <c r="M554" s="17">
        <v>240</v>
      </c>
      <c r="N554" s="16">
        <v>44924</v>
      </c>
      <c r="O554" s="16" t="s">
        <v>22</v>
      </c>
      <c r="P554" s="17" t="s">
        <v>981</v>
      </c>
      <c r="Q554" s="16">
        <v>44932</v>
      </c>
      <c r="R554" s="12"/>
      <c r="T554" s="12"/>
      <c r="V554" s="15">
        <v>23021653</v>
      </c>
      <c r="W554" s="12">
        <v>44939</v>
      </c>
      <c r="X554" s="15"/>
      <c r="Y554" s="14" t="s">
        <v>1433</v>
      </c>
      <c r="AA554" s="13" t="s">
        <v>2</v>
      </c>
      <c r="AB554" s="12" t="s">
        <v>793</v>
      </c>
      <c r="AD554" s="11">
        <f t="shared" ca="1" si="34"/>
        <v>240</v>
      </c>
      <c r="AE554" s="11">
        <f t="shared" ca="1" si="35"/>
        <v>0</v>
      </c>
    </row>
    <row r="555" spans="2:31" ht="15" customHeight="1" x14ac:dyDescent="0.15">
      <c r="B555" s="11">
        <f t="shared" si="32"/>
        <v>547</v>
      </c>
      <c r="C555" s="11" t="str">
        <f t="shared" si="33"/>
        <v>PCD-22-12-29-27D33H89348-BZ110-A0TMMIN</v>
      </c>
      <c r="D555" s="11" t="e">
        <f ca="1">_xlfn.XLOOKUP(IF(ISERROR(FIND("-",J555)),LEFT(J555,5)&amp;"-"&amp;MID(J555,6,5)&amp;"-"&amp;RIGHT(J555,2),J555)&amp;H555,[1]CPL!C:C,[1]CPL!F:F)</f>
        <v>#NAME?</v>
      </c>
      <c r="E555" s="11"/>
      <c r="F555" s="12">
        <v>44924</v>
      </c>
      <c r="G555" s="17" t="s">
        <v>1438</v>
      </c>
      <c r="H555" s="17" t="s">
        <v>796</v>
      </c>
      <c r="I555" s="17" t="s">
        <v>331</v>
      </c>
      <c r="J555" s="17" t="s">
        <v>1437</v>
      </c>
      <c r="K555" s="18" t="s">
        <v>912</v>
      </c>
      <c r="L555" s="17" t="s">
        <v>1434</v>
      </c>
      <c r="M555" s="17">
        <v>360</v>
      </c>
      <c r="N555" s="16">
        <v>44924</v>
      </c>
      <c r="O555" s="16" t="s">
        <v>22</v>
      </c>
      <c r="P555" s="17" t="s">
        <v>981</v>
      </c>
      <c r="Q555" s="16">
        <v>44932</v>
      </c>
      <c r="R555" s="12"/>
      <c r="T555" s="12"/>
      <c r="V555" s="22">
        <v>23021653</v>
      </c>
      <c r="W555" s="12">
        <v>44939</v>
      </c>
      <c r="X555" s="15"/>
      <c r="Y555" s="14" t="s">
        <v>1433</v>
      </c>
      <c r="AA555" s="13" t="s">
        <v>2</v>
      </c>
      <c r="AB555" s="12" t="s">
        <v>793</v>
      </c>
      <c r="AD555" s="11">
        <f t="shared" ca="1" si="34"/>
        <v>360</v>
      </c>
      <c r="AE555" s="11">
        <f t="shared" ca="1" si="35"/>
        <v>0</v>
      </c>
    </row>
    <row r="556" spans="2:31" ht="15" customHeight="1" x14ac:dyDescent="0.15">
      <c r="B556" s="11">
        <f t="shared" si="32"/>
        <v>548</v>
      </c>
      <c r="C556" s="11" t="str">
        <f t="shared" si="33"/>
        <v>PCD-22-12-29-28D33H89348-BZ110-D2TMMIN</v>
      </c>
      <c r="D556" s="11" t="e">
        <f ca="1">_xlfn.XLOOKUP(IF(ISERROR(FIND("-",J556)),LEFT(J556,5)&amp;"-"&amp;MID(J556,6,5)&amp;"-"&amp;RIGHT(J556,2),J556)&amp;H556,[1]CPL!C:C,[1]CPL!F:F)</f>
        <v>#NAME?</v>
      </c>
      <c r="E556" s="11"/>
      <c r="F556" s="12">
        <v>44924</v>
      </c>
      <c r="G556" s="17" t="s">
        <v>1436</v>
      </c>
      <c r="H556" s="17" t="s">
        <v>796</v>
      </c>
      <c r="I556" s="17" t="s">
        <v>331</v>
      </c>
      <c r="J556" s="17" t="s">
        <v>1435</v>
      </c>
      <c r="K556" s="18" t="s">
        <v>912</v>
      </c>
      <c r="L556" s="17" t="s">
        <v>1434</v>
      </c>
      <c r="M556" s="17">
        <v>180</v>
      </c>
      <c r="N556" s="16">
        <v>44924</v>
      </c>
      <c r="O556" s="16" t="s">
        <v>22</v>
      </c>
      <c r="P556" s="17" t="s">
        <v>981</v>
      </c>
      <c r="Q556" s="16">
        <v>44932</v>
      </c>
      <c r="R556" s="12"/>
      <c r="T556" s="12"/>
      <c r="V556" s="15">
        <v>23021653</v>
      </c>
      <c r="W556" s="12">
        <v>44939</v>
      </c>
      <c r="X556" s="15"/>
      <c r="Y556" s="14" t="s">
        <v>1433</v>
      </c>
      <c r="AA556" s="13" t="s">
        <v>2</v>
      </c>
      <c r="AB556" s="12" t="s">
        <v>793</v>
      </c>
      <c r="AD556" s="11">
        <f t="shared" ca="1" si="34"/>
        <v>180</v>
      </c>
      <c r="AE556" s="11">
        <f t="shared" ca="1" si="35"/>
        <v>0</v>
      </c>
    </row>
    <row r="557" spans="2:31" ht="15" customHeight="1" x14ac:dyDescent="0.15">
      <c r="B557" s="11">
        <f t="shared" si="32"/>
        <v>549</v>
      </c>
      <c r="C557" s="11" t="str">
        <f t="shared" si="33"/>
        <v>PCD-23-01-04-01D33H53751-BZ190-00TMMIN</v>
      </c>
      <c r="D557" s="11" t="e">
        <f ca="1">_xlfn.XLOOKUP(IF(ISERROR(FIND("-",J557)),LEFT(J557,5)&amp;"-"&amp;MID(J557,6,5)&amp;"-"&amp;RIGHT(J557,2),J557)&amp;H557,[1]CPL!C:C,[1]CPL!F:F)</f>
        <v>#NAME?</v>
      </c>
      <c r="E557" s="11"/>
      <c r="F557" s="12">
        <v>44930</v>
      </c>
      <c r="G557" s="17" t="s">
        <v>1432</v>
      </c>
      <c r="H557" s="17" t="s">
        <v>796</v>
      </c>
      <c r="I557" s="17" t="s">
        <v>331</v>
      </c>
      <c r="J557" s="17" t="s">
        <v>1431</v>
      </c>
      <c r="K557" s="18" t="s">
        <v>308</v>
      </c>
      <c r="L557" s="17" t="s">
        <v>1409</v>
      </c>
      <c r="M557" s="17">
        <v>10</v>
      </c>
      <c r="N557" s="16">
        <v>44930</v>
      </c>
      <c r="O557" s="16" t="s">
        <v>5</v>
      </c>
      <c r="P557" s="17" t="s">
        <v>4</v>
      </c>
      <c r="Q557" s="16">
        <v>44970</v>
      </c>
      <c r="R557" s="12"/>
      <c r="T557" s="12"/>
      <c r="V557" s="15">
        <v>23022516</v>
      </c>
      <c r="W557" s="12">
        <v>44971</v>
      </c>
      <c r="X557" s="15"/>
      <c r="Y557" s="14" t="s">
        <v>1408</v>
      </c>
      <c r="AA557" s="13" t="s">
        <v>1407</v>
      </c>
      <c r="AB557" s="12" t="s">
        <v>820</v>
      </c>
      <c r="AD557" s="11">
        <f t="shared" ca="1" si="34"/>
        <v>10</v>
      </c>
      <c r="AE557" s="11">
        <f t="shared" ca="1" si="35"/>
        <v>0</v>
      </c>
    </row>
    <row r="558" spans="2:31" ht="15" customHeight="1" x14ac:dyDescent="0.15">
      <c r="B558" s="11">
        <f t="shared" si="32"/>
        <v>550</v>
      </c>
      <c r="C558" s="11" t="str">
        <f t="shared" si="33"/>
        <v>PCD-23-01-04-02D33H55114-BZ040-00TMMIN</v>
      </c>
      <c r="D558" s="11" t="e">
        <f ca="1">_xlfn.XLOOKUP(IF(ISERROR(FIND("-",J558)),LEFT(J558,5)&amp;"-"&amp;MID(J558,6,5)&amp;"-"&amp;RIGHT(J558,2),J558)&amp;H558,[1]CPL!C:C,[1]CPL!F:F)</f>
        <v>#NAME?</v>
      </c>
      <c r="E558" s="11"/>
      <c r="F558" s="12">
        <v>44930</v>
      </c>
      <c r="G558" s="17" t="s">
        <v>1430</v>
      </c>
      <c r="H558" s="17" t="s">
        <v>796</v>
      </c>
      <c r="I558" s="17" t="s">
        <v>331</v>
      </c>
      <c r="J558" s="17" t="s">
        <v>1429</v>
      </c>
      <c r="K558" s="18" t="s">
        <v>1428</v>
      </c>
      <c r="L558" s="17" t="s">
        <v>1409</v>
      </c>
      <c r="M558" s="17">
        <v>10</v>
      </c>
      <c r="N558" s="16">
        <v>44930</v>
      </c>
      <c r="O558" s="16" t="s">
        <v>5</v>
      </c>
      <c r="P558" s="17" t="s">
        <v>4</v>
      </c>
      <c r="Q558" s="16">
        <v>44970</v>
      </c>
      <c r="R558" s="12"/>
      <c r="T558" s="12"/>
      <c r="V558" s="15">
        <v>23022516</v>
      </c>
      <c r="W558" s="12">
        <v>44971</v>
      </c>
      <c r="X558" s="15"/>
      <c r="Y558" s="14" t="s">
        <v>1408</v>
      </c>
      <c r="AA558" s="13" t="s">
        <v>1407</v>
      </c>
      <c r="AB558" s="12" t="s">
        <v>820</v>
      </c>
      <c r="AD558" s="11">
        <f t="shared" ca="1" si="34"/>
        <v>10</v>
      </c>
      <c r="AE558" s="11">
        <f t="shared" ca="1" si="35"/>
        <v>0</v>
      </c>
    </row>
    <row r="559" spans="2:31" ht="15" customHeight="1" x14ac:dyDescent="0.15">
      <c r="B559" s="11">
        <f t="shared" si="32"/>
        <v>551</v>
      </c>
      <c r="C559" s="11" t="str">
        <f t="shared" si="33"/>
        <v>PCD-23-01-04-03D33H55115-BZ010-00TMMIN</v>
      </c>
      <c r="D559" s="11" t="e">
        <f ca="1">_xlfn.XLOOKUP(IF(ISERROR(FIND("-",J559)),LEFT(J559,5)&amp;"-"&amp;MID(J559,6,5)&amp;"-"&amp;RIGHT(J559,2),J559)&amp;H559,[1]CPL!C:C,[1]CPL!F:F)</f>
        <v>#NAME?</v>
      </c>
      <c r="E559" s="11"/>
      <c r="F559" s="12">
        <v>44930</v>
      </c>
      <c r="G559" s="17" t="s">
        <v>1427</v>
      </c>
      <c r="H559" s="17" t="s">
        <v>796</v>
      </c>
      <c r="I559" s="17" t="s">
        <v>331</v>
      </c>
      <c r="J559" s="17" t="s">
        <v>1426</v>
      </c>
      <c r="K559" s="18" t="s">
        <v>1425</v>
      </c>
      <c r="L559" s="17" t="s">
        <v>1409</v>
      </c>
      <c r="M559" s="17">
        <v>10</v>
      </c>
      <c r="N559" s="16">
        <v>44930</v>
      </c>
      <c r="O559" s="16" t="s">
        <v>5</v>
      </c>
      <c r="P559" s="17" t="s">
        <v>4</v>
      </c>
      <c r="Q559" s="16">
        <v>44970</v>
      </c>
      <c r="R559" s="12"/>
      <c r="T559" s="12"/>
      <c r="V559" s="15">
        <v>23022516</v>
      </c>
      <c r="W559" s="12">
        <v>44971</v>
      </c>
      <c r="X559" s="15"/>
      <c r="Y559" s="14" t="s">
        <v>1408</v>
      </c>
      <c r="AA559" s="13" t="s">
        <v>1407</v>
      </c>
      <c r="AB559" s="12" t="s">
        <v>820</v>
      </c>
      <c r="AD559" s="11">
        <f t="shared" ca="1" si="34"/>
        <v>10</v>
      </c>
      <c r="AE559" s="11">
        <f t="shared" ca="1" si="35"/>
        <v>0</v>
      </c>
    </row>
    <row r="560" spans="2:31" ht="15" customHeight="1" x14ac:dyDescent="0.15">
      <c r="B560" s="11">
        <f t="shared" si="32"/>
        <v>552</v>
      </c>
      <c r="C560" s="11" t="str">
        <f t="shared" si="33"/>
        <v>PCD-23-01-04-04D33H55132-BZ090-00TMMIN</v>
      </c>
      <c r="D560" s="11" t="e">
        <f ca="1">_xlfn.XLOOKUP(IF(ISERROR(FIND("-",J560)),LEFT(J560,5)&amp;"-"&amp;MID(J560,6,5)&amp;"-"&amp;RIGHT(J560,2),J560)&amp;H560,[1]CPL!C:C,[1]CPL!F:F)</f>
        <v>#NAME?</v>
      </c>
      <c r="E560" s="11"/>
      <c r="F560" s="12">
        <v>44930</v>
      </c>
      <c r="G560" s="17" t="s">
        <v>1424</v>
      </c>
      <c r="H560" s="17" t="s">
        <v>796</v>
      </c>
      <c r="I560" s="17" t="s">
        <v>331</v>
      </c>
      <c r="J560" s="17" t="s">
        <v>1423</v>
      </c>
      <c r="K560" s="18" t="s">
        <v>1422</v>
      </c>
      <c r="L560" s="17" t="s">
        <v>1409</v>
      </c>
      <c r="M560" s="17">
        <v>10</v>
      </c>
      <c r="N560" s="16">
        <v>44930</v>
      </c>
      <c r="O560" s="16" t="s">
        <v>5</v>
      </c>
      <c r="P560" s="17" t="s">
        <v>4</v>
      </c>
      <c r="Q560" s="16">
        <v>44970</v>
      </c>
      <c r="R560" s="12"/>
      <c r="T560" s="12"/>
      <c r="V560" s="15">
        <v>23022516</v>
      </c>
      <c r="W560" s="12">
        <v>44971</v>
      </c>
      <c r="X560" s="15"/>
      <c r="Y560" s="14" t="s">
        <v>1408</v>
      </c>
      <c r="AA560" s="13" t="s">
        <v>1407</v>
      </c>
      <c r="AB560" s="12" t="s">
        <v>820</v>
      </c>
      <c r="AD560" s="11">
        <f t="shared" ca="1" si="34"/>
        <v>10</v>
      </c>
      <c r="AE560" s="11">
        <f t="shared" ca="1" si="35"/>
        <v>0</v>
      </c>
    </row>
    <row r="561" spans="2:31" ht="15" customHeight="1" x14ac:dyDescent="0.15">
      <c r="B561" s="11">
        <f t="shared" si="32"/>
        <v>553</v>
      </c>
      <c r="C561" s="11" t="str">
        <f t="shared" si="33"/>
        <v>PCD-23-01-04-05D33H55733-BZ080-00TMMIN</v>
      </c>
      <c r="D561" s="11" t="e">
        <f ca="1">_xlfn.XLOOKUP(IF(ISERROR(FIND("-",J561)),LEFT(J561,5)&amp;"-"&amp;MID(J561,6,5)&amp;"-"&amp;RIGHT(J561,2),J561)&amp;H561,[1]CPL!C:C,[1]CPL!F:F)</f>
        <v>#NAME?</v>
      </c>
      <c r="E561" s="11"/>
      <c r="F561" s="12">
        <v>44930</v>
      </c>
      <c r="G561" s="17" t="s">
        <v>1421</v>
      </c>
      <c r="H561" s="17" t="s">
        <v>796</v>
      </c>
      <c r="I561" s="17" t="s">
        <v>331</v>
      </c>
      <c r="J561" s="17" t="s">
        <v>1420</v>
      </c>
      <c r="K561" s="18" t="s">
        <v>1419</v>
      </c>
      <c r="L561" s="17" t="s">
        <v>1409</v>
      </c>
      <c r="M561" s="17">
        <v>10</v>
      </c>
      <c r="N561" s="16">
        <v>44930</v>
      </c>
      <c r="O561" s="16" t="s">
        <v>5</v>
      </c>
      <c r="P561" s="17" t="s">
        <v>4</v>
      </c>
      <c r="Q561" s="16">
        <v>44970</v>
      </c>
      <c r="R561" s="12"/>
      <c r="T561" s="12"/>
      <c r="V561" s="15">
        <v>23022516</v>
      </c>
      <c r="W561" s="12">
        <v>44971</v>
      </c>
      <c r="X561" s="15"/>
      <c r="Y561" s="14" t="s">
        <v>1408</v>
      </c>
      <c r="AA561" s="13" t="s">
        <v>1407</v>
      </c>
      <c r="AB561" s="12" t="s">
        <v>820</v>
      </c>
      <c r="AD561" s="11">
        <f t="shared" ca="1" si="34"/>
        <v>10</v>
      </c>
      <c r="AE561" s="11">
        <f t="shared" ca="1" si="35"/>
        <v>0</v>
      </c>
    </row>
    <row r="562" spans="2:31" ht="15" customHeight="1" x14ac:dyDescent="0.15">
      <c r="B562" s="11">
        <f t="shared" si="32"/>
        <v>554</v>
      </c>
      <c r="C562" s="11" t="str">
        <f t="shared" si="33"/>
        <v>PCD-23-01-04-06D33H57829-BZ010-00TMMIN</v>
      </c>
      <c r="D562" s="11" t="e">
        <f ca="1">_xlfn.XLOOKUP(IF(ISERROR(FIND("-",J562)),LEFT(J562,5)&amp;"-"&amp;MID(J562,6,5)&amp;"-"&amp;RIGHT(J562,2),J562)&amp;H562,[1]CPL!C:C,[1]CPL!F:F)</f>
        <v>#NAME?</v>
      </c>
      <c r="E562" s="11"/>
      <c r="F562" s="12">
        <v>44930</v>
      </c>
      <c r="G562" s="17" t="s">
        <v>1418</v>
      </c>
      <c r="H562" s="17" t="s">
        <v>796</v>
      </c>
      <c r="I562" s="17" t="s">
        <v>331</v>
      </c>
      <c r="J562" s="17" t="s">
        <v>1417</v>
      </c>
      <c r="K562" s="18" t="s">
        <v>1416</v>
      </c>
      <c r="L562" s="17" t="s">
        <v>1409</v>
      </c>
      <c r="M562" s="17">
        <v>10</v>
      </c>
      <c r="N562" s="16">
        <v>44930</v>
      </c>
      <c r="O562" s="16" t="s">
        <v>5</v>
      </c>
      <c r="P562" s="17" t="s">
        <v>4</v>
      </c>
      <c r="Q562" s="16">
        <v>44970</v>
      </c>
      <c r="R562" s="12"/>
      <c r="T562" s="12"/>
      <c r="V562" s="15">
        <v>23022516</v>
      </c>
      <c r="W562" s="12">
        <v>44971</v>
      </c>
      <c r="X562" s="15"/>
      <c r="Y562" s="14" t="s">
        <v>1408</v>
      </c>
      <c r="AA562" s="13" t="s">
        <v>1407</v>
      </c>
      <c r="AB562" s="12" t="s">
        <v>820</v>
      </c>
      <c r="AD562" s="11">
        <f t="shared" ca="1" si="34"/>
        <v>10</v>
      </c>
      <c r="AE562" s="11">
        <f t="shared" ca="1" si="35"/>
        <v>0</v>
      </c>
    </row>
    <row r="563" spans="2:31" ht="15" customHeight="1" x14ac:dyDescent="0.15">
      <c r="B563" s="11">
        <f t="shared" si="32"/>
        <v>555</v>
      </c>
      <c r="C563" s="11" t="str">
        <f t="shared" si="33"/>
        <v>PCD-23-01-04-07D33H57841-BZ090-00TMMIN</v>
      </c>
      <c r="D563" s="11" t="e">
        <f ca="1">_xlfn.XLOOKUP(IF(ISERROR(FIND("-",J563)),LEFT(J563,5)&amp;"-"&amp;MID(J563,6,5)&amp;"-"&amp;RIGHT(J563,2),J563)&amp;H563,[1]CPL!C:C,[1]CPL!F:F)</f>
        <v>#NAME?</v>
      </c>
      <c r="E563" s="11"/>
      <c r="F563" s="12">
        <v>44930</v>
      </c>
      <c r="G563" s="17" t="s">
        <v>1415</v>
      </c>
      <c r="H563" s="17" t="s">
        <v>796</v>
      </c>
      <c r="I563" s="17" t="s">
        <v>331</v>
      </c>
      <c r="J563" s="17" t="s">
        <v>1414</v>
      </c>
      <c r="K563" s="18" t="s">
        <v>1413</v>
      </c>
      <c r="L563" s="17" t="s">
        <v>1409</v>
      </c>
      <c r="M563" s="17">
        <v>10</v>
      </c>
      <c r="N563" s="16">
        <v>44930</v>
      </c>
      <c r="O563" s="16" t="s">
        <v>5</v>
      </c>
      <c r="P563" s="17" t="s">
        <v>4</v>
      </c>
      <c r="Q563" s="16">
        <v>44970</v>
      </c>
      <c r="R563" s="12"/>
      <c r="T563" s="12"/>
      <c r="V563" s="15">
        <v>23022516</v>
      </c>
      <c r="W563" s="12">
        <v>44971</v>
      </c>
      <c r="X563" s="15"/>
      <c r="Y563" s="14" t="s">
        <v>1408</v>
      </c>
      <c r="AA563" s="13" t="s">
        <v>1407</v>
      </c>
      <c r="AB563" s="12" t="s">
        <v>820</v>
      </c>
      <c r="AD563" s="11">
        <f t="shared" ca="1" si="34"/>
        <v>10</v>
      </c>
      <c r="AE563" s="11">
        <f t="shared" ca="1" si="35"/>
        <v>0</v>
      </c>
    </row>
    <row r="564" spans="2:31" ht="15" customHeight="1" x14ac:dyDescent="0.15">
      <c r="B564" s="11">
        <f t="shared" si="32"/>
        <v>556</v>
      </c>
      <c r="C564" s="11" t="str">
        <f t="shared" si="33"/>
        <v>PCD-23-01-04-08D33H57842-BZ010-00TMMIN</v>
      </c>
      <c r="D564" s="11" t="e">
        <f ca="1">_xlfn.XLOOKUP(IF(ISERROR(FIND("-",J564)),LEFT(J564,5)&amp;"-"&amp;MID(J564,6,5)&amp;"-"&amp;RIGHT(J564,2),J564)&amp;H564,[1]CPL!C:C,[1]CPL!F:F)</f>
        <v>#NAME?</v>
      </c>
      <c r="E564" s="11"/>
      <c r="F564" s="12">
        <v>44930</v>
      </c>
      <c r="G564" s="17" t="s">
        <v>1412</v>
      </c>
      <c r="H564" s="17" t="s">
        <v>796</v>
      </c>
      <c r="I564" s="17" t="s">
        <v>331</v>
      </c>
      <c r="J564" s="17" t="s">
        <v>1411</v>
      </c>
      <c r="K564" s="18" t="s">
        <v>1410</v>
      </c>
      <c r="L564" s="17" t="s">
        <v>1409</v>
      </c>
      <c r="M564" s="17">
        <v>10</v>
      </c>
      <c r="N564" s="16">
        <v>44930</v>
      </c>
      <c r="O564" s="16" t="s">
        <v>5</v>
      </c>
      <c r="P564" s="17" t="s">
        <v>4</v>
      </c>
      <c r="Q564" s="16">
        <v>44970</v>
      </c>
      <c r="R564" s="12"/>
      <c r="T564" s="12"/>
      <c r="V564" s="15">
        <v>23022516</v>
      </c>
      <c r="W564" s="12">
        <v>44971</v>
      </c>
      <c r="X564" s="15"/>
      <c r="Y564" s="14" t="s">
        <v>1408</v>
      </c>
      <c r="AA564" s="13" t="s">
        <v>1407</v>
      </c>
      <c r="AB564" s="12" t="s">
        <v>820</v>
      </c>
      <c r="AD564" s="11">
        <f t="shared" ca="1" si="34"/>
        <v>10</v>
      </c>
      <c r="AE564" s="11">
        <f t="shared" ca="1" si="35"/>
        <v>0</v>
      </c>
    </row>
    <row r="565" spans="2:31" ht="15" customHeight="1" x14ac:dyDescent="0.15">
      <c r="B565" s="11">
        <f t="shared" si="32"/>
        <v>557</v>
      </c>
      <c r="C565" s="11" t="str">
        <f t="shared" si="33"/>
        <v>PCD-23-01-05-01758W89221-0K061-00TMT</v>
      </c>
      <c r="D565" s="11" t="e">
        <f ca="1">_xlfn.XLOOKUP(IF(ISERROR(FIND("-",J565)),LEFT(J565,5)&amp;"-"&amp;MID(J565,6,5)&amp;"-"&amp;RIGHT(J565,2),J565)&amp;H565,[1]CPL!C:C,[1]CPL!F:F)</f>
        <v>#NAME?</v>
      </c>
      <c r="E565" s="11"/>
      <c r="F565" s="12">
        <v>44931</v>
      </c>
      <c r="G565" s="17" t="s">
        <v>1406</v>
      </c>
      <c r="H565" s="17" t="s">
        <v>16</v>
      </c>
      <c r="I565" s="17" t="s">
        <v>9</v>
      </c>
      <c r="J565" s="17" t="s">
        <v>1399</v>
      </c>
      <c r="K565" s="18" t="s">
        <v>1398</v>
      </c>
      <c r="L565" s="17" t="s">
        <v>1403</v>
      </c>
      <c r="M565" s="17">
        <v>60</v>
      </c>
      <c r="N565" s="16">
        <v>44931</v>
      </c>
      <c r="O565" s="16" t="s">
        <v>22</v>
      </c>
      <c r="P565" s="17" t="s">
        <v>773</v>
      </c>
      <c r="Q565" s="16">
        <v>44990</v>
      </c>
      <c r="R565" s="12"/>
      <c r="T565" s="12"/>
      <c r="V565" s="15">
        <v>23025876</v>
      </c>
      <c r="W565" s="12">
        <v>44994</v>
      </c>
      <c r="X565" s="15"/>
      <c r="Y565" s="14" t="s">
        <v>1396</v>
      </c>
      <c r="AA565" s="13" t="s">
        <v>2</v>
      </c>
      <c r="AB565" s="12" t="s">
        <v>12</v>
      </c>
      <c r="AD565" s="11">
        <f t="shared" ca="1" si="34"/>
        <v>60</v>
      </c>
      <c r="AE565" s="11">
        <f t="shared" ca="1" si="35"/>
        <v>0</v>
      </c>
    </row>
    <row r="566" spans="2:31" ht="15" customHeight="1" x14ac:dyDescent="0.15">
      <c r="B566" s="11">
        <f t="shared" si="32"/>
        <v>558</v>
      </c>
      <c r="C566" s="11" t="str">
        <f t="shared" si="33"/>
        <v>PCD-23-01-05-02758W89221-0KA21-00TMT</v>
      </c>
      <c r="D566" s="11" t="e">
        <f ca="1">_xlfn.XLOOKUP(IF(ISERROR(FIND("-",J566)),LEFT(J566,5)&amp;"-"&amp;MID(J566,6,5)&amp;"-"&amp;RIGHT(J566,2),J566)&amp;H566,[1]CPL!C:C,[1]CPL!F:F)</f>
        <v>#NAME?</v>
      </c>
      <c r="E566" s="11"/>
      <c r="F566" s="12">
        <v>44931</v>
      </c>
      <c r="G566" s="17" t="s">
        <v>1405</v>
      </c>
      <c r="H566" s="17" t="s">
        <v>16</v>
      </c>
      <c r="I566" s="17" t="s">
        <v>9</v>
      </c>
      <c r="J566" s="17" t="s">
        <v>1404</v>
      </c>
      <c r="K566" s="18" t="s">
        <v>1398</v>
      </c>
      <c r="L566" s="17" t="s">
        <v>1403</v>
      </c>
      <c r="M566" s="17">
        <v>60</v>
      </c>
      <c r="N566" s="16">
        <v>44931</v>
      </c>
      <c r="O566" s="16" t="s">
        <v>22</v>
      </c>
      <c r="P566" s="17" t="s">
        <v>773</v>
      </c>
      <c r="Q566" s="16">
        <v>44990</v>
      </c>
      <c r="R566" s="12"/>
      <c r="T566" s="12"/>
      <c r="V566" s="15">
        <v>23025876</v>
      </c>
      <c r="W566" s="12">
        <v>44994</v>
      </c>
      <c r="X566" s="15"/>
      <c r="Y566" s="14" t="s">
        <v>1396</v>
      </c>
      <c r="AA566" s="13" t="s">
        <v>2</v>
      </c>
      <c r="AB566" s="12" t="s">
        <v>12</v>
      </c>
      <c r="AD566" s="11">
        <f t="shared" ca="1" si="34"/>
        <v>60</v>
      </c>
      <c r="AE566" s="11">
        <f t="shared" ca="1" si="35"/>
        <v>0</v>
      </c>
    </row>
    <row r="567" spans="2:31" ht="15" customHeight="1" x14ac:dyDescent="0.15">
      <c r="B567" s="11">
        <f t="shared" si="32"/>
        <v>559</v>
      </c>
      <c r="C567" s="11" t="str">
        <f t="shared" si="33"/>
        <v>PCD-23-01-05-03758W89221-0K061-00TMT</v>
      </c>
      <c r="D567" s="11" t="e">
        <f ca="1">_xlfn.XLOOKUP(IF(ISERROR(FIND("-",J567)),LEFT(J567,5)&amp;"-"&amp;MID(J567,6,5)&amp;"-"&amp;RIGHT(J567,2),J567)&amp;H567,[1]CPL!C:C,[1]CPL!F:F)</f>
        <v>#NAME?</v>
      </c>
      <c r="E567" s="11"/>
      <c r="F567" s="12">
        <v>44931</v>
      </c>
      <c r="G567" s="17" t="s">
        <v>1402</v>
      </c>
      <c r="H567" s="17" t="s">
        <v>16</v>
      </c>
      <c r="I567" s="17" t="s">
        <v>9</v>
      </c>
      <c r="J567" s="17" t="s">
        <v>1399</v>
      </c>
      <c r="K567" s="18" t="s">
        <v>1398</v>
      </c>
      <c r="L567" s="17" t="s">
        <v>1401</v>
      </c>
      <c r="M567" s="17">
        <v>30</v>
      </c>
      <c r="N567" s="16">
        <v>44931</v>
      </c>
      <c r="O567" s="16" t="s">
        <v>22</v>
      </c>
      <c r="P567" s="17" t="s">
        <v>773</v>
      </c>
      <c r="Q567" s="16">
        <v>44983</v>
      </c>
      <c r="R567" s="12"/>
      <c r="T567" s="12"/>
      <c r="V567" s="15">
        <v>23025363</v>
      </c>
      <c r="W567" s="12">
        <v>44986</v>
      </c>
      <c r="X567" s="15"/>
      <c r="Y567" s="14" t="s">
        <v>1396</v>
      </c>
      <c r="AA567" s="13" t="s">
        <v>2</v>
      </c>
      <c r="AB567" s="12" t="s">
        <v>12</v>
      </c>
      <c r="AD567" s="11">
        <f t="shared" ca="1" si="34"/>
        <v>30</v>
      </c>
      <c r="AE567" s="11">
        <f t="shared" ca="1" si="35"/>
        <v>0</v>
      </c>
    </row>
    <row r="568" spans="2:31" ht="15" customHeight="1" x14ac:dyDescent="0.15">
      <c r="B568" s="11">
        <f t="shared" si="32"/>
        <v>560</v>
      </c>
      <c r="C568" s="11" t="str">
        <f t="shared" si="33"/>
        <v>PCD-23-01-05-04758W89221-0K061-00TMT</v>
      </c>
      <c r="D568" s="11" t="e">
        <f ca="1">_xlfn.XLOOKUP(IF(ISERROR(FIND("-",J568)),LEFT(J568,5)&amp;"-"&amp;MID(J568,6,5)&amp;"-"&amp;RIGHT(J568,2),J568)&amp;H568,[1]CPL!C:C,[1]CPL!F:F)</f>
        <v>#NAME?</v>
      </c>
      <c r="E568" s="11"/>
      <c r="F568" s="12">
        <v>44931</v>
      </c>
      <c r="G568" s="17" t="s">
        <v>1400</v>
      </c>
      <c r="H568" s="17" t="s">
        <v>16</v>
      </c>
      <c r="I568" s="17" t="s">
        <v>9</v>
      </c>
      <c r="J568" s="17" t="s">
        <v>1399</v>
      </c>
      <c r="K568" s="18" t="s">
        <v>1398</v>
      </c>
      <c r="L568" s="17" t="s">
        <v>1397</v>
      </c>
      <c r="M568" s="17">
        <v>60</v>
      </c>
      <c r="N568" s="16">
        <v>44931</v>
      </c>
      <c r="O568" s="16" t="s">
        <v>22</v>
      </c>
      <c r="P568" s="17" t="s">
        <v>773</v>
      </c>
      <c r="Q568" s="16">
        <v>44997</v>
      </c>
      <c r="R568" s="12"/>
      <c r="T568" s="12"/>
      <c r="V568" s="15">
        <v>23026479</v>
      </c>
      <c r="W568" s="12">
        <v>45000</v>
      </c>
      <c r="X568" s="15"/>
      <c r="Y568" s="14" t="s">
        <v>1396</v>
      </c>
      <c r="AA568" s="13" t="s">
        <v>2</v>
      </c>
      <c r="AB568" s="12" t="s">
        <v>12</v>
      </c>
      <c r="AD568" s="11">
        <f t="shared" ca="1" si="34"/>
        <v>60</v>
      </c>
      <c r="AE568" s="11">
        <f t="shared" ca="1" si="35"/>
        <v>0</v>
      </c>
    </row>
    <row r="569" spans="2:31" ht="15" customHeight="1" x14ac:dyDescent="0.15">
      <c r="B569" s="11">
        <f t="shared" si="32"/>
        <v>561</v>
      </c>
      <c r="C569" s="11" t="str">
        <f t="shared" si="33"/>
        <v>PCD-23-01-11-01D33H86180-BZE20-C0TMMIN</v>
      </c>
      <c r="D569" s="11" t="e">
        <f ca="1">_xlfn.XLOOKUP(IF(ISERROR(FIND("-",J569)),LEFT(J569,5)&amp;"-"&amp;MID(J569,6,5)&amp;"-"&amp;RIGHT(J569,2),J569)&amp;H569,[1]CPL!C:C,[1]CPL!F:F)</f>
        <v>#NAME?</v>
      </c>
      <c r="E569" s="11"/>
      <c r="F569" s="12">
        <v>44937</v>
      </c>
      <c r="G569" s="17" t="s">
        <v>1395</v>
      </c>
      <c r="H569" s="17" t="s">
        <v>796</v>
      </c>
      <c r="I569" s="17" t="s">
        <v>331</v>
      </c>
      <c r="J569" s="17" t="s">
        <v>1394</v>
      </c>
      <c r="K569" s="18" t="s">
        <v>798</v>
      </c>
      <c r="L569" s="17" t="s">
        <v>1390</v>
      </c>
      <c r="M569" s="17">
        <v>1</v>
      </c>
      <c r="N569" s="16">
        <v>44937</v>
      </c>
      <c r="O569" s="16" t="s">
        <v>22</v>
      </c>
      <c r="P569" s="17" t="s">
        <v>856</v>
      </c>
      <c r="Q569" s="16">
        <v>44943</v>
      </c>
      <c r="R569" s="12"/>
      <c r="T569" s="12"/>
      <c r="V569" s="15">
        <v>23022128</v>
      </c>
      <c r="W569" s="12">
        <v>44945</v>
      </c>
      <c r="X569" s="15"/>
      <c r="Y569" s="14" t="s">
        <v>1389</v>
      </c>
      <c r="AA569" s="13" t="s">
        <v>2</v>
      </c>
      <c r="AB569" s="12" t="s">
        <v>793</v>
      </c>
      <c r="AD569" s="11">
        <f t="shared" ca="1" si="34"/>
        <v>1</v>
      </c>
      <c r="AE569" s="11">
        <f t="shared" ca="1" si="35"/>
        <v>0</v>
      </c>
    </row>
    <row r="570" spans="2:31" ht="15" customHeight="1" x14ac:dyDescent="0.15">
      <c r="B570" s="11">
        <f t="shared" si="32"/>
        <v>562</v>
      </c>
      <c r="C570" s="11" t="str">
        <f t="shared" si="33"/>
        <v>PCD-23-01-11-02D33H86211-BZ400-00TMMIN</v>
      </c>
      <c r="D570" s="11" t="e">
        <f ca="1">_xlfn.XLOOKUP(IF(ISERROR(FIND("-",J570)),LEFT(J570,5)&amp;"-"&amp;MID(J570,6,5)&amp;"-"&amp;RIGHT(J570,2),J570)&amp;H570,[1]CPL!C:C,[1]CPL!F:F)</f>
        <v>#NAME?</v>
      </c>
      <c r="E570" s="11"/>
      <c r="F570" s="12">
        <v>44937</v>
      </c>
      <c r="G570" s="17" t="s">
        <v>1393</v>
      </c>
      <c r="H570" s="17" t="s">
        <v>796</v>
      </c>
      <c r="I570" s="17" t="s">
        <v>331</v>
      </c>
      <c r="J570" s="17" t="s">
        <v>1392</v>
      </c>
      <c r="K570" s="18" t="s">
        <v>1391</v>
      </c>
      <c r="L570" s="17" t="s">
        <v>1390</v>
      </c>
      <c r="M570" s="17">
        <v>1</v>
      </c>
      <c r="N570" s="16">
        <v>44937</v>
      </c>
      <c r="O570" s="16" t="s">
        <v>22</v>
      </c>
      <c r="P570" s="17" t="s">
        <v>976</v>
      </c>
      <c r="Q570" s="16">
        <v>44943</v>
      </c>
      <c r="R570" s="12"/>
      <c r="T570" s="12"/>
      <c r="V570" s="15">
        <v>23022128</v>
      </c>
      <c r="W570" s="12">
        <v>44945</v>
      </c>
      <c r="X570" s="15"/>
      <c r="Y570" s="14" t="s">
        <v>1389</v>
      </c>
      <c r="AA570" s="13" t="s">
        <v>2</v>
      </c>
      <c r="AB570" s="12" t="s">
        <v>793</v>
      </c>
      <c r="AD570" s="11">
        <f t="shared" ca="1" si="34"/>
        <v>1</v>
      </c>
      <c r="AE570" s="11">
        <f t="shared" ca="1" si="35"/>
        <v>0</v>
      </c>
    </row>
    <row r="571" spans="2:31" ht="15" customHeight="1" x14ac:dyDescent="0.15">
      <c r="B571" s="11">
        <f t="shared" si="32"/>
        <v>563</v>
      </c>
      <c r="C571" s="11" t="str">
        <f t="shared" si="33"/>
        <v>PCD-23-01-12-01835W61688-0D030-00TMT</v>
      </c>
      <c r="D571" s="11" t="e">
        <f ca="1">_xlfn.XLOOKUP(IF(ISERROR(FIND("-",J571)),LEFT(J571,5)&amp;"-"&amp;MID(J571,6,5)&amp;"-"&amp;RIGHT(J571,2),J571)&amp;H571,[1]CPL!C:C,[1]CPL!F:F)</f>
        <v>#NAME?</v>
      </c>
      <c r="E571" s="11"/>
      <c r="F571" s="12">
        <v>44938</v>
      </c>
      <c r="G571" s="17" t="s">
        <v>1388</v>
      </c>
      <c r="H571" s="17" t="s">
        <v>849</v>
      </c>
      <c r="I571" s="17" t="s">
        <v>9</v>
      </c>
      <c r="J571" s="17" t="s">
        <v>1387</v>
      </c>
      <c r="K571" s="18" t="s">
        <v>1386</v>
      </c>
      <c r="L571" s="17" t="s">
        <v>1385</v>
      </c>
      <c r="M571" s="17">
        <v>1000</v>
      </c>
      <c r="N571" s="16">
        <v>44938</v>
      </c>
      <c r="O571" s="16" t="s">
        <v>22</v>
      </c>
      <c r="P571" s="17" t="s">
        <v>4</v>
      </c>
      <c r="Q571" s="16">
        <v>44942</v>
      </c>
      <c r="R571" s="12"/>
      <c r="T571" s="12"/>
      <c r="U571" s="21"/>
      <c r="V571" s="15">
        <v>23022011</v>
      </c>
      <c r="W571" s="12">
        <v>44945</v>
      </c>
      <c r="X571" s="15"/>
      <c r="Y571" s="14" t="s">
        <v>1384</v>
      </c>
      <c r="AA571" s="13" t="s">
        <v>2</v>
      </c>
      <c r="AB571" s="12" t="s">
        <v>1300</v>
      </c>
      <c r="AD571" s="11">
        <f t="shared" ca="1" si="34"/>
        <v>1000</v>
      </c>
      <c r="AE571" s="11">
        <f t="shared" ca="1" si="35"/>
        <v>0</v>
      </c>
    </row>
    <row r="572" spans="2:31" ht="15" customHeight="1" x14ac:dyDescent="0.15">
      <c r="B572" s="11">
        <f t="shared" si="32"/>
        <v>564</v>
      </c>
      <c r="C572" s="11" t="str">
        <f t="shared" si="33"/>
        <v>PCD-23-01-17-01D33H87915-BZ520-00TMMIN</v>
      </c>
      <c r="D572" s="11" t="e">
        <f ca="1">_xlfn.XLOOKUP(IF(ISERROR(FIND("-",J572)),LEFT(J572,5)&amp;"-"&amp;MID(J572,6,5)&amp;"-"&amp;RIGHT(J572,2),J572)&amp;H572,[1]CPL!C:C,[1]CPL!F:F)</f>
        <v>#NAME?</v>
      </c>
      <c r="E572" s="11"/>
      <c r="F572" s="12">
        <v>44943</v>
      </c>
      <c r="G572" s="17" t="s">
        <v>1383</v>
      </c>
      <c r="H572" s="17" t="s">
        <v>796</v>
      </c>
      <c r="I572" s="17" t="s">
        <v>331</v>
      </c>
      <c r="J572" s="17" t="s">
        <v>1382</v>
      </c>
      <c r="K572" s="18" t="s">
        <v>1379</v>
      </c>
      <c r="L572" s="17" t="s">
        <v>1370</v>
      </c>
      <c r="M572" s="17">
        <v>10</v>
      </c>
      <c r="N572" s="16">
        <v>44943</v>
      </c>
      <c r="O572" s="16" t="s">
        <v>22</v>
      </c>
      <c r="P572" s="17" t="s">
        <v>4</v>
      </c>
      <c r="Q572" s="16">
        <v>44953</v>
      </c>
      <c r="R572" s="12"/>
      <c r="T572" s="12"/>
      <c r="U572" s="21"/>
      <c r="V572" s="15">
        <v>23022920</v>
      </c>
      <c r="W572" s="12">
        <v>44957</v>
      </c>
      <c r="X572" s="15"/>
      <c r="Y572" s="14" t="s">
        <v>1369</v>
      </c>
      <c r="AA572" s="13" t="s">
        <v>1368</v>
      </c>
      <c r="AB572" s="12" t="s">
        <v>31</v>
      </c>
      <c r="AD572" s="11">
        <f t="shared" ca="1" si="34"/>
        <v>10</v>
      </c>
      <c r="AE572" s="11">
        <f t="shared" ca="1" si="35"/>
        <v>0</v>
      </c>
    </row>
    <row r="573" spans="2:31" ht="15" customHeight="1" x14ac:dyDescent="0.15">
      <c r="B573" s="11">
        <f t="shared" si="32"/>
        <v>565</v>
      </c>
      <c r="C573" s="11" t="str">
        <f t="shared" si="33"/>
        <v>PCD-23-01-17-02D33H87915-BZ730-00TMMIN</v>
      </c>
      <c r="D573" s="11" t="e">
        <f ca="1">_xlfn.XLOOKUP(IF(ISERROR(FIND("-",J573)),LEFT(J573,5)&amp;"-"&amp;MID(J573,6,5)&amp;"-"&amp;RIGHT(J573,2),J573)&amp;H573,[1]CPL!C:C,[1]CPL!F:F)</f>
        <v>#NAME?</v>
      </c>
      <c r="E573" s="11"/>
      <c r="F573" s="12">
        <v>44943</v>
      </c>
      <c r="G573" s="17" t="s">
        <v>1381</v>
      </c>
      <c r="H573" s="17" t="s">
        <v>796</v>
      </c>
      <c r="I573" s="17" t="s">
        <v>331</v>
      </c>
      <c r="J573" s="17" t="s">
        <v>1380</v>
      </c>
      <c r="K573" s="18" t="s">
        <v>1379</v>
      </c>
      <c r="L573" s="17" t="s">
        <v>1370</v>
      </c>
      <c r="M573" s="17">
        <v>10</v>
      </c>
      <c r="N573" s="16">
        <v>44943</v>
      </c>
      <c r="O573" s="16" t="s">
        <v>22</v>
      </c>
      <c r="P573" s="17" t="s">
        <v>4</v>
      </c>
      <c r="Q573" s="16">
        <v>44953</v>
      </c>
      <c r="R573" s="12"/>
      <c r="T573" s="12"/>
      <c r="U573" s="21"/>
      <c r="V573" s="15">
        <v>23022920</v>
      </c>
      <c r="W573" s="12">
        <v>44957</v>
      </c>
      <c r="X573" s="15"/>
      <c r="Y573" s="14" t="s">
        <v>1369</v>
      </c>
      <c r="AA573" s="13" t="s">
        <v>1368</v>
      </c>
      <c r="AB573" s="12" t="s">
        <v>31</v>
      </c>
      <c r="AD573" s="11">
        <f t="shared" ca="1" si="34"/>
        <v>10</v>
      </c>
      <c r="AE573" s="11">
        <f t="shared" ca="1" si="35"/>
        <v>0</v>
      </c>
    </row>
    <row r="574" spans="2:31" ht="15" customHeight="1" x14ac:dyDescent="0.15">
      <c r="B574" s="11">
        <f t="shared" si="32"/>
        <v>566</v>
      </c>
      <c r="C574" s="11" t="str">
        <f t="shared" si="33"/>
        <v>PCD-23-01-17-03D33H87945-BZ530-00TMMIN</v>
      </c>
      <c r="D574" s="11" t="e">
        <f ca="1">_xlfn.XLOOKUP(IF(ISERROR(FIND("-",J574)),LEFT(J574,5)&amp;"-"&amp;MID(J574,6,5)&amp;"-"&amp;RIGHT(J574,2),J574)&amp;H574,[1]CPL!C:C,[1]CPL!F:F)</f>
        <v>#NAME?</v>
      </c>
      <c r="E574" s="11"/>
      <c r="F574" s="12">
        <v>44943</v>
      </c>
      <c r="G574" s="17" t="s">
        <v>1378</v>
      </c>
      <c r="H574" s="17" t="s">
        <v>796</v>
      </c>
      <c r="I574" s="17" t="s">
        <v>331</v>
      </c>
      <c r="J574" s="17" t="s">
        <v>1377</v>
      </c>
      <c r="K574" s="18" t="s">
        <v>1374</v>
      </c>
      <c r="L574" s="17" t="s">
        <v>1370</v>
      </c>
      <c r="M574" s="17">
        <v>10</v>
      </c>
      <c r="N574" s="16">
        <v>44943</v>
      </c>
      <c r="O574" s="16" t="s">
        <v>22</v>
      </c>
      <c r="P574" s="17" t="s">
        <v>4</v>
      </c>
      <c r="Q574" s="16">
        <v>44953</v>
      </c>
      <c r="R574" s="12"/>
      <c r="T574" s="12"/>
      <c r="U574" s="21"/>
      <c r="V574" s="15">
        <v>23022920</v>
      </c>
      <c r="W574" s="12">
        <v>44957</v>
      </c>
      <c r="X574" s="15"/>
      <c r="Y574" s="14" t="s">
        <v>1369</v>
      </c>
      <c r="AA574" s="13" t="s">
        <v>1368</v>
      </c>
      <c r="AB574" s="12" t="s">
        <v>31</v>
      </c>
      <c r="AD574" s="11">
        <f t="shared" ca="1" si="34"/>
        <v>10</v>
      </c>
      <c r="AE574" s="11">
        <f t="shared" ca="1" si="35"/>
        <v>0</v>
      </c>
    </row>
    <row r="575" spans="2:31" ht="15" customHeight="1" x14ac:dyDescent="0.15">
      <c r="B575" s="11">
        <f t="shared" si="32"/>
        <v>567</v>
      </c>
      <c r="C575" s="11" t="str">
        <f t="shared" si="33"/>
        <v>PCD-23-01-17-04D33H87945-BZ730-00TMMIN</v>
      </c>
      <c r="D575" s="11" t="e">
        <f ca="1">_xlfn.XLOOKUP(IF(ISERROR(FIND("-",J575)),LEFT(J575,5)&amp;"-"&amp;MID(J575,6,5)&amp;"-"&amp;RIGHT(J575,2),J575)&amp;H575,[1]CPL!C:C,[1]CPL!F:F)</f>
        <v>#NAME?</v>
      </c>
      <c r="E575" s="11"/>
      <c r="F575" s="12">
        <v>44943</v>
      </c>
      <c r="G575" s="17" t="s">
        <v>1376</v>
      </c>
      <c r="H575" s="17" t="s">
        <v>796</v>
      </c>
      <c r="I575" s="17" t="s">
        <v>331</v>
      </c>
      <c r="J575" s="17" t="s">
        <v>1375</v>
      </c>
      <c r="K575" s="18" t="s">
        <v>1374</v>
      </c>
      <c r="L575" s="17" t="s">
        <v>1370</v>
      </c>
      <c r="M575" s="17">
        <v>10</v>
      </c>
      <c r="N575" s="16">
        <v>44943</v>
      </c>
      <c r="O575" s="16" t="s">
        <v>22</v>
      </c>
      <c r="P575" s="17" t="s">
        <v>4</v>
      </c>
      <c r="Q575" s="16">
        <v>44953</v>
      </c>
      <c r="R575" s="12"/>
      <c r="T575" s="12"/>
      <c r="U575" s="21"/>
      <c r="V575" s="15">
        <v>23022920</v>
      </c>
      <c r="W575" s="12">
        <v>44957</v>
      </c>
      <c r="X575" s="15"/>
      <c r="Y575" s="14" t="s">
        <v>1369</v>
      </c>
      <c r="AA575" s="13" t="s">
        <v>1368</v>
      </c>
      <c r="AB575" s="12" t="s">
        <v>31</v>
      </c>
      <c r="AD575" s="11">
        <f t="shared" ca="1" si="34"/>
        <v>10</v>
      </c>
      <c r="AE575" s="11">
        <f t="shared" ca="1" si="35"/>
        <v>0</v>
      </c>
    </row>
    <row r="576" spans="2:31" ht="15" customHeight="1" x14ac:dyDescent="0.15">
      <c r="B576" s="11">
        <f t="shared" si="32"/>
        <v>568</v>
      </c>
      <c r="C576" s="11" t="str">
        <f t="shared" si="33"/>
        <v>PCD-23-01-17-05D33H61692-BZ901-00TMMIN</v>
      </c>
      <c r="D576" s="11" t="e">
        <f ca="1">_xlfn.XLOOKUP(IF(ISERROR(FIND("-",J576)),LEFT(J576,5)&amp;"-"&amp;MID(J576,6,5)&amp;"-"&amp;RIGHT(J576,2),J576)&amp;H576,[1]CPL!C:C,[1]CPL!F:F)</f>
        <v>#NAME?</v>
      </c>
      <c r="E576" s="11"/>
      <c r="F576" s="12">
        <v>44943</v>
      </c>
      <c r="G576" s="17" t="s">
        <v>1373</v>
      </c>
      <c r="H576" s="17" t="s">
        <v>796</v>
      </c>
      <c r="I576" s="17" t="s">
        <v>331</v>
      </c>
      <c r="J576" s="17" t="s">
        <v>1372</v>
      </c>
      <c r="K576" s="18" t="s">
        <v>1371</v>
      </c>
      <c r="L576" s="17" t="s">
        <v>1370</v>
      </c>
      <c r="M576" s="17">
        <v>5</v>
      </c>
      <c r="N576" s="16">
        <v>44943</v>
      </c>
      <c r="O576" s="16" t="s">
        <v>22</v>
      </c>
      <c r="P576" s="17" t="s">
        <v>4</v>
      </c>
      <c r="Q576" s="16">
        <v>44953</v>
      </c>
      <c r="R576" s="12"/>
      <c r="T576" s="12"/>
      <c r="U576" s="21"/>
      <c r="V576" s="15">
        <v>23022920</v>
      </c>
      <c r="W576" s="12">
        <v>44957</v>
      </c>
      <c r="X576" s="15"/>
      <c r="Y576" s="14" t="s">
        <v>1369</v>
      </c>
      <c r="AA576" s="13" t="s">
        <v>1368</v>
      </c>
      <c r="AB576" s="12" t="s">
        <v>31</v>
      </c>
      <c r="AD576" s="11">
        <f t="shared" ca="1" si="34"/>
        <v>5</v>
      </c>
      <c r="AE576" s="11">
        <f t="shared" ca="1" si="35"/>
        <v>0</v>
      </c>
    </row>
    <row r="577" spans="2:31" ht="15" customHeight="1" x14ac:dyDescent="0.15">
      <c r="B577" s="11">
        <f t="shared" si="32"/>
        <v>569</v>
      </c>
      <c r="C577" s="11" t="str">
        <f t="shared" si="33"/>
        <v>PCD-23-01-17-10D33H33504-BZ292-C1TMMIN</v>
      </c>
      <c r="D577" s="11" t="e">
        <f ca="1">_xlfn.XLOOKUP(IF(ISERROR(FIND("-",J577)),LEFT(J577,5)&amp;"-"&amp;MID(J577,6,5)&amp;"-"&amp;RIGHT(J577,2),J577)&amp;H577,[1]CPL!C:C,[1]CPL!F:F)</f>
        <v>#NAME?</v>
      </c>
      <c r="E577" s="11"/>
      <c r="F577" s="12">
        <v>44943</v>
      </c>
      <c r="G577" s="17" t="s">
        <v>1367</v>
      </c>
      <c r="H577" s="17" t="s">
        <v>796</v>
      </c>
      <c r="I577" s="17" t="s">
        <v>331</v>
      </c>
      <c r="J577" s="17" t="s">
        <v>1366</v>
      </c>
      <c r="K577" s="18" t="s">
        <v>1365</v>
      </c>
      <c r="L577" s="17" t="s">
        <v>1364</v>
      </c>
      <c r="M577" s="17">
        <v>80</v>
      </c>
      <c r="N577" s="16">
        <v>44943</v>
      </c>
      <c r="O577" s="16" t="s">
        <v>5</v>
      </c>
      <c r="P577" s="17" t="s">
        <v>4</v>
      </c>
      <c r="Q577" s="16">
        <v>44995</v>
      </c>
      <c r="R577" s="12"/>
      <c r="T577" s="12"/>
      <c r="U577" s="21"/>
      <c r="V577" s="15">
        <v>23023603</v>
      </c>
      <c r="W577" s="12">
        <v>44979</v>
      </c>
      <c r="X577" s="15"/>
      <c r="Y577" s="14" t="s">
        <v>1346</v>
      </c>
      <c r="AA577" s="13" t="s">
        <v>2</v>
      </c>
      <c r="AB577" s="12" t="s">
        <v>1345</v>
      </c>
      <c r="AD577" s="11">
        <f t="shared" ca="1" si="34"/>
        <v>80</v>
      </c>
      <c r="AE577" s="11">
        <f t="shared" ca="1" si="35"/>
        <v>0</v>
      </c>
    </row>
    <row r="578" spans="2:31" ht="15" customHeight="1" x14ac:dyDescent="0.15">
      <c r="B578" s="11">
        <f t="shared" si="32"/>
        <v>570</v>
      </c>
      <c r="C578" s="11" t="str">
        <f t="shared" si="33"/>
        <v>PCD-23-01-17-12D33H9004A-11397-00TMMIN</v>
      </c>
      <c r="D578" s="11" t="e">
        <f ca="1">_xlfn.XLOOKUP(IF(ISERROR(FIND("-",J578)),LEFT(J578,5)&amp;"-"&amp;MID(J578,6,5)&amp;"-"&amp;RIGHT(J578,2),J578)&amp;H578,[1]CPL!C:C,[1]CPL!F:F)</f>
        <v>#NAME?</v>
      </c>
      <c r="E578" s="11"/>
      <c r="F578" s="12">
        <v>44943</v>
      </c>
      <c r="G578" s="17" t="s">
        <v>1363</v>
      </c>
      <c r="H578" s="17" t="s">
        <v>796</v>
      </c>
      <c r="I578" s="17" t="s">
        <v>331</v>
      </c>
      <c r="J578" s="17" t="s">
        <v>1362</v>
      </c>
      <c r="K578" s="18" t="s">
        <v>62</v>
      </c>
      <c r="L578" s="17" t="s">
        <v>1361</v>
      </c>
      <c r="M578" s="17">
        <v>240</v>
      </c>
      <c r="N578" s="16">
        <v>44943</v>
      </c>
      <c r="O578" s="16" t="s">
        <v>22</v>
      </c>
      <c r="P578" s="17" t="s">
        <v>4</v>
      </c>
      <c r="Q578" s="16">
        <v>44957</v>
      </c>
      <c r="R578" s="12"/>
      <c r="T578" s="12"/>
      <c r="U578" s="21"/>
      <c r="V578" s="15">
        <v>23022918</v>
      </c>
      <c r="W578" s="12">
        <v>44957</v>
      </c>
      <c r="X578" s="15"/>
      <c r="Y578" s="14" t="s">
        <v>1346</v>
      </c>
      <c r="AA578" s="13" t="s">
        <v>2</v>
      </c>
      <c r="AB578" s="12" t="s">
        <v>1345</v>
      </c>
      <c r="AD578" s="11">
        <f t="shared" ca="1" si="34"/>
        <v>240</v>
      </c>
      <c r="AE578" s="11">
        <f t="shared" ca="1" si="35"/>
        <v>0</v>
      </c>
    </row>
    <row r="579" spans="2:31" ht="15" customHeight="1" x14ac:dyDescent="0.15">
      <c r="B579" s="11">
        <f t="shared" si="32"/>
        <v>571</v>
      </c>
      <c r="C579" s="11" t="str">
        <f t="shared" si="33"/>
        <v>PCD-23-01-17-06D33H12321-BZ380-00TMT</v>
      </c>
      <c r="D579" s="11" t="e">
        <f ca="1">_xlfn.XLOOKUP(IF(ISERROR(FIND("-",J579)),LEFT(J579,5)&amp;"-"&amp;MID(J579,6,5)&amp;"-"&amp;RIGHT(J579,2),J579)&amp;H579,[1]CPL!C:C,[1]CPL!F:F)</f>
        <v>#NAME?</v>
      </c>
      <c r="E579" s="11"/>
      <c r="F579" s="12">
        <v>44943</v>
      </c>
      <c r="G579" s="17" t="s">
        <v>1360</v>
      </c>
      <c r="H579" s="17" t="s">
        <v>796</v>
      </c>
      <c r="I579" s="17" t="s">
        <v>9</v>
      </c>
      <c r="J579" s="17" t="s">
        <v>1340</v>
      </c>
      <c r="K579" s="18" t="s">
        <v>1339</v>
      </c>
      <c r="L579" s="17" t="s">
        <v>1355</v>
      </c>
      <c r="M579" s="17">
        <v>80</v>
      </c>
      <c r="N579" s="16">
        <v>44943</v>
      </c>
      <c r="O579" s="16" t="s">
        <v>5</v>
      </c>
      <c r="P579" s="17" t="s">
        <v>4</v>
      </c>
      <c r="Q579" s="16">
        <v>44995</v>
      </c>
      <c r="R579" s="12"/>
      <c r="T579" s="12"/>
      <c r="U579" s="21"/>
      <c r="V579" s="15">
        <v>23026041</v>
      </c>
      <c r="W579" s="12">
        <v>44999</v>
      </c>
      <c r="X579" s="15"/>
      <c r="Y579" s="14" t="s">
        <v>1346</v>
      </c>
      <c r="AA579" s="13" t="s">
        <v>2</v>
      </c>
      <c r="AB579" s="12" t="s">
        <v>1345</v>
      </c>
      <c r="AD579" s="11">
        <f t="shared" ca="1" si="34"/>
        <v>80</v>
      </c>
      <c r="AE579" s="11">
        <f t="shared" ca="1" si="35"/>
        <v>0</v>
      </c>
    </row>
    <row r="580" spans="2:31" ht="15" customHeight="1" x14ac:dyDescent="0.15">
      <c r="B580" s="11">
        <f t="shared" si="32"/>
        <v>572</v>
      </c>
      <c r="C580" s="11" t="str">
        <f t="shared" si="33"/>
        <v>PCD-23-01-17-09D33H81260-BZ050-B0TMT</v>
      </c>
      <c r="D580" s="11" t="e">
        <f ca="1">_xlfn.XLOOKUP(IF(ISERROR(FIND("-",J580)),LEFT(J580,5)&amp;"-"&amp;MID(J580,6,5)&amp;"-"&amp;RIGHT(J580,2),J580)&amp;H580,[1]CPL!C:C,[1]CPL!F:F)</f>
        <v>#NAME?</v>
      </c>
      <c r="E580" s="11"/>
      <c r="F580" s="12">
        <v>44943</v>
      </c>
      <c r="G580" s="17" t="s">
        <v>1359</v>
      </c>
      <c r="H580" s="17" t="s">
        <v>796</v>
      </c>
      <c r="I580" s="17" t="s">
        <v>9</v>
      </c>
      <c r="J580" s="17" t="s">
        <v>1342</v>
      </c>
      <c r="K580" s="18" t="s">
        <v>1014</v>
      </c>
      <c r="L580" s="17" t="s">
        <v>1355</v>
      </c>
      <c r="M580" s="17">
        <v>32</v>
      </c>
      <c r="N580" s="16">
        <v>44943</v>
      </c>
      <c r="O580" s="16" t="s">
        <v>5</v>
      </c>
      <c r="P580" s="17" t="s">
        <v>4</v>
      </c>
      <c r="Q580" s="16">
        <v>44995</v>
      </c>
      <c r="R580" s="12"/>
      <c r="T580" s="12"/>
      <c r="U580" s="21"/>
      <c r="V580" s="15">
        <v>23026041</v>
      </c>
      <c r="W580" s="12">
        <v>44999</v>
      </c>
      <c r="X580" s="15"/>
      <c r="Y580" s="14" t="s">
        <v>1346</v>
      </c>
      <c r="AA580" s="13" t="s">
        <v>2</v>
      </c>
      <c r="AB580" s="12" t="s">
        <v>1345</v>
      </c>
      <c r="AD580" s="11">
        <f t="shared" ca="1" si="34"/>
        <v>32</v>
      </c>
      <c r="AE580" s="11">
        <f t="shared" ca="1" si="35"/>
        <v>0</v>
      </c>
    </row>
    <row r="581" spans="2:31" ht="15" customHeight="1" x14ac:dyDescent="0.15">
      <c r="B581" s="11">
        <f t="shared" si="32"/>
        <v>573</v>
      </c>
      <c r="C581" s="11" t="str">
        <f t="shared" si="33"/>
        <v>PCD-23-01-17-11D33H84030-BZ141-00TMT</v>
      </c>
      <c r="D581" s="11" t="e">
        <f ca="1">_xlfn.XLOOKUP(IF(ISERROR(FIND("-",J581)),LEFT(J581,5)&amp;"-"&amp;MID(J581,6,5)&amp;"-"&amp;RIGHT(J581,2),J581)&amp;H581,[1]CPL!C:C,[1]CPL!F:F)</f>
        <v>#NAME?</v>
      </c>
      <c r="E581" s="11"/>
      <c r="F581" s="12">
        <v>44943</v>
      </c>
      <c r="G581" s="17" t="s">
        <v>1358</v>
      </c>
      <c r="H581" s="17" t="s">
        <v>796</v>
      </c>
      <c r="I581" s="17" t="s">
        <v>9</v>
      </c>
      <c r="J581" s="17" t="s">
        <v>1357</v>
      </c>
      <c r="K581" s="18" t="s">
        <v>1356</v>
      </c>
      <c r="L581" s="17" t="s">
        <v>1355</v>
      </c>
      <c r="M581" s="17">
        <v>78</v>
      </c>
      <c r="N581" s="16">
        <v>44943</v>
      </c>
      <c r="O581" s="16" t="s">
        <v>5</v>
      </c>
      <c r="P581" s="17" t="s">
        <v>4</v>
      </c>
      <c r="Q581" s="16">
        <v>44995</v>
      </c>
      <c r="R581" s="12"/>
      <c r="T581" s="12"/>
      <c r="U581" s="21"/>
      <c r="V581" s="15">
        <v>23026041</v>
      </c>
      <c r="W581" s="12">
        <v>44999</v>
      </c>
      <c r="X581" s="15"/>
      <c r="Y581" s="14" t="s">
        <v>1346</v>
      </c>
      <c r="AA581" s="13" t="s">
        <v>2</v>
      </c>
      <c r="AB581" s="12" t="s">
        <v>1345</v>
      </c>
      <c r="AD581" s="11">
        <f t="shared" ca="1" si="34"/>
        <v>78</v>
      </c>
      <c r="AE581" s="11">
        <f t="shared" ca="1" si="35"/>
        <v>0</v>
      </c>
    </row>
    <row r="582" spans="2:31" ht="15" customHeight="1" x14ac:dyDescent="0.15">
      <c r="B582" s="11">
        <f t="shared" si="32"/>
        <v>574</v>
      </c>
      <c r="C582" s="11" t="str">
        <f t="shared" si="33"/>
        <v>PCD-23-01-17-07D33H90159-60477-00TMC</v>
      </c>
      <c r="D582" s="11" t="e">
        <f ca="1">_xlfn.XLOOKUP(IF(ISERROR(FIND("-",J582)),LEFT(J582,5)&amp;"-"&amp;MID(J582,6,5)&amp;"-"&amp;RIGHT(J582,2),J582)&amp;H582,[1]CPL!C:C,[1]CPL!F:F)</f>
        <v>#NAME?</v>
      </c>
      <c r="E582" s="11"/>
      <c r="F582" s="12">
        <v>44943</v>
      </c>
      <c r="G582" s="17" t="s">
        <v>1354</v>
      </c>
      <c r="H582" s="17" t="s">
        <v>796</v>
      </c>
      <c r="I582" s="17" t="s">
        <v>1350</v>
      </c>
      <c r="J582" s="17" t="s">
        <v>1353</v>
      </c>
      <c r="K582" s="18" t="s">
        <v>1352</v>
      </c>
      <c r="L582" s="17" t="s">
        <v>1347</v>
      </c>
      <c r="M582" s="17">
        <v>2000</v>
      </c>
      <c r="N582" s="16">
        <v>44943</v>
      </c>
      <c r="O582" s="16" t="s">
        <v>5</v>
      </c>
      <c r="P582" s="17" t="s">
        <v>4</v>
      </c>
      <c r="Q582" s="16">
        <v>44995</v>
      </c>
      <c r="R582" s="12"/>
      <c r="S582" s="1" t="str">
        <f>SUBSTITUTE(J582,"-","")</f>
        <v>901596047700</v>
      </c>
      <c r="T582" s="12"/>
      <c r="U582" s="21"/>
      <c r="V582" s="15"/>
      <c r="W582" s="12"/>
      <c r="X582" s="15"/>
      <c r="Y582" s="14" t="s">
        <v>1346</v>
      </c>
      <c r="AA582" s="13" t="s">
        <v>2</v>
      </c>
      <c r="AB582" s="12" t="s">
        <v>1345</v>
      </c>
      <c r="AD582" s="11">
        <f t="shared" ca="1" si="34"/>
        <v>2000</v>
      </c>
      <c r="AE582" s="11">
        <f t="shared" ca="1" si="35"/>
        <v>0</v>
      </c>
    </row>
    <row r="583" spans="2:31" ht="15" customHeight="1" x14ac:dyDescent="0.15">
      <c r="B583" s="11">
        <f t="shared" si="32"/>
        <v>575</v>
      </c>
      <c r="C583" s="11" t="str">
        <f t="shared" si="33"/>
        <v>PCD-23-01-17-08D33H90179-06104-00TMC</v>
      </c>
      <c r="D583" s="11" t="e">
        <f ca="1">_xlfn.XLOOKUP(IF(ISERROR(FIND("-",J583)),LEFT(J583,5)&amp;"-"&amp;MID(J583,6,5)&amp;"-"&amp;RIGHT(J583,2),J583)&amp;H583,[1]CPL!C:C,[1]CPL!F:F)</f>
        <v>#NAME?</v>
      </c>
      <c r="E583" s="11"/>
      <c r="F583" s="12">
        <v>44943</v>
      </c>
      <c r="G583" s="17" t="s">
        <v>1351</v>
      </c>
      <c r="H583" s="17" t="s">
        <v>796</v>
      </c>
      <c r="I583" s="17" t="s">
        <v>1350</v>
      </c>
      <c r="J583" s="17" t="s">
        <v>1349</v>
      </c>
      <c r="K583" s="18" t="s">
        <v>1348</v>
      </c>
      <c r="L583" s="17" t="s">
        <v>1347</v>
      </c>
      <c r="M583" s="17">
        <v>1000</v>
      </c>
      <c r="N583" s="16">
        <v>44943</v>
      </c>
      <c r="O583" s="16" t="s">
        <v>5</v>
      </c>
      <c r="P583" s="17" t="s">
        <v>4</v>
      </c>
      <c r="Q583" s="16">
        <v>44995</v>
      </c>
      <c r="R583" s="12"/>
      <c r="S583" s="1" t="str">
        <f>SUBSTITUTE(J583,"-","")</f>
        <v>901790610400</v>
      </c>
      <c r="T583" s="12"/>
      <c r="V583" s="15"/>
      <c r="W583" s="12"/>
      <c r="X583" s="15"/>
      <c r="Y583" s="14" t="s">
        <v>1346</v>
      </c>
      <c r="AA583" s="13" t="s">
        <v>2</v>
      </c>
      <c r="AB583" s="12" t="s">
        <v>1345</v>
      </c>
      <c r="AD583" s="11">
        <f t="shared" ca="1" si="34"/>
        <v>1000</v>
      </c>
      <c r="AE583" s="11">
        <f t="shared" ca="1" si="35"/>
        <v>0</v>
      </c>
    </row>
    <row r="584" spans="2:31" ht="15" customHeight="1" x14ac:dyDescent="0.15">
      <c r="B584" s="11">
        <f t="shared" si="32"/>
        <v>576</v>
      </c>
      <c r="C584" s="11" t="str">
        <f t="shared" si="33"/>
        <v>PCD-23-01-24-01D33H44510-BZ601-00TMT</v>
      </c>
      <c r="D584" s="11" t="e">
        <f ca="1">_xlfn.XLOOKUP(IF(ISERROR(FIND("-",J584)),LEFT(J584,5)&amp;"-"&amp;MID(J584,6,5)&amp;"-"&amp;RIGHT(J584,2),J584)&amp;H584,[1]CPL!C:C,[1]CPL!F:F)</f>
        <v>#NAME?</v>
      </c>
      <c r="E584" s="11"/>
      <c r="F584" s="12">
        <v>44950</v>
      </c>
      <c r="G584" s="17" t="s">
        <v>1344</v>
      </c>
      <c r="H584" s="17" t="s">
        <v>796</v>
      </c>
      <c r="I584" s="17" t="s">
        <v>9</v>
      </c>
      <c r="J584" s="17" t="s">
        <v>954</v>
      </c>
      <c r="K584" s="18" t="s">
        <v>953</v>
      </c>
      <c r="L584" s="17" t="s">
        <v>1338</v>
      </c>
      <c r="M584" s="17">
        <v>30</v>
      </c>
      <c r="N584" s="16">
        <v>44950</v>
      </c>
      <c r="O584" s="16" t="s">
        <v>22</v>
      </c>
      <c r="P584" s="17" t="s">
        <v>4</v>
      </c>
      <c r="Q584" s="16">
        <v>44960</v>
      </c>
      <c r="R584" s="12"/>
      <c r="T584" s="12"/>
      <c r="V584" s="15">
        <v>23023433</v>
      </c>
      <c r="W584" s="12">
        <v>44963</v>
      </c>
      <c r="X584" s="15"/>
      <c r="Y584" s="14" t="s">
        <v>1313</v>
      </c>
      <c r="AA584" s="13" t="s">
        <v>2</v>
      </c>
      <c r="AB584" s="12" t="s">
        <v>793</v>
      </c>
      <c r="AD584" s="11">
        <f t="shared" ca="1" si="34"/>
        <v>30</v>
      </c>
      <c r="AE584" s="11">
        <f t="shared" ca="1" si="35"/>
        <v>0</v>
      </c>
    </row>
    <row r="585" spans="2:31" ht="15" customHeight="1" x14ac:dyDescent="0.15">
      <c r="B585" s="11">
        <f t="shared" ref="B585:B648" si="36">IF(J585=0,"",B584+1)</f>
        <v>577</v>
      </c>
      <c r="C585" s="11" t="str">
        <f t="shared" ref="C585:C648" si="37">IF(L585=0,"",G585&amp;H585&amp;J585&amp;I585)</f>
        <v>PCD-23-01-24-02D33H81260-BZ050-B0TMT</v>
      </c>
      <c r="D585" s="11" t="e">
        <f ca="1">_xlfn.XLOOKUP(IF(ISERROR(FIND("-",J585)),LEFT(J585,5)&amp;"-"&amp;MID(J585,6,5)&amp;"-"&amp;RIGHT(J585,2),J585)&amp;H585,[1]CPL!C:C,[1]CPL!F:F)</f>
        <v>#NAME?</v>
      </c>
      <c r="E585" s="11"/>
      <c r="F585" s="12">
        <v>44950</v>
      </c>
      <c r="G585" s="17" t="s">
        <v>1343</v>
      </c>
      <c r="H585" s="17" t="s">
        <v>796</v>
      </c>
      <c r="I585" s="17" t="s">
        <v>9</v>
      </c>
      <c r="J585" s="17" t="s">
        <v>1342</v>
      </c>
      <c r="K585" s="18" t="s">
        <v>1014</v>
      </c>
      <c r="L585" s="17" t="s">
        <v>1338</v>
      </c>
      <c r="M585" s="17">
        <v>32</v>
      </c>
      <c r="N585" s="16">
        <v>44950</v>
      </c>
      <c r="O585" s="16" t="s">
        <v>22</v>
      </c>
      <c r="P585" s="17" t="s">
        <v>4</v>
      </c>
      <c r="Q585" s="16">
        <v>44960</v>
      </c>
      <c r="R585" s="12"/>
      <c r="T585" s="12"/>
      <c r="V585" s="15">
        <v>23023433</v>
      </c>
      <c r="W585" s="12">
        <v>44963</v>
      </c>
      <c r="X585" s="15"/>
      <c r="Y585" s="14" t="s">
        <v>1313</v>
      </c>
      <c r="AA585" s="13" t="s">
        <v>2</v>
      </c>
      <c r="AB585" s="12" t="s">
        <v>793</v>
      </c>
      <c r="AD585" s="11">
        <f t="shared" ref="AD585:AD648" ca="1" si="38">IF(B585="","",SUMIF(OFFSET($C$9,0,0,$A$5,1),C585,OFFSET($M$9,0,0,$A$5,1)))</f>
        <v>32</v>
      </c>
      <c r="AE585" s="11">
        <f t="shared" ref="AE585:AE648" ca="1" si="39">IF(B585="","",SUMIF(OFFSET($C$9,0,0,$A$5,1),C585,OFFSET($X$9,0,0,$A$5,1)))</f>
        <v>0</v>
      </c>
    </row>
    <row r="586" spans="2:31" ht="15" customHeight="1" x14ac:dyDescent="0.15">
      <c r="B586" s="11">
        <f t="shared" si="36"/>
        <v>578</v>
      </c>
      <c r="C586" s="11" t="str">
        <f t="shared" si="37"/>
        <v>PCD-23-01-24-03D33H12321-BZ380-00TMT</v>
      </c>
      <c r="D586" s="11" t="e">
        <f ca="1">_xlfn.XLOOKUP(IF(ISERROR(FIND("-",J586)),LEFT(J586,5)&amp;"-"&amp;MID(J586,6,5)&amp;"-"&amp;RIGHT(J586,2),J586)&amp;H586,[1]CPL!C:C,[1]CPL!F:F)</f>
        <v>#NAME?</v>
      </c>
      <c r="E586" s="11"/>
      <c r="F586" s="12">
        <v>44950</v>
      </c>
      <c r="G586" s="17" t="s">
        <v>1341</v>
      </c>
      <c r="H586" s="17" t="s">
        <v>796</v>
      </c>
      <c r="I586" s="17" t="s">
        <v>9</v>
      </c>
      <c r="J586" s="17" t="s">
        <v>1340</v>
      </c>
      <c r="K586" s="18" t="s">
        <v>1339</v>
      </c>
      <c r="L586" s="17" t="s">
        <v>1338</v>
      </c>
      <c r="M586" s="17">
        <v>96</v>
      </c>
      <c r="N586" s="16">
        <v>44950</v>
      </c>
      <c r="O586" s="16" t="s">
        <v>22</v>
      </c>
      <c r="P586" s="17" t="s">
        <v>4</v>
      </c>
      <c r="Q586" s="16">
        <v>44960</v>
      </c>
      <c r="R586" s="12"/>
      <c r="T586" s="12"/>
      <c r="V586" s="15">
        <v>23023433</v>
      </c>
      <c r="W586" s="12">
        <v>44963</v>
      </c>
      <c r="X586" s="15"/>
      <c r="Y586" s="14" t="s">
        <v>1313</v>
      </c>
      <c r="AA586" s="13" t="s">
        <v>2</v>
      </c>
      <c r="AB586" s="12" t="s">
        <v>793</v>
      </c>
      <c r="AD586" s="11">
        <f t="shared" ca="1" si="38"/>
        <v>96</v>
      </c>
      <c r="AE586" s="11">
        <f t="shared" ca="1" si="39"/>
        <v>0</v>
      </c>
    </row>
    <row r="587" spans="2:31" ht="15" customHeight="1" x14ac:dyDescent="0.15">
      <c r="B587" s="11">
        <f t="shared" si="36"/>
        <v>579</v>
      </c>
      <c r="C587" s="11" t="str">
        <f t="shared" si="37"/>
        <v>PCD-23-01-24-04D33H51405-BZ150-00TMI</v>
      </c>
      <c r="D587" s="11" t="e">
        <f ca="1">_xlfn.XLOOKUP(IF(ISERROR(FIND("-",J587)),LEFT(J587,5)&amp;"-"&amp;MID(J587,6,5)&amp;"-"&amp;RIGHT(J587,2),J587)&amp;H587,[1]CPL!C:C,[1]CPL!F:F)</f>
        <v>#NAME?</v>
      </c>
      <c r="E587" s="11"/>
      <c r="F587" s="12">
        <v>44950</v>
      </c>
      <c r="G587" s="17" t="s">
        <v>1337</v>
      </c>
      <c r="H587" s="17" t="s">
        <v>796</v>
      </c>
      <c r="I587" s="17" t="s">
        <v>782</v>
      </c>
      <c r="J587" s="17" t="s">
        <v>1316</v>
      </c>
      <c r="K587" s="18" t="s">
        <v>1315</v>
      </c>
      <c r="L587" s="17" t="s">
        <v>1336</v>
      </c>
      <c r="M587" s="17">
        <v>100</v>
      </c>
      <c r="N587" s="16">
        <v>44950</v>
      </c>
      <c r="O587" s="16" t="s">
        <v>22</v>
      </c>
      <c r="P587" s="17" t="s">
        <v>4</v>
      </c>
      <c r="Q587" s="16">
        <v>44964</v>
      </c>
      <c r="R587" s="12"/>
      <c r="T587" s="12"/>
      <c r="V587" s="15">
        <v>23023516</v>
      </c>
      <c r="W587" s="12">
        <v>44965</v>
      </c>
      <c r="X587" s="15"/>
      <c r="Y587" s="14" t="s">
        <v>1313</v>
      </c>
      <c r="AA587" s="13" t="s">
        <v>2</v>
      </c>
      <c r="AB587" s="12" t="s">
        <v>793</v>
      </c>
      <c r="AD587" s="11">
        <f t="shared" ca="1" si="38"/>
        <v>100</v>
      </c>
      <c r="AE587" s="11">
        <f t="shared" ca="1" si="39"/>
        <v>0</v>
      </c>
    </row>
    <row r="588" spans="2:31" ht="15" customHeight="1" x14ac:dyDescent="0.15">
      <c r="B588" s="11">
        <f t="shared" si="36"/>
        <v>580</v>
      </c>
      <c r="C588" s="11" t="str">
        <f t="shared" si="37"/>
        <v>PCD-23-01-24-05D33H55670-BZ420-C1TMI</v>
      </c>
      <c r="D588" s="11" t="e">
        <f ca="1">_xlfn.XLOOKUP(IF(ISERROR(FIND("-",J588)),LEFT(J588,5)&amp;"-"&amp;MID(J588,6,5)&amp;"-"&amp;RIGHT(J588,2),J588)&amp;H588,[1]CPL!C:C,[1]CPL!F:F)</f>
        <v>#NAME?</v>
      </c>
      <c r="E588" s="11"/>
      <c r="F588" s="12">
        <v>44950</v>
      </c>
      <c r="G588" s="17" t="s">
        <v>1335</v>
      </c>
      <c r="H588" s="17" t="s">
        <v>796</v>
      </c>
      <c r="I588" s="17" t="s">
        <v>782</v>
      </c>
      <c r="J588" s="17" t="s">
        <v>1334</v>
      </c>
      <c r="K588" s="18" t="s">
        <v>1333</v>
      </c>
      <c r="L588" s="17" t="s">
        <v>1314</v>
      </c>
      <c r="M588" s="17">
        <v>120</v>
      </c>
      <c r="N588" s="16">
        <v>44950</v>
      </c>
      <c r="O588" s="16" t="s">
        <v>5</v>
      </c>
      <c r="P588" s="17" t="s">
        <v>4</v>
      </c>
      <c r="Q588" s="16">
        <v>44981</v>
      </c>
      <c r="R588" s="12"/>
      <c r="T588" s="12"/>
      <c r="V588" s="15">
        <v>23023754</v>
      </c>
      <c r="W588" s="12">
        <v>44995</v>
      </c>
      <c r="X588" s="15"/>
      <c r="Y588" s="14" t="s">
        <v>1313</v>
      </c>
      <c r="AA588" s="13" t="s">
        <v>2</v>
      </c>
      <c r="AB588" s="12" t="s">
        <v>793</v>
      </c>
      <c r="AD588" s="11">
        <f t="shared" ca="1" si="38"/>
        <v>120</v>
      </c>
      <c r="AE588" s="11">
        <f t="shared" ca="1" si="39"/>
        <v>0</v>
      </c>
    </row>
    <row r="589" spans="2:31" ht="15" customHeight="1" x14ac:dyDescent="0.15">
      <c r="B589" s="11">
        <f t="shared" si="36"/>
        <v>581</v>
      </c>
      <c r="C589" s="11" t="str">
        <f t="shared" si="37"/>
        <v>PCD-23-01-24-06D33H82141-BXT90-00TMI</v>
      </c>
      <c r="D589" s="11" t="e">
        <f ca="1">_xlfn.XLOOKUP(IF(ISERROR(FIND("-",J589)),LEFT(J589,5)&amp;"-"&amp;MID(J589,6,5)&amp;"-"&amp;RIGHT(J589,2),J589)&amp;H589,[1]CPL!C:C,[1]CPL!F:F)</f>
        <v>#NAME?</v>
      </c>
      <c r="E589" s="11"/>
      <c r="F589" s="12">
        <v>44950</v>
      </c>
      <c r="G589" s="17" t="s">
        <v>1332</v>
      </c>
      <c r="H589" s="17" t="s">
        <v>796</v>
      </c>
      <c r="I589" s="17" t="s">
        <v>782</v>
      </c>
      <c r="J589" s="17" t="s">
        <v>1331</v>
      </c>
      <c r="K589" s="18" t="s">
        <v>1330</v>
      </c>
      <c r="L589" s="17" t="s">
        <v>1314</v>
      </c>
      <c r="M589" s="17">
        <v>120</v>
      </c>
      <c r="N589" s="16">
        <v>44950</v>
      </c>
      <c r="O589" s="16" t="s">
        <v>5</v>
      </c>
      <c r="P589" s="17" t="s">
        <v>4</v>
      </c>
      <c r="Q589" s="16">
        <v>44981</v>
      </c>
      <c r="R589" s="12"/>
      <c r="T589" s="12"/>
      <c r="V589" s="15">
        <v>23023754</v>
      </c>
      <c r="W589" s="12">
        <v>44995</v>
      </c>
      <c r="X589" s="15"/>
      <c r="Y589" s="14" t="s">
        <v>1313</v>
      </c>
      <c r="AA589" s="13" t="s">
        <v>2</v>
      </c>
      <c r="AB589" s="12" t="s">
        <v>793</v>
      </c>
      <c r="AD589" s="11">
        <f t="shared" ca="1" si="38"/>
        <v>120</v>
      </c>
      <c r="AE589" s="11">
        <f t="shared" ca="1" si="39"/>
        <v>0</v>
      </c>
    </row>
    <row r="590" spans="2:31" ht="15" customHeight="1" x14ac:dyDescent="0.15">
      <c r="B590" s="11">
        <f t="shared" si="36"/>
        <v>582</v>
      </c>
      <c r="C590" s="11" t="str">
        <f t="shared" si="37"/>
        <v>PCD-23-01-24-07D33H84250-BZ370-C0TMI</v>
      </c>
      <c r="D590" s="11" t="e">
        <f ca="1">_xlfn.XLOOKUP(IF(ISERROR(FIND("-",J590)),LEFT(J590,5)&amp;"-"&amp;MID(J590,6,5)&amp;"-"&amp;RIGHT(J590,2),J590)&amp;H590,[1]CPL!C:C,[1]CPL!F:F)</f>
        <v>#NAME?</v>
      </c>
      <c r="E590" s="11"/>
      <c r="F590" s="12">
        <v>44950</v>
      </c>
      <c r="G590" s="17" t="s">
        <v>1329</v>
      </c>
      <c r="H590" s="17" t="s">
        <v>796</v>
      </c>
      <c r="I590" s="17" t="s">
        <v>782</v>
      </c>
      <c r="J590" s="17" t="s">
        <v>1328</v>
      </c>
      <c r="K590" s="18" t="s">
        <v>1034</v>
      </c>
      <c r="L590" s="17" t="s">
        <v>1314</v>
      </c>
      <c r="M590" s="17">
        <v>120</v>
      </c>
      <c r="N590" s="16">
        <v>44950</v>
      </c>
      <c r="O590" s="16" t="s">
        <v>5</v>
      </c>
      <c r="P590" s="17" t="s">
        <v>4</v>
      </c>
      <c r="Q590" s="16">
        <v>44981</v>
      </c>
      <c r="R590" s="12"/>
      <c r="T590" s="12"/>
      <c r="V590" s="15">
        <v>23023754</v>
      </c>
      <c r="W590" s="12">
        <v>44995</v>
      </c>
      <c r="X590" s="15"/>
      <c r="Y590" s="14" t="s">
        <v>1313</v>
      </c>
      <c r="AA590" s="13" t="s">
        <v>2</v>
      </c>
      <c r="AB590" s="12" t="s">
        <v>793</v>
      </c>
      <c r="AD590" s="11">
        <f t="shared" ca="1" si="38"/>
        <v>120</v>
      </c>
      <c r="AE590" s="11">
        <f t="shared" ca="1" si="39"/>
        <v>0</v>
      </c>
    </row>
    <row r="591" spans="2:31" ht="15" customHeight="1" x14ac:dyDescent="0.15">
      <c r="B591" s="11">
        <f t="shared" si="36"/>
        <v>583</v>
      </c>
      <c r="C591" s="11" t="str">
        <f t="shared" si="37"/>
        <v>PCD-23-01-24-08D33H86180-BZA20-C0TMI</v>
      </c>
      <c r="D591" s="11" t="e">
        <f ca="1">_xlfn.XLOOKUP(IF(ISERROR(FIND("-",J591)),LEFT(J591,5)&amp;"-"&amp;MID(J591,6,5)&amp;"-"&amp;RIGHT(J591,2),J591)&amp;H591,[1]CPL!C:C,[1]CPL!F:F)</f>
        <v>#NAME?</v>
      </c>
      <c r="E591" s="11"/>
      <c r="F591" s="12">
        <v>44950</v>
      </c>
      <c r="G591" s="17" t="s">
        <v>1327</v>
      </c>
      <c r="H591" s="17" t="s">
        <v>796</v>
      </c>
      <c r="I591" s="17" t="s">
        <v>782</v>
      </c>
      <c r="J591" s="17" t="s">
        <v>1311</v>
      </c>
      <c r="K591" s="18" t="s">
        <v>798</v>
      </c>
      <c r="L591" s="17" t="s">
        <v>1314</v>
      </c>
      <c r="M591" s="17">
        <v>64</v>
      </c>
      <c r="N591" s="16">
        <v>44950</v>
      </c>
      <c r="O591" s="16" t="s">
        <v>5</v>
      </c>
      <c r="P591" s="17" t="s">
        <v>4</v>
      </c>
      <c r="Q591" s="16">
        <v>44981</v>
      </c>
      <c r="R591" s="12"/>
      <c r="T591" s="12"/>
      <c r="V591" s="15">
        <v>23023754</v>
      </c>
      <c r="W591" s="12">
        <v>44995</v>
      </c>
      <c r="X591" s="15"/>
      <c r="Y591" s="14" t="s">
        <v>1313</v>
      </c>
      <c r="AA591" s="13" t="s">
        <v>2</v>
      </c>
      <c r="AB591" s="12" t="s">
        <v>793</v>
      </c>
      <c r="AD591" s="11">
        <f t="shared" ca="1" si="38"/>
        <v>64</v>
      </c>
      <c r="AE591" s="11">
        <f t="shared" ca="1" si="39"/>
        <v>0</v>
      </c>
    </row>
    <row r="592" spans="2:31" ht="15" customHeight="1" x14ac:dyDescent="0.15">
      <c r="B592" s="11">
        <f t="shared" si="36"/>
        <v>584</v>
      </c>
      <c r="C592" s="11" t="str">
        <f t="shared" si="37"/>
        <v>PCD-23-01-24-09D33H87910-BZM50-00TMI</v>
      </c>
      <c r="D592" s="11" t="e">
        <f ca="1">_xlfn.XLOOKUP(IF(ISERROR(FIND("-",J592)),LEFT(J592,5)&amp;"-"&amp;MID(J592,6,5)&amp;"-"&amp;RIGHT(J592,2),J592)&amp;H592,[1]CPL!C:C,[1]CPL!F:F)</f>
        <v>#NAME?</v>
      </c>
      <c r="E592" s="11"/>
      <c r="F592" s="12">
        <v>44950</v>
      </c>
      <c r="G592" s="17" t="s">
        <v>1326</v>
      </c>
      <c r="H592" s="17" t="s">
        <v>796</v>
      </c>
      <c r="I592" s="17" t="s">
        <v>782</v>
      </c>
      <c r="J592" s="17" t="s">
        <v>1325</v>
      </c>
      <c r="K592" s="18" t="s">
        <v>1324</v>
      </c>
      <c r="L592" s="17" t="s">
        <v>1314</v>
      </c>
      <c r="M592" s="17">
        <v>120</v>
      </c>
      <c r="N592" s="16">
        <v>44950</v>
      </c>
      <c r="O592" s="16" t="s">
        <v>5</v>
      </c>
      <c r="P592" s="17" t="s">
        <v>4</v>
      </c>
      <c r="Q592" s="16">
        <v>44981</v>
      </c>
      <c r="R592" s="12"/>
      <c r="T592" s="12"/>
      <c r="V592" s="15">
        <v>23023754</v>
      </c>
      <c r="W592" s="12">
        <v>44995</v>
      </c>
      <c r="X592" s="15"/>
      <c r="Y592" s="14" t="s">
        <v>1313</v>
      </c>
      <c r="AA592" s="13" t="s">
        <v>2</v>
      </c>
      <c r="AB592" s="12" t="s">
        <v>793</v>
      </c>
      <c r="AD592" s="11">
        <f t="shared" ca="1" si="38"/>
        <v>120</v>
      </c>
      <c r="AE592" s="11">
        <f t="shared" ca="1" si="39"/>
        <v>0</v>
      </c>
    </row>
    <row r="593" spans="2:31" ht="15" customHeight="1" x14ac:dyDescent="0.15">
      <c r="B593" s="11">
        <f t="shared" si="36"/>
        <v>585</v>
      </c>
      <c r="C593" s="11" t="str">
        <f t="shared" si="37"/>
        <v>PCD-23-01-24-10D33H87940-BZM30-00TMI</v>
      </c>
      <c r="D593" s="11" t="e">
        <f ca="1">_xlfn.XLOOKUP(IF(ISERROR(FIND("-",J593)),LEFT(J593,5)&amp;"-"&amp;MID(J593,6,5)&amp;"-"&amp;RIGHT(J593,2),J593)&amp;H593,[1]CPL!C:C,[1]CPL!F:F)</f>
        <v>#NAME?</v>
      </c>
      <c r="E593" s="11"/>
      <c r="F593" s="12">
        <v>44950</v>
      </c>
      <c r="G593" s="17" t="s">
        <v>1323</v>
      </c>
      <c r="H593" s="17" t="s">
        <v>796</v>
      </c>
      <c r="I593" s="17" t="s">
        <v>782</v>
      </c>
      <c r="J593" s="17" t="s">
        <v>1322</v>
      </c>
      <c r="K593" s="18" t="s">
        <v>1321</v>
      </c>
      <c r="L593" s="17" t="s">
        <v>1314</v>
      </c>
      <c r="M593" s="17">
        <v>120</v>
      </c>
      <c r="N593" s="16">
        <v>44950</v>
      </c>
      <c r="O593" s="16" t="s">
        <v>5</v>
      </c>
      <c r="P593" s="17" t="s">
        <v>4</v>
      </c>
      <c r="Q593" s="16">
        <v>44981</v>
      </c>
      <c r="R593" s="12"/>
      <c r="T593" s="12"/>
      <c r="V593" s="15">
        <v>23023754</v>
      </c>
      <c r="W593" s="12">
        <v>44995</v>
      </c>
      <c r="X593" s="15"/>
      <c r="Y593" s="14" t="s">
        <v>1313</v>
      </c>
      <c r="AA593" s="13" t="s">
        <v>2</v>
      </c>
      <c r="AB593" s="12" t="s">
        <v>793</v>
      </c>
      <c r="AD593" s="11">
        <f t="shared" ca="1" si="38"/>
        <v>120</v>
      </c>
      <c r="AE593" s="11">
        <f t="shared" ca="1" si="39"/>
        <v>0</v>
      </c>
    </row>
    <row r="594" spans="2:31" ht="15" customHeight="1" x14ac:dyDescent="0.15">
      <c r="B594" s="11">
        <f t="shared" si="36"/>
        <v>586</v>
      </c>
      <c r="C594" s="11" t="str">
        <f t="shared" si="37"/>
        <v>PCD-23-01-24-11D33H895E0-BZD60-00TMI</v>
      </c>
      <c r="D594" s="11" t="e">
        <f ca="1">_xlfn.XLOOKUP(IF(ISERROR(FIND("-",J594)),LEFT(J594,5)&amp;"-"&amp;MID(J594,6,5)&amp;"-"&amp;RIGHT(J594,2),J594)&amp;H594,[1]CPL!C:C,[1]CPL!F:F)</f>
        <v>#NAME?</v>
      </c>
      <c r="E594" s="11"/>
      <c r="F594" s="12">
        <v>44950</v>
      </c>
      <c r="G594" s="17" t="s">
        <v>1320</v>
      </c>
      <c r="H594" s="17" t="s">
        <v>796</v>
      </c>
      <c r="I594" s="17" t="s">
        <v>782</v>
      </c>
      <c r="J594" s="17" t="s">
        <v>1319</v>
      </c>
      <c r="K594" s="18" t="s">
        <v>1318</v>
      </c>
      <c r="L594" s="17" t="s">
        <v>1314</v>
      </c>
      <c r="M594" s="17">
        <v>120</v>
      </c>
      <c r="N594" s="16">
        <v>44950</v>
      </c>
      <c r="O594" s="16" t="s">
        <v>5</v>
      </c>
      <c r="P594" s="17" t="s">
        <v>4</v>
      </c>
      <c r="Q594" s="16">
        <v>44981</v>
      </c>
      <c r="R594" s="12"/>
      <c r="T594" s="12"/>
      <c r="V594" s="15">
        <v>23023754</v>
      </c>
      <c r="W594" s="12">
        <v>44995</v>
      </c>
      <c r="X594" s="15"/>
      <c r="Y594" s="14" t="s">
        <v>1313</v>
      </c>
      <c r="AA594" s="13" t="s">
        <v>2</v>
      </c>
      <c r="AB594" s="12" t="s">
        <v>793</v>
      </c>
      <c r="AD594" s="11">
        <f t="shared" ca="1" si="38"/>
        <v>120</v>
      </c>
      <c r="AE594" s="11">
        <f t="shared" ca="1" si="39"/>
        <v>0</v>
      </c>
    </row>
    <row r="595" spans="2:31" ht="15" customHeight="1" x14ac:dyDescent="0.15">
      <c r="B595" s="11">
        <f t="shared" si="36"/>
        <v>587</v>
      </c>
      <c r="C595" s="11" t="str">
        <f t="shared" si="37"/>
        <v>PCD-23-01-24-12D33H51405-BZ150-00TMI</v>
      </c>
      <c r="D595" s="11" t="e">
        <f ca="1">_xlfn.XLOOKUP(IF(ISERROR(FIND("-",J595)),LEFT(J595,5)&amp;"-"&amp;MID(J595,6,5)&amp;"-"&amp;RIGHT(J595,2),J595)&amp;H595,[1]CPL!C:C,[1]CPL!F:F)</f>
        <v>#NAME?</v>
      </c>
      <c r="E595" s="11"/>
      <c r="F595" s="12">
        <v>44950</v>
      </c>
      <c r="G595" s="17" t="s">
        <v>1317</v>
      </c>
      <c r="H595" s="17" t="s">
        <v>796</v>
      </c>
      <c r="I595" s="17" t="s">
        <v>782</v>
      </c>
      <c r="J595" s="17" t="s">
        <v>1316</v>
      </c>
      <c r="K595" s="18" t="s">
        <v>1315</v>
      </c>
      <c r="L595" s="17" t="s">
        <v>1314</v>
      </c>
      <c r="M595" s="17">
        <v>450</v>
      </c>
      <c r="N595" s="16">
        <v>44950</v>
      </c>
      <c r="O595" s="16" t="s">
        <v>5</v>
      </c>
      <c r="P595" s="17" t="s">
        <v>4</v>
      </c>
      <c r="Q595" s="16">
        <v>44981</v>
      </c>
      <c r="R595" s="12"/>
      <c r="T595" s="12"/>
      <c r="V595" s="15">
        <v>23023754</v>
      </c>
      <c r="W595" s="12">
        <v>44995</v>
      </c>
      <c r="X595" s="15"/>
      <c r="Y595" s="14" t="s">
        <v>1313</v>
      </c>
      <c r="AA595" s="13" t="s">
        <v>2</v>
      </c>
      <c r="AB595" s="12" t="s">
        <v>793</v>
      </c>
      <c r="AD595" s="11">
        <f t="shared" ca="1" si="38"/>
        <v>450</v>
      </c>
      <c r="AE595" s="11">
        <f t="shared" ca="1" si="39"/>
        <v>0</v>
      </c>
    </row>
    <row r="596" spans="2:31" ht="15" customHeight="1" x14ac:dyDescent="0.15">
      <c r="B596" s="11">
        <f t="shared" si="36"/>
        <v>588</v>
      </c>
      <c r="C596" s="11" t="str">
        <f t="shared" si="37"/>
        <v>PCD-23-02-17-01D33H86180-BZA20-C0TMMIN</v>
      </c>
      <c r="D596" s="11" t="e">
        <f ca="1">_xlfn.XLOOKUP(IF(ISERROR(FIND("-",J596)),LEFT(J596,5)&amp;"-"&amp;MID(J596,6,5)&amp;"-"&amp;RIGHT(J596,2),J596)&amp;H596,[1]CPL!C:C,[1]CPL!F:F)</f>
        <v>#NAME?</v>
      </c>
      <c r="E596" s="11"/>
      <c r="F596" s="12">
        <v>44943</v>
      </c>
      <c r="G596" s="17" t="s">
        <v>1312</v>
      </c>
      <c r="H596" s="17" t="s">
        <v>796</v>
      </c>
      <c r="I596" s="17" t="s">
        <v>331</v>
      </c>
      <c r="J596" s="17" t="s">
        <v>1311</v>
      </c>
      <c r="K596" s="18" t="s">
        <v>798</v>
      </c>
      <c r="L596" s="17" t="s">
        <v>1310</v>
      </c>
      <c r="M596" s="17">
        <v>68</v>
      </c>
      <c r="N596" s="16">
        <v>44959</v>
      </c>
      <c r="O596" s="16" t="s">
        <v>5</v>
      </c>
      <c r="P596" s="17" t="s">
        <v>4</v>
      </c>
      <c r="Q596" s="16">
        <v>44985</v>
      </c>
      <c r="R596" s="12"/>
      <c r="T596" s="12"/>
      <c r="V596" s="15">
        <v>23025277</v>
      </c>
      <c r="W596" s="12">
        <v>45001</v>
      </c>
      <c r="X596" s="15"/>
      <c r="Y596" s="14" t="s">
        <v>1309</v>
      </c>
      <c r="AA596" s="13" t="s">
        <v>2</v>
      </c>
      <c r="AB596" s="12" t="s">
        <v>793</v>
      </c>
      <c r="AD596" s="11">
        <f t="shared" ca="1" si="38"/>
        <v>68</v>
      </c>
      <c r="AE596" s="11">
        <f t="shared" ca="1" si="39"/>
        <v>0</v>
      </c>
    </row>
    <row r="597" spans="2:31" ht="15" customHeight="1" x14ac:dyDescent="0.15">
      <c r="B597" s="11">
        <f t="shared" si="36"/>
        <v>589</v>
      </c>
      <c r="C597" s="11" t="str">
        <f t="shared" si="37"/>
        <v>PCD-23-02-02-01D33H67813-BZ070-00TMMIN</v>
      </c>
      <c r="D597" s="11" t="e">
        <f ca="1">_xlfn.XLOOKUP(IF(ISERROR(FIND("-",J597)),LEFT(J597,5)&amp;"-"&amp;MID(J597,6,5)&amp;"-"&amp;RIGHT(J597,2),J597)&amp;H597,[1]CPL!C:C,[1]CPL!F:F)</f>
        <v>#NAME?</v>
      </c>
      <c r="E597" s="11"/>
      <c r="F597" s="12">
        <v>44960</v>
      </c>
      <c r="G597" s="17" t="s">
        <v>1308</v>
      </c>
      <c r="H597" s="17" t="s">
        <v>796</v>
      </c>
      <c r="I597" s="17" t="s">
        <v>331</v>
      </c>
      <c r="J597" s="17" t="s">
        <v>1307</v>
      </c>
      <c r="K597" s="18" t="s">
        <v>1306</v>
      </c>
      <c r="L597" s="17" t="s">
        <v>1302</v>
      </c>
      <c r="M597" s="17">
        <v>750</v>
      </c>
      <c r="N597" s="16">
        <v>44960</v>
      </c>
      <c r="O597" s="16" t="s">
        <v>22</v>
      </c>
      <c r="P597" s="17" t="s">
        <v>4</v>
      </c>
      <c r="Q597" s="16">
        <v>44966</v>
      </c>
      <c r="R597" s="12"/>
      <c r="T597" s="12"/>
      <c r="V597" s="15">
        <v>23023701</v>
      </c>
      <c r="W597" s="12">
        <v>44966</v>
      </c>
      <c r="X597" s="15"/>
      <c r="Y597" s="14" t="s">
        <v>1301</v>
      </c>
      <c r="AA597" s="13" t="s">
        <v>2</v>
      </c>
      <c r="AB597" s="12" t="s">
        <v>1300</v>
      </c>
      <c r="AD597" s="11">
        <f t="shared" ca="1" si="38"/>
        <v>750</v>
      </c>
      <c r="AE597" s="11">
        <f t="shared" ca="1" si="39"/>
        <v>0</v>
      </c>
    </row>
    <row r="598" spans="2:31" ht="15" customHeight="1" x14ac:dyDescent="0.15">
      <c r="B598" s="11">
        <f t="shared" si="36"/>
        <v>590</v>
      </c>
      <c r="C598" s="11" t="str">
        <f t="shared" si="37"/>
        <v>PCD-23-02-02-02D33H75561-BZ010-00TMMIN</v>
      </c>
      <c r="D598" s="11" t="e">
        <f ca="1">_xlfn.XLOOKUP(IF(ISERROR(FIND("-",J598)),LEFT(J598,5)&amp;"-"&amp;MID(J598,6,5)&amp;"-"&amp;RIGHT(J598,2),J598)&amp;H598,[1]CPL!C:C,[1]CPL!F:F)</f>
        <v>#NAME?</v>
      </c>
      <c r="E598" s="11"/>
      <c r="F598" s="12">
        <v>44960</v>
      </c>
      <c r="G598" s="17" t="s">
        <v>1305</v>
      </c>
      <c r="H598" s="17" t="s">
        <v>796</v>
      </c>
      <c r="I598" s="17" t="s">
        <v>331</v>
      </c>
      <c r="J598" s="17" t="s">
        <v>1304</v>
      </c>
      <c r="K598" s="18" t="s">
        <v>1303</v>
      </c>
      <c r="L598" s="17" t="s">
        <v>1302</v>
      </c>
      <c r="M598" s="17">
        <v>1600</v>
      </c>
      <c r="N598" s="16">
        <v>44960</v>
      </c>
      <c r="O598" s="16" t="s">
        <v>22</v>
      </c>
      <c r="P598" s="17" t="s">
        <v>4</v>
      </c>
      <c r="Q598" s="16">
        <v>44966</v>
      </c>
      <c r="R598" s="12"/>
      <c r="T598" s="12"/>
      <c r="V598" s="15">
        <v>23023701</v>
      </c>
      <c r="W598" s="12">
        <v>44966</v>
      </c>
      <c r="X598" s="15"/>
      <c r="Y598" s="14" t="s">
        <v>1301</v>
      </c>
      <c r="AA598" s="13" t="s">
        <v>2</v>
      </c>
      <c r="AB598" s="12" t="s">
        <v>1300</v>
      </c>
      <c r="AD598" s="11">
        <f t="shared" ca="1" si="38"/>
        <v>1600</v>
      </c>
      <c r="AE598" s="11">
        <f t="shared" ca="1" si="39"/>
        <v>0</v>
      </c>
    </row>
    <row r="599" spans="2:31" ht="15" customHeight="1" x14ac:dyDescent="0.15">
      <c r="B599" s="11">
        <f t="shared" si="36"/>
        <v>591</v>
      </c>
      <c r="C599" s="11" t="str">
        <f t="shared" si="37"/>
        <v>PCD-23-02-07-04D33H48331-BZ220-00TMMIN</v>
      </c>
      <c r="D599" s="11" t="e">
        <f ca="1">_xlfn.XLOOKUP(IF(ISERROR(FIND("-",J599)),LEFT(J599,5)&amp;"-"&amp;MID(J599,6,5)&amp;"-"&amp;RIGHT(J599,2),J599)&amp;H599,[1]CPL!C:C,[1]CPL!F:F)</f>
        <v>#NAME?</v>
      </c>
      <c r="E599" s="11"/>
      <c r="F599" s="12">
        <v>44964</v>
      </c>
      <c r="G599" s="17" t="s">
        <v>1299</v>
      </c>
      <c r="H599" s="17" t="s">
        <v>796</v>
      </c>
      <c r="I599" s="17" t="s">
        <v>331</v>
      </c>
      <c r="J599" s="17" t="s">
        <v>1183</v>
      </c>
      <c r="K599" s="18" t="s">
        <v>1182</v>
      </c>
      <c r="L599" s="17" t="s">
        <v>1296</v>
      </c>
      <c r="M599" s="17">
        <v>2</v>
      </c>
      <c r="N599" s="16">
        <v>44970</v>
      </c>
      <c r="O599" s="16" t="s">
        <v>5</v>
      </c>
      <c r="P599" s="17" t="s">
        <v>34</v>
      </c>
      <c r="Q599" s="16">
        <v>45008</v>
      </c>
      <c r="R599" s="12"/>
      <c r="T599" s="12"/>
      <c r="V599" s="15">
        <v>23025335</v>
      </c>
      <c r="W599" s="12">
        <v>45000</v>
      </c>
      <c r="X599" s="15"/>
      <c r="Y599" s="14" t="s">
        <v>1174</v>
      </c>
      <c r="AA599" s="13" t="s">
        <v>1295</v>
      </c>
      <c r="AB599" s="12" t="s">
        <v>1172</v>
      </c>
      <c r="AD599" s="11">
        <f t="shared" ca="1" si="38"/>
        <v>2</v>
      </c>
      <c r="AE599" s="11">
        <f t="shared" ca="1" si="39"/>
        <v>0</v>
      </c>
    </row>
    <row r="600" spans="2:31" ht="15" customHeight="1" x14ac:dyDescent="0.15">
      <c r="B600" s="11">
        <f t="shared" si="36"/>
        <v>592</v>
      </c>
      <c r="C600" s="11" t="str">
        <f t="shared" si="37"/>
        <v>PCD-23-02-07-05D33H48044-BZ130-00TMMIN</v>
      </c>
      <c r="D600" s="11" t="e">
        <f ca="1">_xlfn.XLOOKUP(IF(ISERROR(FIND("-",J600)),LEFT(J600,5)&amp;"-"&amp;MID(J600,6,5)&amp;"-"&amp;RIGHT(J600,2),J600)&amp;H600,[1]CPL!C:C,[1]CPL!F:F)</f>
        <v>#NAME?</v>
      </c>
      <c r="E600" s="11"/>
      <c r="F600" s="12">
        <v>44964</v>
      </c>
      <c r="G600" s="17" t="s">
        <v>1298</v>
      </c>
      <c r="H600" s="17" t="s">
        <v>796</v>
      </c>
      <c r="I600" s="17" t="s">
        <v>331</v>
      </c>
      <c r="J600" s="17" t="s">
        <v>1180</v>
      </c>
      <c r="K600" s="18" t="s">
        <v>1179</v>
      </c>
      <c r="L600" s="17" t="s">
        <v>1296</v>
      </c>
      <c r="M600" s="17">
        <v>2</v>
      </c>
      <c r="N600" s="16">
        <v>44970</v>
      </c>
      <c r="O600" s="16" t="s">
        <v>5</v>
      </c>
      <c r="P600" s="17" t="s">
        <v>34</v>
      </c>
      <c r="Q600" s="16">
        <v>45008</v>
      </c>
      <c r="R600" s="12"/>
      <c r="T600" s="12"/>
      <c r="V600" s="15">
        <v>23025335</v>
      </c>
      <c r="W600" s="12">
        <v>45000</v>
      </c>
      <c r="X600" s="15"/>
      <c r="Y600" s="14" t="s">
        <v>1174</v>
      </c>
      <c r="AA600" s="13" t="s">
        <v>1295</v>
      </c>
      <c r="AB600" s="12" t="s">
        <v>1172</v>
      </c>
      <c r="AD600" s="11">
        <f t="shared" ca="1" si="38"/>
        <v>2</v>
      </c>
      <c r="AE600" s="11">
        <f t="shared" ca="1" si="39"/>
        <v>0</v>
      </c>
    </row>
    <row r="601" spans="2:31" ht="15" customHeight="1" x14ac:dyDescent="0.15">
      <c r="B601" s="11">
        <f t="shared" si="36"/>
        <v>593</v>
      </c>
      <c r="C601" s="11" t="str">
        <f t="shared" si="37"/>
        <v>PCD-23-02-07-06D33H48609-BZ170-00TMMIN</v>
      </c>
      <c r="D601" s="11" t="e">
        <f ca="1">_xlfn.XLOOKUP(IF(ISERROR(FIND("-",J601)),LEFT(J601,5)&amp;"-"&amp;MID(J601,6,5)&amp;"-"&amp;RIGHT(J601,2),J601)&amp;H601,[1]CPL!C:C,[1]CPL!F:F)</f>
        <v>#NAME?</v>
      </c>
      <c r="E601" s="11"/>
      <c r="F601" s="12">
        <v>44964</v>
      </c>
      <c r="G601" s="17" t="s">
        <v>1297</v>
      </c>
      <c r="H601" s="17" t="s">
        <v>796</v>
      </c>
      <c r="I601" s="17" t="s">
        <v>331</v>
      </c>
      <c r="J601" s="17" t="s">
        <v>1177</v>
      </c>
      <c r="K601" s="18" t="s">
        <v>1176</v>
      </c>
      <c r="L601" s="17" t="s">
        <v>1296</v>
      </c>
      <c r="M601" s="17">
        <v>2</v>
      </c>
      <c r="N601" s="16">
        <v>44970</v>
      </c>
      <c r="O601" s="16" t="s">
        <v>5</v>
      </c>
      <c r="P601" s="17" t="s">
        <v>34</v>
      </c>
      <c r="Q601" s="16">
        <v>45008</v>
      </c>
      <c r="R601" s="12"/>
      <c r="T601" s="12"/>
      <c r="V601" s="15">
        <v>23025335</v>
      </c>
      <c r="W601" s="12">
        <v>45000</v>
      </c>
      <c r="X601" s="15"/>
      <c r="Y601" s="14" t="s">
        <v>1174</v>
      </c>
      <c r="AA601" s="13" t="s">
        <v>1295</v>
      </c>
      <c r="AB601" s="12" t="s">
        <v>1172</v>
      </c>
      <c r="AD601" s="11">
        <f t="shared" ca="1" si="38"/>
        <v>2</v>
      </c>
      <c r="AE601" s="11">
        <f t="shared" ca="1" si="39"/>
        <v>0</v>
      </c>
    </row>
    <row r="602" spans="2:31" ht="15" customHeight="1" x14ac:dyDescent="0.15">
      <c r="B602" s="11">
        <f t="shared" si="36"/>
        <v>594</v>
      </c>
      <c r="C602" s="11" t="str">
        <f t="shared" si="37"/>
        <v>PCD-23-02-14-01835W86766-0D070-C2TMT</v>
      </c>
      <c r="D602" s="11" t="e">
        <f ca="1">_xlfn.XLOOKUP(IF(ISERROR(FIND("-",J602)),LEFT(J602,5)&amp;"-"&amp;MID(J602,6,5)&amp;"-"&amp;RIGHT(J602,2),J602)&amp;H602,[1]CPL!C:C,[1]CPL!F:F)</f>
        <v>#NAME?</v>
      </c>
      <c r="E602" s="11"/>
      <c r="F602" s="12">
        <v>44971</v>
      </c>
      <c r="G602" s="17" t="s">
        <v>1294</v>
      </c>
      <c r="H602" s="17" t="s">
        <v>849</v>
      </c>
      <c r="I602" s="17" t="s">
        <v>9</v>
      </c>
      <c r="J602" s="17" t="s">
        <v>1293</v>
      </c>
      <c r="K602" s="18" t="s">
        <v>1003</v>
      </c>
      <c r="L602" s="17" t="s">
        <v>1292</v>
      </c>
      <c r="M602" s="17">
        <v>100</v>
      </c>
      <c r="N602" s="16">
        <v>44971</v>
      </c>
      <c r="O602" s="16" t="s">
        <v>22</v>
      </c>
      <c r="P602" s="17" t="s">
        <v>981</v>
      </c>
      <c r="Q602" s="16">
        <v>44977</v>
      </c>
      <c r="R602" s="12"/>
      <c r="T602" s="12"/>
      <c r="V602" s="15">
        <v>23024755</v>
      </c>
      <c r="W602" s="12">
        <v>44978</v>
      </c>
      <c r="X602" s="15"/>
      <c r="Y602" s="14" t="s">
        <v>1291</v>
      </c>
      <c r="AA602" s="13" t="s">
        <v>2</v>
      </c>
      <c r="AB602" s="12" t="s">
        <v>793</v>
      </c>
      <c r="AD602" s="11">
        <f t="shared" ca="1" si="38"/>
        <v>100</v>
      </c>
      <c r="AE602" s="11">
        <f t="shared" ca="1" si="39"/>
        <v>0</v>
      </c>
    </row>
    <row r="603" spans="2:31" ht="15" customHeight="1" x14ac:dyDescent="0.15">
      <c r="B603" s="11">
        <f t="shared" si="36"/>
        <v>595</v>
      </c>
      <c r="C603" s="11" t="str">
        <f t="shared" si="37"/>
        <v>PCD-23-02-20-01889W17505-0L020-00TMMIN</v>
      </c>
      <c r="D603" s="11" t="e">
        <f ca="1">_xlfn.XLOOKUP(IF(ISERROR(FIND("-",J603)),LEFT(J603,5)&amp;"-"&amp;MID(J603,6,5)&amp;"-"&amp;RIGHT(J603,2),J603)&amp;H603,[1]CPL!C:C,[1]CPL!F:F)</f>
        <v>#NAME?</v>
      </c>
      <c r="E603" s="11"/>
      <c r="F603" s="12">
        <v>44977</v>
      </c>
      <c r="G603" s="17" t="s">
        <v>1290</v>
      </c>
      <c r="H603" s="17" t="s">
        <v>10</v>
      </c>
      <c r="I603" s="17" t="s">
        <v>331</v>
      </c>
      <c r="J603" s="17" t="s">
        <v>1289</v>
      </c>
      <c r="K603" s="18" t="s">
        <v>1288</v>
      </c>
      <c r="L603" s="17" t="s">
        <v>1188</v>
      </c>
      <c r="M603" s="17">
        <v>1</v>
      </c>
      <c r="N603" s="16">
        <v>44977</v>
      </c>
      <c r="O603" s="16" t="s">
        <v>5</v>
      </c>
      <c r="P603" s="17" t="s">
        <v>34</v>
      </c>
      <c r="Q603" s="16">
        <v>45015</v>
      </c>
      <c r="R603" s="12"/>
      <c r="T603" s="12"/>
      <c r="V603" s="15">
        <v>23026383</v>
      </c>
      <c r="W603" s="12">
        <v>45019</v>
      </c>
      <c r="X603" s="15">
        <v>1</v>
      </c>
      <c r="Y603" s="14" t="s">
        <v>1187</v>
      </c>
      <c r="AA603" s="13" t="s">
        <v>1186</v>
      </c>
      <c r="AB603" s="12" t="s">
        <v>1185</v>
      </c>
      <c r="AD603" s="11">
        <f t="shared" ca="1" si="38"/>
        <v>1</v>
      </c>
      <c r="AE603" s="11">
        <f t="shared" ca="1" si="39"/>
        <v>1</v>
      </c>
    </row>
    <row r="604" spans="2:31" ht="15" customHeight="1" x14ac:dyDescent="0.15">
      <c r="B604" s="11">
        <f t="shared" si="36"/>
        <v>596</v>
      </c>
      <c r="C604" s="11" t="str">
        <f t="shared" si="37"/>
        <v>PCD-23-02-20-02889W51011-KK040-00TMMIN</v>
      </c>
      <c r="D604" s="11" t="e">
        <f ca="1">_xlfn.XLOOKUP(IF(ISERROR(FIND("-",J604)),LEFT(J604,5)&amp;"-"&amp;MID(J604,6,5)&amp;"-"&amp;RIGHT(J604,2),J604)&amp;H604,[1]CPL!C:C,[1]CPL!F:F)</f>
        <v>#NAME?</v>
      </c>
      <c r="E604" s="11"/>
      <c r="F604" s="12">
        <v>44977</v>
      </c>
      <c r="G604" s="17" t="s">
        <v>1287</v>
      </c>
      <c r="H604" s="17" t="s">
        <v>10</v>
      </c>
      <c r="I604" s="17" t="s">
        <v>331</v>
      </c>
      <c r="J604" s="17" t="s">
        <v>1286</v>
      </c>
      <c r="K604" s="18" t="s">
        <v>1285</v>
      </c>
      <c r="L604" s="17" t="s">
        <v>1188</v>
      </c>
      <c r="M604" s="17">
        <v>1</v>
      </c>
      <c r="N604" s="16">
        <v>44977</v>
      </c>
      <c r="O604" s="16" t="s">
        <v>5</v>
      </c>
      <c r="P604" s="17" t="s">
        <v>34</v>
      </c>
      <c r="Q604" s="16">
        <v>45015</v>
      </c>
      <c r="R604" s="12"/>
      <c r="T604" s="12"/>
      <c r="V604" s="15">
        <v>23026383</v>
      </c>
      <c r="W604" s="12">
        <v>45019</v>
      </c>
      <c r="X604" s="15">
        <v>1</v>
      </c>
      <c r="Y604" s="14" t="s">
        <v>1187</v>
      </c>
      <c r="AA604" s="13" t="s">
        <v>1186</v>
      </c>
      <c r="AB604" s="12" t="s">
        <v>1185</v>
      </c>
      <c r="AD604" s="11">
        <f t="shared" ca="1" si="38"/>
        <v>1</v>
      </c>
      <c r="AE604" s="11">
        <f t="shared" ca="1" si="39"/>
        <v>1</v>
      </c>
    </row>
    <row r="605" spans="2:31" ht="15" customHeight="1" x14ac:dyDescent="0.15">
      <c r="B605" s="11">
        <f t="shared" si="36"/>
        <v>597</v>
      </c>
      <c r="C605" s="11" t="str">
        <f t="shared" si="37"/>
        <v>PCD-23-02-20-03889W51012-KK040-00TMMIN</v>
      </c>
      <c r="D605" s="11" t="e">
        <f ca="1">_xlfn.XLOOKUP(IF(ISERROR(FIND("-",J605)),LEFT(J605,5)&amp;"-"&amp;MID(J605,6,5)&amp;"-"&amp;RIGHT(J605,2),J605)&amp;H605,[1]CPL!C:C,[1]CPL!F:F)</f>
        <v>#NAME?</v>
      </c>
      <c r="E605" s="11"/>
      <c r="F605" s="12">
        <v>44977</v>
      </c>
      <c r="G605" s="17" t="s">
        <v>1284</v>
      </c>
      <c r="H605" s="17" t="s">
        <v>10</v>
      </c>
      <c r="I605" s="17" t="s">
        <v>331</v>
      </c>
      <c r="J605" s="17" t="s">
        <v>1283</v>
      </c>
      <c r="K605" s="18" t="s">
        <v>1282</v>
      </c>
      <c r="L605" s="17" t="s">
        <v>1188</v>
      </c>
      <c r="M605" s="17">
        <v>1</v>
      </c>
      <c r="N605" s="16">
        <v>44977</v>
      </c>
      <c r="O605" s="16" t="s">
        <v>5</v>
      </c>
      <c r="P605" s="17" t="s">
        <v>34</v>
      </c>
      <c r="Q605" s="16">
        <v>45015</v>
      </c>
      <c r="R605" s="12"/>
      <c r="T605" s="12"/>
      <c r="V605" s="15">
        <v>23026383</v>
      </c>
      <c r="W605" s="12">
        <v>45019</v>
      </c>
      <c r="X605" s="15">
        <v>1</v>
      </c>
      <c r="Y605" s="14" t="s">
        <v>1187</v>
      </c>
      <c r="AA605" s="13" t="s">
        <v>1186</v>
      </c>
      <c r="AB605" s="12" t="s">
        <v>1185</v>
      </c>
      <c r="AD605" s="11">
        <f t="shared" ca="1" si="38"/>
        <v>1</v>
      </c>
      <c r="AE605" s="11">
        <f t="shared" ca="1" si="39"/>
        <v>1</v>
      </c>
    </row>
    <row r="606" spans="2:31" ht="15" customHeight="1" x14ac:dyDescent="0.15">
      <c r="B606" s="11">
        <f t="shared" si="36"/>
        <v>598</v>
      </c>
      <c r="C606" s="11" t="str">
        <f t="shared" si="37"/>
        <v>PCD-23-02-20-04889W51021-KK020-00TMMIN</v>
      </c>
      <c r="D606" s="11" t="e">
        <f ca="1">_xlfn.XLOOKUP(IF(ISERROR(FIND("-",J606)),LEFT(J606,5)&amp;"-"&amp;MID(J606,6,5)&amp;"-"&amp;RIGHT(J606,2),J606)&amp;H606,[1]CPL!C:C,[1]CPL!F:F)</f>
        <v>#NAME?</v>
      </c>
      <c r="E606" s="11"/>
      <c r="F606" s="12">
        <v>44977</v>
      </c>
      <c r="G606" s="17" t="s">
        <v>1281</v>
      </c>
      <c r="H606" s="17" t="s">
        <v>10</v>
      </c>
      <c r="I606" s="17" t="s">
        <v>331</v>
      </c>
      <c r="J606" s="17" t="s">
        <v>1280</v>
      </c>
      <c r="K606" s="18" t="s">
        <v>1279</v>
      </c>
      <c r="L606" s="17" t="s">
        <v>1188</v>
      </c>
      <c r="M606" s="17">
        <v>1</v>
      </c>
      <c r="N606" s="16">
        <v>44977</v>
      </c>
      <c r="O606" s="16" t="s">
        <v>5</v>
      </c>
      <c r="P606" s="17" t="s">
        <v>34</v>
      </c>
      <c r="Q606" s="16">
        <v>45015</v>
      </c>
      <c r="R606" s="12"/>
      <c r="T606" s="12"/>
      <c r="V606" s="15">
        <v>23026383</v>
      </c>
      <c r="W606" s="12">
        <v>45019</v>
      </c>
      <c r="X606" s="15">
        <v>1</v>
      </c>
      <c r="Y606" s="14" t="s">
        <v>1187</v>
      </c>
      <c r="AA606" s="13" t="s">
        <v>1186</v>
      </c>
      <c r="AB606" s="12" t="s">
        <v>1185</v>
      </c>
      <c r="AD606" s="11">
        <f t="shared" ca="1" si="38"/>
        <v>1</v>
      </c>
      <c r="AE606" s="11">
        <f t="shared" ca="1" si="39"/>
        <v>1</v>
      </c>
    </row>
    <row r="607" spans="2:31" ht="15" customHeight="1" x14ac:dyDescent="0.15">
      <c r="B607" s="11">
        <f t="shared" si="36"/>
        <v>599</v>
      </c>
      <c r="C607" s="11" t="str">
        <f t="shared" si="37"/>
        <v>PCD-23-02-20-05889W51035-KK010-00TMMIN</v>
      </c>
      <c r="D607" s="11" t="e">
        <f ca="1">_xlfn.XLOOKUP(IF(ISERROR(FIND("-",J607)),LEFT(J607,5)&amp;"-"&amp;MID(J607,6,5)&amp;"-"&amp;RIGHT(J607,2),J607)&amp;H607,[1]CPL!C:C,[1]CPL!F:F)</f>
        <v>#NAME?</v>
      </c>
      <c r="E607" s="11"/>
      <c r="F607" s="12">
        <v>44977</v>
      </c>
      <c r="G607" s="17" t="s">
        <v>1278</v>
      </c>
      <c r="H607" s="17" t="s">
        <v>10</v>
      </c>
      <c r="I607" s="17" t="s">
        <v>331</v>
      </c>
      <c r="J607" s="17" t="s">
        <v>1277</v>
      </c>
      <c r="K607" s="18" t="s">
        <v>1276</v>
      </c>
      <c r="L607" s="17" t="s">
        <v>1188</v>
      </c>
      <c r="M607" s="17">
        <v>1</v>
      </c>
      <c r="N607" s="16">
        <v>44977</v>
      </c>
      <c r="O607" s="16" t="s">
        <v>5</v>
      </c>
      <c r="P607" s="17" t="s">
        <v>34</v>
      </c>
      <c r="Q607" s="16">
        <v>45015</v>
      </c>
      <c r="R607" s="12"/>
      <c r="T607" s="12"/>
      <c r="V607" s="15">
        <v>23026383</v>
      </c>
      <c r="W607" s="12">
        <v>45019</v>
      </c>
      <c r="X607" s="15">
        <v>1</v>
      </c>
      <c r="Y607" s="14" t="s">
        <v>1187</v>
      </c>
      <c r="AA607" s="13" t="s">
        <v>1186</v>
      </c>
      <c r="AB607" s="12" t="s">
        <v>1185</v>
      </c>
      <c r="AD607" s="11">
        <f t="shared" ca="1" si="38"/>
        <v>1</v>
      </c>
      <c r="AE607" s="11">
        <f t="shared" ca="1" si="39"/>
        <v>1</v>
      </c>
    </row>
    <row r="608" spans="2:31" ht="15" customHeight="1" x14ac:dyDescent="0.15">
      <c r="B608" s="11">
        <f t="shared" si="36"/>
        <v>600</v>
      </c>
      <c r="C608" s="11" t="str">
        <f t="shared" si="37"/>
        <v>PCD-23-02-20-06889W51036-KK010-00TMMIN</v>
      </c>
      <c r="D608" s="11" t="e">
        <f ca="1">_xlfn.XLOOKUP(IF(ISERROR(FIND("-",J608)),LEFT(J608,5)&amp;"-"&amp;MID(J608,6,5)&amp;"-"&amp;RIGHT(J608,2),J608)&amp;H608,[1]CPL!C:C,[1]CPL!F:F)</f>
        <v>#NAME?</v>
      </c>
      <c r="E608" s="11"/>
      <c r="F608" s="12">
        <v>44977</v>
      </c>
      <c r="G608" s="17" t="s">
        <v>1275</v>
      </c>
      <c r="H608" s="17" t="s">
        <v>10</v>
      </c>
      <c r="I608" s="17" t="s">
        <v>331</v>
      </c>
      <c r="J608" s="17" t="s">
        <v>1274</v>
      </c>
      <c r="K608" s="18" t="s">
        <v>1273</v>
      </c>
      <c r="L608" s="17" t="s">
        <v>1188</v>
      </c>
      <c r="M608" s="17">
        <v>1</v>
      </c>
      <c r="N608" s="16">
        <v>44977</v>
      </c>
      <c r="O608" s="16" t="s">
        <v>5</v>
      </c>
      <c r="P608" s="17" t="s">
        <v>34</v>
      </c>
      <c r="Q608" s="16">
        <v>45015</v>
      </c>
      <c r="R608" s="12"/>
      <c r="T608" s="12"/>
      <c r="V608" s="15">
        <v>23026383</v>
      </c>
      <c r="W608" s="12">
        <v>45019</v>
      </c>
      <c r="X608" s="15">
        <v>1</v>
      </c>
      <c r="Y608" s="14" t="s">
        <v>1187</v>
      </c>
      <c r="AA608" s="13" t="s">
        <v>1186</v>
      </c>
      <c r="AB608" s="12" t="s">
        <v>1185</v>
      </c>
      <c r="AD608" s="11">
        <f t="shared" ca="1" si="38"/>
        <v>1</v>
      </c>
      <c r="AE608" s="11">
        <f t="shared" ca="1" si="39"/>
        <v>1</v>
      </c>
    </row>
    <row r="609" spans="2:31" ht="15" customHeight="1" x14ac:dyDescent="0.15">
      <c r="B609" s="11">
        <f t="shared" si="36"/>
        <v>601</v>
      </c>
      <c r="C609" s="11" t="str">
        <f t="shared" si="37"/>
        <v>PCD-23-02-20-07889W51095-0K010-00TMMIN</v>
      </c>
      <c r="D609" s="11" t="e">
        <f ca="1">_xlfn.XLOOKUP(IF(ISERROR(FIND("-",J609)),LEFT(J609,5)&amp;"-"&amp;MID(J609,6,5)&amp;"-"&amp;RIGHT(J609,2),J609)&amp;H609,[1]CPL!C:C,[1]CPL!F:F)</f>
        <v>#NAME?</v>
      </c>
      <c r="E609" s="11"/>
      <c r="F609" s="12">
        <v>44977</v>
      </c>
      <c r="G609" s="17" t="s">
        <v>1272</v>
      </c>
      <c r="H609" s="17" t="s">
        <v>10</v>
      </c>
      <c r="I609" s="17" t="s">
        <v>331</v>
      </c>
      <c r="J609" s="17" t="s">
        <v>1271</v>
      </c>
      <c r="K609" s="18" t="s">
        <v>1270</v>
      </c>
      <c r="L609" s="17" t="s">
        <v>1188</v>
      </c>
      <c r="M609" s="17">
        <v>1</v>
      </c>
      <c r="N609" s="16">
        <v>44977</v>
      </c>
      <c r="O609" s="16" t="s">
        <v>5</v>
      </c>
      <c r="P609" s="17" t="s">
        <v>34</v>
      </c>
      <c r="Q609" s="16">
        <v>45015</v>
      </c>
      <c r="R609" s="12"/>
      <c r="T609" s="12"/>
      <c r="V609" s="15">
        <v>23026383</v>
      </c>
      <c r="W609" s="12">
        <v>45019</v>
      </c>
      <c r="X609" s="15">
        <v>1</v>
      </c>
      <c r="Y609" s="14" t="s">
        <v>1187</v>
      </c>
      <c r="AA609" s="13" t="s">
        <v>1186</v>
      </c>
      <c r="AB609" s="12" t="s">
        <v>1185</v>
      </c>
      <c r="AD609" s="11">
        <f t="shared" ca="1" si="38"/>
        <v>1</v>
      </c>
      <c r="AE609" s="11">
        <f t="shared" ca="1" si="39"/>
        <v>1</v>
      </c>
    </row>
    <row r="610" spans="2:31" ht="15" customHeight="1" x14ac:dyDescent="0.15">
      <c r="B610" s="11">
        <f t="shared" si="36"/>
        <v>602</v>
      </c>
      <c r="C610" s="11" t="str">
        <f t="shared" si="37"/>
        <v>PCD-23-02-20-08889W51096-0K010-00TMMIN</v>
      </c>
      <c r="D610" s="11" t="e">
        <f ca="1">_xlfn.XLOOKUP(IF(ISERROR(FIND("-",J610)),LEFT(J610,5)&amp;"-"&amp;MID(J610,6,5)&amp;"-"&amp;RIGHT(J610,2),J610)&amp;H610,[1]CPL!C:C,[1]CPL!F:F)</f>
        <v>#NAME?</v>
      </c>
      <c r="E610" s="11"/>
      <c r="F610" s="12">
        <v>44977</v>
      </c>
      <c r="G610" s="17" t="s">
        <v>1269</v>
      </c>
      <c r="H610" s="17" t="s">
        <v>10</v>
      </c>
      <c r="I610" s="17" t="s">
        <v>331</v>
      </c>
      <c r="J610" s="17" t="s">
        <v>1268</v>
      </c>
      <c r="K610" s="18" t="s">
        <v>1267</v>
      </c>
      <c r="L610" s="17" t="s">
        <v>1188</v>
      </c>
      <c r="M610" s="17">
        <v>1</v>
      </c>
      <c r="N610" s="16">
        <v>44977</v>
      </c>
      <c r="O610" s="16" t="s">
        <v>5</v>
      </c>
      <c r="P610" s="17" t="s">
        <v>34</v>
      </c>
      <c r="Q610" s="16">
        <v>45015</v>
      </c>
      <c r="R610" s="12"/>
      <c r="T610" s="12"/>
      <c r="V610" s="15">
        <v>23026383</v>
      </c>
      <c r="W610" s="12">
        <v>45019</v>
      </c>
      <c r="X610" s="15">
        <v>1</v>
      </c>
      <c r="Y610" s="14" t="s">
        <v>1187</v>
      </c>
      <c r="AA610" s="13" t="s">
        <v>1186</v>
      </c>
      <c r="AB610" s="12" t="s">
        <v>1185</v>
      </c>
      <c r="AD610" s="11">
        <f t="shared" ca="1" si="38"/>
        <v>1</v>
      </c>
      <c r="AE610" s="11">
        <f t="shared" ca="1" si="39"/>
        <v>1</v>
      </c>
    </row>
    <row r="611" spans="2:31" ht="15" customHeight="1" x14ac:dyDescent="0.15">
      <c r="B611" s="11">
        <f t="shared" si="36"/>
        <v>603</v>
      </c>
      <c r="C611" s="11" t="str">
        <f t="shared" si="37"/>
        <v>PCD-23-02-20-09889W51195-KK010-00TMMIN</v>
      </c>
      <c r="D611" s="11" t="e">
        <f ca="1">_xlfn.XLOOKUP(IF(ISERROR(FIND("-",J611)),LEFT(J611,5)&amp;"-"&amp;MID(J611,6,5)&amp;"-"&amp;RIGHT(J611,2),J611)&amp;H611,[1]CPL!C:C,[1]CPL!F:F)</f>
        <v>#NAME?</v>
      </c>
      <c r="E611" s="11"/>
      <c r="F611" s="12">
        <v>44977</v>
      </c>
      <c r="G611" s="17" t="s">
        <v>1266</v>
      </c>
      <c r="H611" s="17" t="s">
        <v>10</v>
      </c>
      <c r="I611" s="17" t="s">
        <v>331</v>
      </c>
      <c r="J611" s="17" t="s">
        <v>1265</v>
      </c>
      <c r="K611" s="18" t="s">
        <v>1264</v>
      </c>
      <c r="L611" s="17" t="s">
        <v>1188</v>
      </c>
      <c r="M611" s="17">
        <v>4</v>
      </c>
      <c r="N611" s="16">
        <v>44977</v>
      </c>
      <c r="O611" s="16" t="s">
        <v>5</v>
      </c>
      <c r="P611" s="17" t="s">
        <v>34</v>
      </c>
      <c r="Q611" s="16">
        <v>45015</v>
      </c>
      <c r="R611" s="12"/>
      <c r="T611" s="12"/>
      <c r="V611" s="15">
        <v>23026383</v>
      </c>
      <c r="W611" s="12">
        <v>45019</v>
      </c>
      <c r="X611" s="15">
        <v>4</v>
      </c>
      <c r="Y611" s="14" t="s">
        <v>1187</v>
      </c>
      <c r="AA611" s="13" t="s">
        <v>1186</v>
      </c>
      <c r="AB611" s="12" t="s">
        <v>1185</v>
      </c>
      <c r="AD611" s="11">
        <f t="shared" ca="1" si="38"/>
        <v>4</v>
      </c>
      <c r="AE611" s="11">
        <f t="shared" ca="1" si="39"/>
        <v>4</v>
      </c>
    </row>
    <row r="612" spans="2:31" ht="15" customHeight="1" x14ac:dyDescent="0.15">
      <c r="B612" s="11">
        <f t="shared" si="36"/>
        <v>604</v>
      </c>
      <c r="C612" s="11" t="str">
        <f t="shared" si="37"/>
        <v>PCD-23-02-20-10889W51201-KK020-00TMMIN</v>
      </c>
      <c r="D612" s="11" t="e">
        <f ca="1">_xlfn.XLOOKUP(IF(ISERROR(FIND("-",J612)),LEFT(J612,5)&amp;"-"&amp;MID(J612,6,5)&amp;"-"&amp;RIGHT(J612,2),J612)&amp;H612,[1]CPL!C:C,[1]CPL!F:F)</f>
        <v>#NAME?</v>
      </c>
      <c r="E612" s="11"/>
      <c r="F612" s="12">
        <v>44977</v>
      </c>
      <c r="G612" s="17" t="s">
        <v>1263</v>
      </c>
      <c r="H612" s="17" t="s">
        <v>10</v>
      </c>
      <c r="I612" s="17" t="s">
        <v>331</v>
      </c>
      <c r="J612" s="17" t="s">
        <v>1262</v>
      </c>
      <c r="K612" s="18" t="s">
        <v>1261</v>
      </c>
      <c r="L612" s="17" t="s">
        <v>1188</v>
      </c>
      <c r="M612" s="17">
        <v>1</v>
      </c>
      <c r="N612" s="16">
        <v>44977</v>
      </c>
      <c r="O612" s="16" t="s">
        <v>5</v>
      </c>
      <c r="P612" s="17" t="s">
        <v>34</v>
      </c>
      <c r="Q612" s="16">
        <v>45015</v>
      </c>
      <c r="R612" s="12"/>
      <c r="T612" s="12"/>
      <c r="V612" s="15">
        <v>23026383</v>
      </c>
      <c r="W612" s="12">
        <v>45019</v>
      </c>
      <c r="X612" s="15">
        <v>1</v>
      </c>
      <c r="Y612" s="14" t="s">
        <v>1187</v>
      </c>
      <c r="AA612" s="13" t="s">
        <v>1186</v>
      </c>
      <c r="AB612" s="12" t="s">
        <v>1185</v>
      </c>
      <c r="AD612" s="11">
        <f t="shared" ca="1" si="38"/>
        <v>1</v>
      </c>
      <c r="AE612" s="11">
        <f t="shared" ca="1" si="39"/>
        <v>1</v>
      </c>
    </row>
    <row r="613" spans="2:31" ht="15" customHeight="1" x14ac:dyDescent="0.15">
      <c r="B613" s="11">
        <f t="shared" si="36"/>
        <v>605</v>
      </c>
      <c r="C613" s="11" t="str">
        <f t="shared" si="37"/>
        <v>PCD-23-02-20-11889W51202-KK010-00TMMIN</v>
      </c>
      <c r="D613" s="11" t="e">
        <f ca="1">_xlfn.XLOOKUP(IF(ISERROR(FIND("-",J613)),LEFT(J613,5)&amp;"-"&amp;MID(J613,6,5)&amp;"-"&amp;RIGHT(J613,2),J613)&amp;H613,[1]CPL!C:C,[1]CPL!F:F)</f>
        <v>#NAME?</v>
      </c>
      <c r="E613" s="11"/>
      <c r="F613" s="12">
        <v>44977</v>
      </c>
      <c r="G613" s="17" t="s">
        <v>1260</v>
      </c>
      <c r="H613" s="17" t="s">
        <v>10</v>
      </c>
      <c r="I613" s="17" t="s">
        <v>331</v>
      </c>
      <c r="J613" s="17" t="s">
        <v>1259</v>
      </c>
      <c r="K613" s="18" t="s">
        <v>1258</v>
      </c>
      <c r="L613" s="17" t="s">
        <v>1188</v>
      </c>
      <c r="M613" s="17">
        <v>1</v>
      </c>
      <c r="N613" s="16">
        <v>44977</v>
      </c>
      <c r="O613" s="16" t="s">
        <v>5</v>
      </c>
      <c r="P613" s="17" t="s">
        <v>34</v>
      </c>
      <c r="Q613" s="16">
        <v>45015</v>
      </c>
      <c r="R613" s="12"/>
      <c r="T613" s="12"/>
      <c r="V613" s="22">
        <v>23026383</v>
      </c>
      <c r="W613" s="12">
        <v>45019</v>
      </c>
      <c r="X613" s="15">
        <v>1</v>
      </c>
      <c r="Y613" s="14" t="s">
        <v>1187</v>
      </c>
      <c r="AA613" s="13" t="s">
        <v>1186</v>
      </c>
      <c r="AB613" s="12" t="s">
        <v>1185</v>
      </c>
      <c r="AD613" s="11">
        <f t="shared" ca="1" si="38"/>
        <v>1</v>
      </c>
      <c r="AE613" s="11">
        <f t="shared" ca="1" si="39"/>
        <v>1</v>
      </c>
    </row>
    <row r="614" spans="2:31" ht="15" customHeight="1" x14ac:dyDescent="0.15">
      <c r="B614" s="11">
        <f t="shared" si="36"/>
        <v>606</v>
      </c>
      <c r="C614" s="11" t="str">
        <f t="shared" si="37"/>
        <v>PCD-23-02-20-12889W51204-KK080-00TMMIN</v>
      </c>
      <c r="D614" s="11" t="e">
        <f ca="1">_xlfn.XLOOKUP(IF(ISERROR(FIND("-",J614)),LEFT(J614,5)&amp;"-"&amp;MID(J614,6,5)&amp;"-"&amp;RIGHT(J614,2),J614)&amp;H614,[1]CPL!C:C,[1]CPL!F:F)</f>
        <v>#NAME?</v>
      </c>
      <c r="E614" s="11"/>
      <c r="F614" s="12">
        <v>44977</v>
      </c>
      <c r="G614" s="17" t="s">
        <v>1257</v>
      </c>
      <c r="H614" s="17" t="s">
        <v>10</v>
      </c>
      <c r="I614" s="17" t="s">
        <v>331</v>
      </c>
      <c r="J614" s="17" t="s">
        <v>1256</v>
      </c>
      <c r="K614" s="18" t="s">
        <v>1255</v>
      </c>
      <c r="L614" s="17" t="s">
        <v>1188</v>
      </c>
      <c r="M614" s="17">
        <v>1</v>
      </c>
      <c r="N614" s="16">
        <v>44977</v>
      </c>
      <c r="O614" s="16" t="s">
        <v>5</v>
      </c>
      <c r="P614" s="17" t="s">
        <v>34</v>
      </c>
      <c r="Q614" s="16">
        <v>45015</v>
      </c>
      <c r="R614" s="12"/>
      <c r="T614" s="12"/>
      <c r="V614" s="15">
        <v>23026383</v>
      </c>
      <c r="W614" s="12">
        <v>45019</v>
      </c>
      <c r="X614" s="15">
        <v>1</v>
      </c>
      <c r="Y614" s="14" t="s">
        <v>1187</v>
      </c>
      <c r="AA614" s="13" t="s">
        <v>1186</v>
      </c>
      <c r="AB614" s="12" t="s">
        <v>1185</v>
      </c>
      <c r="AD614" s="11">
        <f t="shared" ca="1" si="38"/>
        <v>1</v>
      </c>
      <c r="AE614" s="11">
        <f t="shared" ca="1" si="39"/>
        <v>1</v>
      </c>
    </row>
    <row r="615" spans="2:31" ht="15" customHeight="1" x14ac:dyDescent="0.15">
      <c r="B615" s="11">
        <f t="shared" si="36"/>
        <v>607</v>
      </c>
      <c r="C615" s="11" t="str">
        <f t="shared" si="37"/>
        <v>PCD-23-02-20-13889W51205-KK050-00TMMIN</v>
      </c>
      <c r="D615" s="11" t="e">
        <f ca="1">_xlfn.XLOOKUP(IF(ISERROR(FIND("-",J615)),LEFT(J615,5)&amp;"-"&amp;MID(J615,6,5)&amp;"-"&amp;RIGHT(J615,2),J615)&amp;H615,[1]CPL!C:C,[1]CPL!F:F)</f>
        <v>#NAME?</v>
      </c>
      <c r="E615" s="11"/>
      <c r="F615" s="12">
        <v>44977</v>
      </c>
      <c r="G615" s="17" t="s">
        <v>1254</v>
      </c>
      <c r="H615" s="17" t="s">
        <v>10</v>
      </c>
      <c r="I615" s="17" t="s">
        <v>331</v>
      </c>
      <c r="J615" s="17" t="s">
        <v>1253</v>
      </c>
      <c r="K615" s="18" t="s">
        <v>1252</v>
      </c>
      <c r="L615" s="17" t="s">
        <v>1188</v>
      </c>
      <c r="M615" s="17">
        <v>1</v>
      </c>
      <c r="N615" s="16">
        <v>44977</v>
      </c>
      <c r="O615" s="16" t="s">
        <v>5</v>
      </c>
      <c r="P615" s="17" t="s">
        <v>34</v>
      </c>
      <c r="Q615" s="16">
        <v>45015</v>
      </c>
      <c r="R615" s="12"/>
      <c r="T615" s="12"/>
      <c r="V615" s="15">
        <v>23026383</v>
      </c>
      <c r="W615" s="12">
        <v>45019</v>
      </c>
      <c r="X615" s="15">
        <v>1</v>
      </c>
      <c r="Y615" s="14" t="s">
        <v>1187</v>
      </c>
      <c r="AA615" s="13" t="s">
        <v>1186</v>
      </c>
      <c r="AB615" s="12" t="s">
        <v>1185</v>
      </c>
      <c r="AD615" s="11">
        <f t="shared" ca="1" si="38"/>
        <v>1</v>
      </c>
      <c r="AE615" s="11">
        <f t="shared" ca="1" si="39"/>
        <v>1</v>
      </c>
    </row>
    <row r="616" spans="2:31" ht="15" customHeight="1" x14ac:dyDescent="0.15">
      <c r="B616" s="11">
        <f t="shared" si="36"/>
        <v>608</v>
      </c>
      <c r="C616" s="11" t="str">
        <f t="shared" si="37"/>
        <v>PCD-23-02-20-14889W51206-KK020-00TMMIN</v>
      </c>
      <c r="D616" s="11" t="e">
        <f ca="1">_xlfn.XLOOKUP(IF(ISERROR(FIND("-",J616)),LEFT(J616,5)&amp;"-"&amp;MID(J616,6,5)&amp;"-"&amp;RIGHT(J616,2),J616)&amp;H616,[1]CPL!C:C,[1]CPL!F:F)</f>
        <v>#NAME?</v>
      </c>
      <c r="E616" s="11"/>
      <c r="F616" s="12">
        <v>44977</v>
      </c>
      <c r="G616" s="17" t="s">
        <v>1251</v>
      </c>
      <c r="H616" s="17" t="s">
        <v>10</v>
      </c>
      <c r="I616" s="17" t="s">
        <v>331</v>
      </c>
      <c r="J616" s="17" t="s">
        <v>1250</v>
      </c>
      <c r="K616" s="18" t="s">
        <v>1249</v>
      </c>
      <c r="L616" s="17" t="s">
        <v>1188</v>
      </c>
      <c r="M616" s="17">
        <v>1</v>
      </c>
      <c r="N616" s="16">
        <v>44977</v>
      </c>
      <c r="O616" s="16" t="s">
        <v>5</v>
      </c>
      <c r="P616" s="17" t="s">
        <v>34</v>
      </c>
      <c r="Q616" s="16">
        <v>45015</v>
      </c>
      <c r="R616" s="12"/>
      <c r="T616" s="12"/>
      <c r="V616" s="15">
        <v>23026383</v>
      </c>
      <c r="W616" s="12">
        <v>45019</v>
      </c>
      <c r="X616" s="15">
        <v>1</v>
      </c>
      <c r="Y616" s="14" t="s">
        <v>1187</v>
      </c>
      <c r="AA616" s="13" t="s">
        <v>1186</v>
      </c>
      <c r="AB616" s="12" t="s">
        <v>1185</v>
      </c>
      <c r="AD616" s="11">
        <f t="shared" ca="1" si="38"/>
        <v>1</v>
      </c>
      <c r="AE616" s="11">
        <f t="shared" ca="1" si="39"/>
        <v>1</v>
      </c>
    </row>
    <row r="617" spans="2:31" ht="15" customHeight="1" x14ac:dyDescent="0.15">
      <c r="B617" s="11">
        <f t="shared" si="36"/>
        <v>609</v>
      </c>
      <c r="C617" s="11" t="str">
        <f t="shared" si="37"/>
        <v>PCD-23-02-20-15889W51209-KK010-00TMMIN</v>
      </c>
      <c r="D617" s="11" t="e">
        <f ca="1">_xlfn.XLOOKUP(IF(ISERROR(FIND("-",J617)),LEFT(J617,5)&amp;"-"&amp;MID(J617,6,5)&amp;"-"&amp;RIGHT(J617,2),J617)&amp;H617,[1]CPL!C:C,[1]CPL!F:F)</f>
        <v>#NAME?</v>
      </c>
      <c r="E617" s="11"/>
      <c r="F617" s="12">
        <v>44977</v>
      </c>
      <c r="G617" s="17" t="s">
        <v>1248</v>
      </c>
      <c r="H617" s="17" t="s">
        <v>10</v>
      </c>
      <c r="I617" s="17" t="s">
        <v>331</v>
      </c>
      <c r="J617" s="17" t="s">
        <v>1247</v>
      </c>
      <c r="K617" s="18" t="s">
        <v>1246</v>
      </c>
      <c r="L617" s="17" t="s">
        <v>1188</v>
      </c>
      <c r="M617" s="17">
        <v>1</v>
      </c>
      <c r="N617" s="16">
        <v>44977</v>
      </c>
      <c r="O617" s="16" t="s">
        <v>5</v>
      </c>
      <c r="P617" s="17" t="s">
        <v>34</v>
      </c>
      <c r="Q617" s="16">
        <v>45015</v>
      </c>
      <c r="R617" s="12"/>
      <c r="T617" s="12"/>
      <c r="V617" s="22">
        <v>23026383</v>
      </c>
      <c r="W617" s="12">
        <v>45019</v>
      </c>
      <c r="X617" s="15">
        <v>1</v>
      </c>
      <c r="Y617" s="14" t="s">
        <v>1187</v>
      </c>
      <c r="AA617" s="13" t="s">
        <v>1186</v>
      </c>
      <c r="AB617" s="12" t="s">
        <v>1185</v>
      </c>
      <c r="AD617" s="11">
        <f t="shared" ca="1" si="38"/>
        <v>1</v>
      </c>
      <c r="AE617" s="11">
        <f t="shared" ca="1" si="39"/>
        <v>1</v>
      </c>
    </row>
    <row r="618" spans="2:31" ht="15" customHeight="1" x14ac:dyDescent="0.15">
      <c r="B618" s="11">
        <f t="shared" si="36"/>
        <v>610</v>
      </c>
      <c r="C618" s="11" t="str">
        <f t="shared" si="37"/>
        <v>PCD-23-02-20-16889W51230-KK010-00TMMIN</v>
      </c>
      <c r="D618" s="11" t="e">
        <f ca="1">_xlfn.XLOOKUP(IF(ISERROR(FIND("-",J618)),LEFT(J618,5)&amp;"-"&amp;MID(J618,6,5)&amp;"-"&amp;RIGHT(J618,2),J618)&amp;H618,[1]CPL!C:C,[1]CPL!F:F)</f>
        <v>#NAME?</v>
      </c>
      <c r="E618" s="11"/>
      <c r="F618" s="12">
        <v>44977</v>
      </c>
      <c r="G618" s="17" t="s">
        <v>1245</v>
      </c>
      <c r="H618" s="17" t="s">
        <v>10</v>
      </c>
      <c r="I618" s="17" t="s">
        <v>331</v>
      </c>
      <c r="J618" s="17" t="s">
        <v>1244</v>
      </c>
      <c r="K618" s="18" t="s">
        <v>1243</v>
      </c>
      <c r="L618" s="17" t="s">
        <v>1188</v>
      </c>
      <c r="M618" s="17">
        <v>1</v>
      </c>
      <c r="N618" s="16">
        <v>44977</v>
      </c>
      <c r="O618" s="16" t="s">
        <v>5</v>
      </c>
      <c r="P618" s="17" t="s">
        <v>34</v>
      </c>
      <c r="Q618" s="16">
        <v>45015</v>
      </c>
      <c r="R618" s="12"/>
      <c r="T618" s="12"/>
      <c r="V618" s="15">
        <v>23026383</v>
      </c>
      <c r="W618" s="12">
        <v>45019</v>
      </c>
      <c r="X618" s="15">
        <v>1</v>
      </c>
      <c r="Y618" s="14" t="s">
        <v>1187</v>
      </c>
      <c r="AA618" s="13" t="s">
        <v>1186</v>
      </c>
      <c r="AB618" s="12" t="s">
        <v>1185</v>
      </c>
      <c r="AD618" s="11">
        <f t="shared" ca="1" si="38"/>
        <v>1</v>
      </c>
      <c r="AE618" s="11">
        <f t="shared" ca="1" si="39"/>
        <v>1</v>
      </c>
    </row>
    <row r="619" spans="2:31" ht="15" customHeight="1" x14ac:dyDescent="0.15">
      <c r="B619" s="11">
        <f t="shared" si="36"/>
        <v>611</v>
      </c>
      <c r="C619" s="11" t="str">
        <f t="shared" si="37"/>
        <v>PCD-23-02-20-17889W51401-KK040-00TMMIN</v>
      </c>
      <c r="D619" s="11" t="e">
        <f ca="1">_xlfn.XLOOKUP(IF(ISERROR(FIND("-",J619)),LEFT(J619,5)&amp;"-"&amp;MID(J619,6,5)&amp;"-"&amp;RIGHT(J619,2),J619)&amp;H619,[1]CPL!C:C,[1]CPL!F:F)</f>
        <v>#NAME?</v>
      </c>
      <c r="E619" s="11"/>
      <c r="F619" s="12">
        <v>44977</v>
      </c>
      <c r="G619" s="17" t="s">
        <v>1242</v>
      </c>
      <c r="H619" s="17" t="s">
        <v>10</v>
      </c>
      <c r="I619" s="17" t="s">
        <v>331</v>
      </c>
      <c r="J619" s="17" t="s">
        <v>1241</v>
      </c>
      <c r="K619" s="18" t="s">
        <v>1240</v>
      </c>
      <c r="L619" s="17" t="s">
        <v>1188</v>
      </c>
      <c r="M619" s="17">
        <v>1</v>
      </c>
      <c r="N619" s="16">
        <v>44977</v>
      </c>
      <c r="O619" s="16" t="s">
        <v>5</v>
      </c>
      <c r="P619" s="17" t="s">
        <v>34</v>
      </c>
      <c r="Q619" s="16">
        <v>45015</v>
      </c>
      <c r="R619" s="12"/>
      <c r="T619" s="12"/>
      <c r="V619" s="15">
        <v>23026383</v>
      </c>
      <c r="W619" s="12">
        <v>45019</v>
      </c>
      <c r="X619" s="15">
        <v>1</v>
      </c>
      <c r="Y619" s="14" t="s">
        <v>1187</v>
      </c>
      <c r="AA619" s="13" t="s">
        <v>1186</v>
      </c>
      <c r="AB619" s="12" t="s">
        <v>1185</v>
      </c>
      <c r="AD619" s="11">
        <f t="shared" ca="1" si="38"/>
        <v>1</v>
      </c>
      <c r="AE619" s="11">
        <f t="shared" ca="1" si="39"/>
        <v>1</v>
      </c>
    </row>
    <row r="620" spans="2:31" ht="15" customHeight="1" x14ac:dyDescent="0.15">
      <c r="B620" s="11">
        <f t="shared" si="36"/>
        <v>612</v>
      </c>
      <c r="C620" s="11" t="str">
        <f t="shared" si="37"/>
        <v>PCD-23-02-20-18889W51402-KK040-00TMMIN</v>
      </c>
      <c r="D620" s="11" t="e">
        <f ca="1">_xlfn.XLOOKUP(IF(ISERROR(FIND("-",J620)),LEFT(J620,5)&amp;"-"&amp;MID(J620,6,5)&amp;"-"&amp;RIGHT(J620,2),J620)&amp;H620,[1]CPL!C:C,[1]CPL!F:F)</f>
        <v>#NAME?</v>
      </c>
      <c r="E620" s="11"/>
      <c r="F620" s="12">
        <v>44977</v>
      </c>
      <c r="G620" s="17" t="s">
        <v>1239</v>
      </c>
      <c r="H620" s="17" t="s">
        <v>10</v>
      </c>
      <c r="I620" s="17" t="s">
        <v>331</v>
      </c>
      <c r="J620" s="17" t="s">
        <v>1238</v>
      </c>
      <c r="K620" s="18" t="s">
        <v>1237</v>
      </c>
      <c r="L620" s="17" t="s">
        <v>1188</v>
      </c>
      <c r="M620" s="17">
        <v>1</v>
      </c>
      <c r="N620" s="16">
        <v>44977</v>
      </c>
      <c r="O620" s="16" t="s">
        <v>5</v>
      </c>
      <c r="P620" s="17" t="s">
        <v>34</v>
      </c>
      <c r="Q620" s="16">
        <v>45015</v>
      </c>
      <c r="R620" s="12"/>
      <c r="T620" s="12"/>
      <c r="V620" s="15">
        <v>23026383</v>
      </c>
      <c r="W620" s="12">
        <v>45019</v>
      </c>
      <c r="X620" s="15">
        <v>1</v>
      </c>
      <c r="Y620" s="14" t="s">
        <v>1187</v>
      </c>
      <c r="AA620" s="13" t="s">
        <v>1186</v>
      </c>
      <c r="AB620" s="12" t="s">
        <v>1185</v>
      </c>
      <c r="AD620" s="11">
        <f t="shared" ca="1" si="38"/>
        <v>1</v>
      </c>
      <c r="AE620" s="11">
        <f t="shared" ca="1" si="39"/>
        <v>1</v>
      </c>
    </row>
    <row r="621" spans="2:31" ht="15" customHeight="1" x14ac:dyDescent="0.15">
      <c r="B621" s="11">
        <f t="shared" si="36"/>
        <v>613</v>
      </c>
      <c r="C621" s="11" t="str">
        <f t="shared" si="37"/>
        <v>PCD-23-02-20-19889W51501-KK020-00TMMIN</v>
      </c>
      <c r="D621" s="11" t="e">
        <f ca="1">_xlfn.XLOOKUP(IF(ISERROR(FIND("-",J621)),LEFT(J621,5)&amp;"-"&amp;MID(J621,6,5)&amp;"-"&amp;RIGHT(J621,2),J621)&amp;H621,[1]CPL!C:C,[1]CPL!F:F)</f>
        <v>#NAME?</v>
      </c>
      <c r="E621" s="11"/>
      <c r="F621" s="12">
        <v>44977</v>
      </c>
      <c r="G621" s="17" t="s">
        <v>1236</v>
      </c>
      <c r="H621" s="17" t="s">
        <v>10</v>
      </c>
      <c r="I621" s="17" t="s">
        <v>331</v>
      </c>
      <c r="J621" s="17" t="s">
        <v>1235</v>
      </c>
      <c r="K621" s="18" t="s">
        <v>1234</v>
      </c>
      <c r="L621" s="17" t="s">
        <v>1188</v>
      </c>
      <c r="M621" s="17">
        <v>1</v>
      </c>
      <c r="N621" s="16">
        <v>44977</v>
      </c>
      <c r="O621" s="16" t="s">
        <v>5</v>
      </c>
      <c r="P621" s="17" t="s">
        <v>34</v>
      </c>
      <c r="Q621" s="16">
        <v>45015</v>
      </c>
      <c r="R621" s="12"/>
      <c r="T621" s="12"/>
      <c r="V621" s="15">
        <v>23026383</v>
      </c>
      <c r="W621" s="12">
        <v>45019</v>
      </c>
      <c r="X621" s="15">
        <v>1</v>
      </c>
      <c r="Y621" s="14" t="s">
        <v>1187</v>
      </c>
      <c r="AA621" s="13" t="s">
        <v>1186</v>
      </c>
      <c r="AB621" s="12" t="s">
        <v>1185</v>
      </c>
      <c r="AD621" s="11">
        <f t="shared" ca="1" si="38"/>
        <v>1</v>
      </c>
      <c r="AE621" s="11">
        <f t="shared" ca="1" si="39"/>
        <v>1</v>
      </c>
    </row>
    <row r="622" spans="2:31" ht="15" customHeight="1" x14ac:dyDescent="0.15">
      <c r="B622" s="11">
        <f t="shared" si="36"/>
        <v>614</v>
      </c>
      <c r="C622" s="11" t="str">
        <f t="shared" si="37"/>
        <v>PCD-23-02-20-20889W51502-KK020-00TMMIN</v>
      </c>
      <c r="D622" s="11" t="e">
        <f ca="1">_xlfn.XLOOKUP(IF(ISERROR(FIND("-",J622)),LEFT(J622,5)&amp;"-"&amp;MID(J622,6,5)&amp;"-"&amp;RIGHT(J622,2),J622)&amp;H622,[1]CPL!C:C,[1]CPL!F:F)</f>
        <v>#NAME?</v>
      </c>
      <c r="E622" s="11"/>
      <c r="F622" s="12">
        <v>44977</v>
      </c>
      <c r="G622" s="17" t="s">
        <v>1233</v>
      </c>
      <c r="H622" s="17" t="s">
        <v>10</v>
      </c>
      <c r="I622" s="17" t="s">
        <v>331</v>
      </c>
      <c r="J622" s="17" t="s">
        <v>1232</v>
      </c>
      <c r="K622" s="18" t="s">
        <v>1231</v>
      </c>
      <c r="L622" s="17" t="s">
        <v>1188</v>
      </c>
      <c r="M622" s="17">
        <v>1</v>
      </c>
      <c r="N622" s="16">
        <v>44977</v>
      </c>
      <c r="O622" s="16" t="s">
        <v>5</v>
      </c>
      <c r="P622" s="17" t="s">
        <v>34</v>
      </c>
      <c r="Q622" s="16">
        <v>45015</v>
      </c>
      <c r="R622" s="12"/>
      <c r="T622" s="12"/>
      <c r="V622" s="15">
        <v>23026383</v>
      </c>
      <c r="W622" s="12">
        <v>45019</v>
      </c>
      <c r="X622" s="15">
        <v>1</v>
      </c>
      <c r="Y622" s="14" t="s">
        <v>1187</v>
      </c>
      <c r="AA622" s="13" t="s">
        <v>1186</v>
      </c>
      <c r="AB622" s="12" t="s">
        <v>1185</v>
      </c>
      <c r="AD622" s="11">
        <f t="shared" ca="1" si="38"/>
        <v>1</v>
      </c>
      <c r="AE622" s="11">
        <f t="shared" ca="1" si="39"/>
        <v>1</v>
      </c>
    </row>
    <row r="623" spans="2:31" ht="15" customHeight="1" x14ac:dyDescent="0.15">
      <c r="B623" s="11">
        <f t="shared" si="36"/>
        <v>615</v>
      </c>
      <c r="C623" s="11" t="str">
        <f t="shared" si="37"/>
        <v>PCD-23-02-20-21889W51503-KK010-00TMMIN</v>
      </c>
      <c r="D623" s="11" t="e">
        <f ca="1">_xlfn.XLOOKUP(IF(ISERROR(FIND("-",J623)),LEFT(J623,5)&amp;"-"&amp;MID(J623,6,5)&amp;"-"&amp;RIGHT(J623,2),J623)&amp;H623,[1]CPL!C:C,[1]CPL!F:F)</f>
        <v>#NAME?</v>
      </c>
      <c r="E623" s="11"/>
      <c r="F623" s="12">
        <v>44977</v>
      </c>
      <c r="G623" s="17" t="s">
        <v>1230</v>
      </c>
      <c r="H623" s="17" t="s">
        <v>10</v>
      </c>
      <c r="I623" s="17" t="s">
        <v>331</v>
      </c>
      <c r="J623" s="17" t="s">
        <v>1229</v>
      </c>
      <c r="K623" s="18" t="s">
        <v>1228</v>
      </c>
      <c r="L623" s="17" t="s">
        <v>1188</v>
      </c>
      <c r="M623" s="17">
        <v>1</v>
      </c>
      <c r="N623" s="16">
        <v>44977</v>
      </c>
      <c r="O623" s="16" t="s">
        <v>5</v>
      </c>
      <c r="P623" s="17" t="s">
        <v>34</v>
      </c>
      <c r="Q623" s="16">
        <v>45015</v>
      </c>
      <c r="R623" s="12"/>
      <c r="T623" s="12"/>
      <c r="V623" s="15">
        <v>23026383</v>
      </c>
      <c r="W623" s="12">
        <v>45019</v>
      </c>
      <c r="X623" s="15">
        <v>1</v>
      </c>
      <c r="Y623" s="14" t="s">
        <v>1187</v>
      </c>
      <c r="AA623" s="13" t="s">
        <v>1186</v>
      </c>
      <c r="AB623" s="12" t="s">
        <v>1185</v>
      </c>
      <c r="AD623" s="11">
        <f t="shared" ca="1" si="38"/>
        <v>1</v>
      </c>
      <c r="AE623" s="11">
        <f t="shared" ca="1" si="39"/>
        <v>1</v>
      </c>
    </row>
    <row r="624" spans="2:31" ht="15" customHeight="1" x14ac:dyDescent="0.15">
      <c r="B624" s="11">
        <f t="shared" si="36"/>
        <v>616</v>
      </c>
      <c r="C624" s="11" t="str">
        <f t="shared" si="37"/>
        <v>PCD-23-02-20-22889W51504-KK010-00TMMIN</v>
      </c>
      <c r="D624" s="11" t="e">
        <f ca="1">_xlfn.XLOOKUP(IF(ISERROR(FIND("-",J624)),LEFT(J624,5)&amp;"-"&amp;MID(J624,6,5)&amp;"-"&amp;RIGHT(J624,2),J624)&amp;H624,[1]CPL!C:C,[1]CPL!F:F)</f>
        <v>#NAME?</v>
      </c>
      <c r="E624" s="11"/>
      <c r="F624" s="12">
        <v>44977</v>
      </c>
      <c r="G624" s="17" t="s">
        <v>1227</v>
      </c>
      <c r="H624" s="17" t="s">
        <v>10</v>
      </c>
      <c r="I624" s="17" t="s">
        <v>331</v>
      </c>
      <c r="J624" s="17" t="s">
        <v>1226</v>
      </c>
      <c r="K624" s="18" t="s">
        <v>1225</v>
      </c>
      <c r="L624" s="17" t="s">
        <v>1188</v>
      </c>
      <c r="M624" s="17">
        <v>1</v>
      </c>
      <c r="N624" s="16">
        <v>44977</v>
      </c>
      <c r="O624" s="16" t="s">
        <v>5</v>
      </c>
      <c r="P624" s="17" t="s">
        <v>34</v>
      </c>
      <c r="Q624" s="16">
        <v>45015</v>
      </c>
      <c r="R624" s="12"/>
      <c r="T624" s="12"/>
      <c r="V624" s="15">
        <v>23026383</v>
      </c>
      <c r="W624" s="12">
        <v>45019</v>
      </c>
      <c r="X624" s="15">
        <v>1</v>
      </c>
      <c r="Y624" s="14" t="s">
        <v>1187</v>
      </c>
      <c r="AA624" s="13" t="s">
        <v>1186</v>
      </c>
      <c r="AB624" s="12" t="s">
        <v>1185</v>
      </c>
      <c r="AD624" s="11">
        <f t="shared" ca="1" si="38"/>
        <v>1</v>
      </c>
      <c r="AE624" s="11">
        <f t="shared" ca="1" si="39"/>
        <v>1</v>
      </c>
    </row>
    <row r="625" spans="2:31" ht="15" customHeight="1" x14ac:dyDescent="0.15">
      <c r="B625" s="11">
        <f t="shared" si="36"/>
        <v>617</v>
      </c>
      <c r="C625" s="11" t="str">
        <f t="shared" si="37"/>
        <v>PCD-23-02-20-23889W51508-KK010-00TMMIN</v>
      </c>
      <c r="D625" s="11" t="e">
        <f ca="1">_xlfn.XLOOKUP(IF(ISERROR(FIND("-",J625)),LEFT(J625,5)&amp;"-"&amp;MID(J625,6,5)&amp;"-"&amp;RIGHT(J625,2),J625)&amp;H625,[1]CPL!C:C,[1]CPL!F:F)</f>
        <v>#NAME?</v>
      </c>
      <c r="E625" s="11"/>
      <c r="F625" s="12">
        <v>44977</v>
      </c>
      <c r="G625" s="17" t="s">
        <v>1224</v>
      </c>
      <c r="H625" s="17" t="s">
        <v>10</v>
      </c>
      <c r="I625" s="17" t="s">
        <v>331</v>
      </c>
      <c r="J625" s="18" t="s">
        <v>1223</v>
      </c>
      <c r="K625" s="18" t="s">
        <v>1222</v>
      </c>
      <c r="L625" s="17" t="s">
        <v>1188</v>
      </c>
      <c r="M625" s="17">
        <v>1</v>
      </c>
      <c r="N625" s="16">
        <v>44977</v>
      </c>
      <c r="O625" s="16" t="s">
        <v>5</v>
      </c>
      <c r="P625" s="17" t="s">
        <v>34</v>
      </c>
      <c r="Q625" s="16">
        <v>45015</v>
      </c>
      <c r="R625" s="12"/>
      <c r="T625" s="12"/>
      <c r="V625" s="15">
        <v>23026383</v>
      </c>
      <c r="W625" s="12">
        <v>45019</v>
      </c>
      <c r="X625" s="15">
        <v>1</v>
      </c>
      <c r="Y625" s="14" t="s">
        <v>1187</v>
      </c>
      <c r="AA625" s="13" t="s">
        <v>1186</v>
      </c>
      <c r="AB625" s="12" t="s">
        <v>1185</v>
      </c>
      <c r="AD625" s="11">
        <f t="shared" ca="1" si="38"/>
        <v>1</v>
      </c>
      <c r="AE625" s="11">
        <f t="shared" ca="1" si="39"/>
        <v>1</v>
      </c>
    </row>
    <row r="626" spans="2:31" ht="15" customHeight="1" x14ac:dyDescent="0.15">
      <c r="B626" s="11">
        <f t="shared" si="36"/>
        <v>618</v>
      </c>
      <c r="C626" s="11" t="str">
        <f t="shared" si="37"/>
        <v>PCD-23-02-20-24889W51509-KK010-00TMMIN</v>
      </c>
      <c r="D626" s="11" t="e">
        <f ca="1">_xlfn.XLOOKUP(IF(ISERROR(FIND("-",J626)),LEFT(J626,5)&amp;"-"&amp;MID(J626,6,5)&amp;"-"&amp;RIGHT(J626,2),J626)&amp;H626,[1]CPL!C:C,[1]CPL!F:F)</f>
        <v>#NAME?</v>
      </c>
      <c r="E626" s="11"/>
      <c r="F626" s="12">
        <v>44977</v>
      </c>
      <c r="G626" s="17" t="s">
        <v>1221</v>
      </c>
      <c r="H626" s="17" t="s">
        <v>10</v>
      </c>
      <c r="I626" s="17" t="s">
        <v>331</v>
      </c>
      <c r="J626" s="18" t="s">
        <v>1220</v>
      </c>
      <c r="K626" s="18" t="s">
        <v>1219</v>
      </c>
      <c r="L626" s="17" t="s">
        <v>1188</v>
      </c>
      <c r="M626" s="17">
        <v>1</v>
      </c>
      <c r="N626" s="16">
        <v>44977</v>
      </c>
      <c r="O626" s="16" t="s">
        <v>5</v>
      </c>
      <c r="P626" s="17" t="s">
        <v>34</v>
      </c>
      <c r="Q626" s="16">
        <v>45015</v>
      </c>
      <c r="R626" s="12"/>
      <c r="T626" s="12"/>
      <c r="V626" s="15">
        <v>23026383</v>
      </c>
      <c r="W626" s="12">
        <v>45019</v>
      </c>
      <c r="X626" s="15">
        <v>1</v>
      </c>
      <c r="Y626" s="14" t="s">
        <v>1187</v>
      </c>
      <c r="AA626" s="13" t="s">
        <v>1186</v>
      </c>
      <c r="AB626" s="12" t="s">
        <v>1185</v>
      </c>
      <c r="AD626" s="11">
        <f t="shared" ca="1" si="38"/>
        <v>1</v>
      </c>
      <c r="AE626" s="11">
        <f t="shared" ca="1" si="39"/>
        <v>1</v>
      </c>
    </row>
    <row r="627" spans="2:31" ht="15" customHeight="1" x14ac:dyDescent="0.15">
      <c r="B627" s="11">
        <f t="shared" si="36"/>
        <v>619</v>
      </c>
      <c r="C627" s="11" t="str">
        <f t="shared" si="37"/>
        <v>PCD-23-02-20-25889W51701-KK010-00TMMIN</v>
      </c>
      <c r="D627" s="11" t="e">
        <f ca="1">_xlfn.XLOOKUP(IF(ISERROR(FIND("-",J627)),LEFT(J627,5)&amp;"-"&amp;MID(J627,6,5)&amp;"-"&amp;RIGHT(J627,2),J627)&amp;H627,[1]CPL!C:C,[1]CPL!F:F)</f>
        <v>#NAME?</v>
      </c>
      <c r="E627" s="11"/>
      <c r="F627" s="12">
        <v>44977</v>
      </c>
      <c r="G627" s="17" t="s">
        <v>1218</v>
      </c>
      <c r="H627" s="17" t="s">
        <v>10</v>
      </c>
      <c r="I627" s="17" t="s">
        <v>331</v>
      </c>
      <c r="J627" s="18" t="s">
        <v>1217</v>
      </c>
      <c r="K627" s="18" t="s">
        <v>1216</v>
      </c>
      <c r="L627" s="17" t="s">
        <v>1188</v>
      </c>
      <c r="M627" s="17">
        <v>2</v>
      </c>
      <c r="N627" s="16">
        <v>44977</v>
      </c>
      <c r="O627" s="16" t="s">
        <v>5</v>
      </c>
      <c r="P627" s="17" t="s">
        <v>34</v>
      </c>
      <c r="Q627" s="16">
        <v>45015</v>
      </c>
      <c r="R627" s="12"/>
      <c r="T627" s="12"/>
      <c r="V627" s="15">
        <v>23026383</v>
      </c>
      <c r="W627" s="12">
        <v>45019</v>
      </c>
      <c r="X627" s="17">
        <v>2</v>
      </c>
      <c r="Y627" s="14" t="s">
        <v>1187</v>
      </c>
      <c r="AA627" s="13" t="s">
        <v>1186</v>
      </c>
      <c r="AB627" s="12" t="s">
        <v>1185</v>
      </c>
      <c r="AD627" s="11">
        <f t="shared" ca="1" si="38"/>
        <v>2</v>
      </c>
      <c r="AE627" s="11">
        <f t="shared" ca="1" si="39"/>
        <v>2</v>
      </c>
    </row>
    <row r="628" spans="2:31" ht="15" customHeight="1" x14ac:dyDescent="0.15">
      <c r="B628" s="11">
        <f t="shared" si="36"/>
        <v>620</v>
      </c>
      <c r="C628" s="11" t="str">
        <f t="shared" si="37"/>
        <v>PCD-23-02-20-26889W51703-KK010-00TMMIN</v>
      </c>
      <c r="D628" s="11" t="e">
        <f ca="1">_xlfn.XLOOKUP(IF(ISERROR(FIND("-",J628)),LEFT(J628,5)&amp;"-"&amp;MID(J628,6,5)&amp;"-"&amp;RIGHT(J628,2),J628)&amp;H628,[1]CPL!C:C,[1]CPL!F:F)</f>
        <v>#NAME?</v>
      </c>
      <c r="E628" s="11"/>
      <c r="F628" s="12">
        <v>44977</v>
      </c>
      <c r="G628" s="17" t="s">
        <v>1215</v>
      </c>
      <c r="H628" s="17" t="s">
        <v>10</v>
      </c>
      <c r="I628" s="17" t="s">
        <v>331</v>
      </c>
      <c r="J628" s="17" t="s">
        <v>1214</v>
      </c>
      <c r="K628" s="18" t="s">
        <v>1213</v>
      </c>
      <c r="L628" s="17" t="s">
        <v>1188</v>
      </c>
      <c r="M628" s="17">
        <v>1</v>
      </c>
      <c r="N628" s="16">
        <v>44977</v>
      </c>
      <c r="O628" s="16" t="s">
        <v>5</v>
      </c>
      <c r="P628" s="17" t="s">
        <v>34</v>
      </c>
      <c r="Q628" s="16">
        <v>45015</v>
      </c>
      <c r="R628" s="12"/>
      <c r="T628" s="12"/>
      <c r="V628" s="15">
        <v>23026383</v>
      </c>
      <c r="W628" s="12">
        <v>45019</v>
      </c>
      <c r="X628" s="17">
        <v>1</v>
      </c>
      <c r="Y628" s="14" t="s">
        <v>1187</v>
      </c>
      <c r="AA628" s="13" t="s">
        <v>1186</v>
      </c>
      <c r="AB628" s="12" t="s">
        <v>1185</v>
      </c>
      <c r="AD628" s="11">
        <f t="shared" ca="1" si="38"/>
        <v>1</v>
      </c>
      <c r="AE628" s="11">
        <f t="shared" ca="1" si="39"/>
        <v>1</v>
      </c>
    </row>
    <row r="629" spans="2:31" ht="15" customHeight="1" x14ac:dyDescent="0.15">
      <c r="B629" s="11">
        <f t="shared" si="36"/>
        <v>621</v>
      </c>
      <c r="C629" s="11" t="str">
        <f t="shared" si="37"/>
        <v>PCD-23-02-20-27889W51704-KK010-00TMMIN</v>
      </c>
      <c r="D629" s="11" t="e">
        <f ca="1">_xlfn.XLOOKUP(IF(ISERROR(FIND("-",J629)),LEFT(J629,5)&amp;"-"&amp;MID(J629,6,5)&amp;"-"&amp;RIGHT(J629,2),J629)&amp;H629,[1]CPL!C:C,[1]CPL!F:F)</f>
        <v>#NAME?</v>
      </c>
      <c r="E629" s="11"/>
      <c r="F629" s="12">
        <v>44977</v>
      </c>
      <c r="G629" s="17" t="s">
        <v>1212</v>
      </c>
      <c r="H629" s="17" t="s">
        <v>10</v>
      </c>
      <c r="I629" s="17" t="s">
        <v>331</v>
      </c>
      <c r="J629" s="17" t="s">
        <v>1211</v>
      </c>
      <c r="K629" s="18" t="s">
        <v>1210</v>
      </c>
      <c r="L629" s="17" t="s">
        <v>1188</v>
      </c>
      <c r="M629" s="17">
        <v>1</v>
      </c>
      <c r="N629" s="16">
        <v>44977</v>
      </c>
      <c r="O629" s="16" t="s">
        <v>5</v>
      </c>
      <c r="P629" s="17" t="s">
        <v>34</v>
      </c>
      <c r="Q629" s="16">
        <v>45015</v>
      </c>
      <c r="R629" s="12"/>
      <c r="T629" s="12"/>
      <c r="V629" s="15">
        <v>23026383</v>
      </c>
      <c r="W629" s="12">
        <v>45019</v>
      </c>
      <c r="X629" s="17">
        <v>1</v>
      </c>
      <c r="Y629" s="14" t="s">
        <v>1187</v>
      </c>
      <c r="AA629" s="13" t="s">
        <v>1186</v>
      </c>
      <c r="AB629" s="12" t="s">
        <v>1185</v>
      </c>
      <c r="AD629" s="11">
        <f t="shared" ca="1" si="38"/>
        <v>1</v>
      </c>
      <c r="AE629" s="11">
        <f t="shared" ca="1" si="39"/>
        <v>1</v>
      </c>
    </row>
    <row r="630" spans="2:31" ht="15" customHeight="1" x14ac:dyDescent="0.15">
      <c r="B630" s="11">
        <f t="shared" si="36"/>
        <v>622</v>
      </c>
      <c r="C630" s="11" t="str">
        <f t="shared" si="37"/>
        <v>PCD-23-02-20-28889W51707-KK010-00TMMIN</v>
      </c>
      <c r="D630" s="11" t="e">
        <f ca="1">_xlfn.XLOOKUP(IF(ISERROR(FIND("-",J630)),LEFT(J630,5)&amp;"-"&amp;MID(J630,6,5)&amp;"-"&amp;RIGHT(J630,2),J630)&amp;H630,[1]CPL!C:C,[1]CPL!F:F)</f>
        <v>#NAME?</v>
      </c>
      <c r="E630" s="11"/>
      <c r="F630" s="12">
        <v>44977</v>
      </c>
      <c r="G630" s="17" t="s">
        <v>1209</v>
      </c>
      <c r="H630" s="17" t="s">
        <v>10</v>
      </c>
      <c r="I630" s="17" t="s">
        <v>331</v>
      </c>
      <c r="J630" s="17" t="s">
        <v>1208</v>
      </c>
      <c r="K630" s="18" t="s">
        <v>1207</v>
      </c>
      <c r="L630" s="17" t="s">
        <v>1188</v>
      </c>
      <c r="M630" s="17">
        <v>1</v>
      </c>
      <c r="N630" s="16">
        <v>44977</v>
      </c>
      <c r="O630" s="16" t="s">
        <v>5</v>
      </c>
      <c r="P630" s="17" t="s">
        <v>34</v>
      </c>
      <c r="Q630" s="16">
        <v>45015</v>
      </c>
      <c r="R630" s="12"/>
      <c r="T630" s="12"/>
      <c r="V630" s="15">
        <v>23026383</v>
      </c>
      <c r="W630" s="12">
        <v>45019</v>
      </c>
      <c r="X630" s="17">
        <v>1</v>
      </c>
      <c r="Y630" s="14" t="s">
        <v>1187</v>
      </c>
      <c r="AA630" s="13" t="s">
        <v>1186</v>
      </c>
      <c r="AB630" s="12" t="s">
        <v>1185</v>
      </c>
      <c r="AD630" s="11">
        <f t="shared" ca="1" si="38"/>
        <v>1</v>
      </c>
      <c r="AE630" s="11">
        <f t="shared" ca="1" si="39"/>
        <v>1</v>
      </c>
    </row>
    <row r="631" spans="2:31" ht="15" customHeight="1" x14ac:dyDescent="0.15">
      <c r="B631" s="11">
        <f t="shared" si="36"/>
        <v>623</v>
      </c>
      <c r="C631" s="11" t="str">
        <f t="shared" si="37"/>
        <v>PCD-23-02-20-29889W51708-KK010-00TMMIN</v>
      </c>
      <c r="D631" s="11" t="e">
        <f ca="1">_xlfn.XLOOKUP(IF(ISERROR(FIND("-",J631)),LEFT(J631,5)&amp;"-"&amp;MID(J631,6,5)&amp;"-"&amp;RIGHT(J631,2),J631)&amp;H631,[1]CPL!C:C,[1]CPL!F:F)</f>
        <v>#NAME?</v>
      </c>
      <c r="E631" s="11"/>
      <c r="F631" s="12">
        <v>44977</v>
      </c>
      <c r="G631" s="17" t="s">
        <v>1206</v>
      </c>
      <c r="H631" s="17" t="s">
        <v>10</v>
      </c>
      <c r="I631" s="17" t="s">
        <v>331</v>
      </c>
      <c r="J631" s="17" t="s">
        <v>1205</v>
      </c>
      <c r="K631" s="18" t="s">
        <v>1204</v>
      </c>
      <c r="L631" s="17" t="s">
        <v>1188</v>
      </c>
      <c r="M631" s="17">
        <v>1</v>
      </c>
      <c r="N631" s="16">
        <v>44977</v>
      </c>
      <c r="O631" s="16" t="s">
        <v>5</v>
      </c>
      <c r="P631" s="17" t="s">
        <v>34</v>
      </c>
      <c r="Q631" s="16">
        <v>45015</v>
      </c>
      <c r="R631" s="12"/>
      <c r="T631" s="12"/>
      <c r="V631" s="15">
        <v>23026383</v>
      </c>
      <c r="W631" s="12">
        <v>45019</v>
      </c>
      <c r="X631" s="17">
        <v>1</v>
      </c>
      <c r="Y631" s="14" t="s">
        <v>1187</v>
      </c>
      <c r="AA631" s="13" t="s">
        <v>1186</v>
      </c>
      <c r="AB631" s="12" t="s">
        <v>1185</v>
      </c>
      <c r="AD631" s="11">
        <f t="shared" ca="1" si="38"/>
        <v>1</v>
      </c>
      <c r="AE631" s="11">
        <f t="shared" ca="1" si="39"/>
        <v>1</v>
      </c>
    </row>
    <row r="632" spans="2:31" ht="15" customHeight="1" x14ac:dyDescent="0.15">
      <c r="B632" s="11">
        <f t="shared" si="36"/>
        <v>624</v>
      </c>
      <c r="C632" s="11" t="str">
        <f t="shared" si="37"/>
        <v>PCD-23-02-20-30889W51709-KK010-00TMMIN</v>
      </c>
      <c r="D632" s="11" t="e">
        <f ca="1">_xlfn.XLOOKUP(IF(ISERROR(FIND("-",J632)),LEFT(J632,5)&amp;"-"&amp;MID(J632,6,5)&amp;"-"&amp;RIGHT(J632,2),J632)&amp;H632,[1]CPL!C:C,[1]CPL!F:F)</f>
        <v>#NAME?</v>
      </c>
      <c r="E632" s="11"/>
      <c r="F632" s="12">
        <v>44977</v>
      </c>
      <c r="G632" s="17" t="s">
        <v>1203</v>
      </c>
      <c r="H632" s="17" t="s">
        <v>10</v>
      </c>
      <c r="I632" s="17" t="s">
        <v>331</v>
      </c>
      <c r="J632" s="17" t="s">
        <v>1202</v>
      </c>
      <c r="K632" s="18" t="s">
        <v>1201</v>
      </c>
      <c r="L632" s="17" t="s">
        <v>1188</v>
      </c>
      <c r="M632" s="17">
        <v>2</v>
      </c>
      <c r="N632" s="16">
        <v>44977</v>
      </c>
      <c r="O632" s="16" t="s">
        <v>5</v>
      </c>
      <c r="P632" s="17" t="s">
        <v>34</v>
      </c>
      <c r="Q632" s="16">
        <v>45015</v>
      </c>
      <c r="R632" s="12"/>
      <c r="T632" s="12"/>
      <c r="V632" s="15">
        <v>23026383</v>
      </c>
      <c r="W632" s="12">
        <v>45019</v>
      </c>
      <c r="X632" s="17">
        <v>2</v>
      </c>
      <c r="Y632" s="14" t="s">
        <v>1187</v>
      </c>
      <c r="AA632" s="13" t="s">
        <v>1186</v>
      </c>
      <c r="AB632" s="12" t="s">
        <v>1185</v>
      </c>
      <c r="AD632" s="11">
        <f t="shared" ca="1" si="38"/>
        <v>2</v>
      </c>
      <c r="AE632" s="11">
        <f t="shared" ca="1" si="39"/>
        <v>2</v>
      </c>
    </row>
    <row r="633" spans="2:31" ht="15" customHeight="1" x14ac:dyDescent="0.15">
      <c r="B633" s="11">
        <f t="shared" si="36"/>
        <v>625</v>
      </c>
      <c r="C633" s="11" t="str">
        <f t="shared" si="37"/>
        <v>PCD-23-02-20-31889W55172-KK050-00TMMIN</v>
      </c>
      <c r="D633" s="11" t="e">
        <f ca="1">_xlfn.XLOOKUP(IF(ISERROR(FIND("-",J633)),LEFT(J633,5)&amp;"-"&amp;MID(J633,6,5)&amp;"-"&amp;RIGHT(J633,2),J633)&amp;H633,[1]CPL!C:C,[1]CPL!F:F)</f>
        <v>#NAME?</v>
      </c>
      <c r="E633" s="11"/>
      <c r="F633" s="12">
        <v>44977</v>
      </c>
      <c r="G633" s="17" t="s">
        <v>1200</v>
      </c>
      <c r="H633" s="17" t="s">
        <v>10</v>
      </c>
      <c r="I633" s="17" t="s">
        <v>331</v>
      </c>
      <c r="J633" s="17" t="s">
        <v>1199</v>
      </c>
      <c r="K633" s="18" t="s">
        <v>1198</v>
      </c>
      <c r="L633" s="17" t="s">
        <v>1188</v>
      </c>
      <c r="M633" s="17">
        <v>1</v>
      </c>
      <c r="N633" s="16">
        <v>44977</v>
      </c>
      <c r="O633" s="16" t="s">
        <v>5</v>
      </c>
      <c r="P633" s="17" t="s">
        <v>34</v>
      </c>
      <c r="Q633" s="16">
        <v>45015</v>
      </c>
      <c r="R633" s="12"/>
      <c r="T633" s="12"/>
      <c r="V633" s="15">
        <v>23026383</v>
      </c>
      <c r="W633" s="12">
        <v>45019</v>
      </c>
      <c r="X633" s="17">
        <v>1</v>
      </c>
      <c r="Y633" s="14" t="s">
        <v>1187</v>
      </c>
      <c r="AA633" s="13" t="s">
        <v>1186</v>
      </c>
      <c r="AB633" s="12" t="s">
        <v>1185</v>
      </c>
      <c r="AD633" s="11">
        <f t="shared" ca="1" si="38"/>
        <v>1</v>
      </c>
      <c r="AE633" s="11">
        <f t="shared" ca="1" si="39"/>
        <v>1</v>
      </c>
    </row>
    <row r="634" spans="2:31" ht="15" customHeight="1" x14ac:dyDescent="0.15">
      <c r="B634" s="11">
        <f t="shared" si="36"/>
        <v>626</v>
      </c>
      <c r="C634" s="11" t="str">
        <f t="shared" si="37"/>
        <v>PCD-23-02-20-32889W57081-KK010-00TMMIN</v>
      </c>
      <c r="D634" s="11" t="e">
        <f ca="1">_xlfn.XLOOKUP(IF(ISERROR(FIND("-",J634)),LEFT(J634,5)&amp;"-"&amp;MID(J634,6,5)&amp;"-"&amp;RIGHT(J634,2),J634)&amp;H634,[1]CPL!C:C,[1]CPL!F:F)</f>
        <v>#NAME?</v>
      </c>
      <c r="E634" s="11"/>
      <c r="F634" s="12">
        <v>44977</v>
      </c>
      <c r="G634" s="17" t="s">
        <v>1197</v>
      </c>
      <c r="H634" s="17" t="s">
        <v>10</v>
      </c>
      <c r="I634" s="17" t="s">
        <v>331</v>
      </c>
      <c r="J634" s="17" t="s">
        <v>1196</v>
      </c>
      <c r="K634" s="18" t="s">
        <v>1195</v>
      </c>
      <c r="L634" s="17" t="s">
        <v>1188</v>
      </c>
      <c r="M634" s="17">
        <v>2</v>
      </c>
      <c r="N634" s="16">
        <v>44977</v>
      </c>
      <c r="O634" s="16" t="s">
        <v>5</v>
      </c>
      <c r="P634" s="17" t="s">
        <v>34</v>
      </c>
      <c r="Q634" s="16">
        <v>45015</v>
      </c>
      <c r="R634" s="12"/>
      <c r="T634" s="12"/>
      <c r="V634" s="15">
        <v>23026383</v>
      </c>
      <c r="W634" s="12">
        <v>45019</v>
      </c>
      <c r="X634" s="17">
        <v>2</v>
      </c>
      <c r="Y634" s="14" t="s">
        <v>1187</v>
      </c>
      <c r="AA634" s="13" t="s">
        <v>1186</v>
      </c>
      <c r="AB634" s="12" t="s">
        <v>1185</v>
      </c>
      <c r="AD634" s="11">
        <f t="shared" ca="1" si="38"/>
        <v>2</v>
      </c>
      <c r="AE634" s="11">
        <f t="shared" ca="1" si="39"/>
        <v>2</v>
      </c>
    </row>
    <row r="635" spans="2:31" ht="15" customHeight="1" x14ac:dyDescent="0.15">
      <c r="B635" s="11">
        <f t="shared" si="36"/>
        <v>627</v>
      </c>
      <c r="C635" s="11" t="str">
        <f t="shared" si="37"/>
        <v>PCD-23-02-20-33889W57771-KK010-00TMMIN</v>
      </c>
      <c r="D635" s="11" t="e">
        <f ca="1">_xlfn.XLOOKUP(IF(ISERROR(FIND("-",J635)),LEFT(J635,5)&amp;"-"&amp;MID(J635,6,5)&amp;"-"&amp;RIGHT(J635,2),J635)&amp;H635,[1]CPL!C:C,[1]CPL!F:F)</f>
        <v>#NAME?</v>
      </c>
      <c r="E635" s="11"/>
      <c r="F635" s="12">
        <v>44977</v>
      </c>
      <c r="G635" s="17" t="s">
        <v>1194</v>
      </c>
      <c r="H635" s="17" t="s">
        <v>10</v>
      </c>
      <c r="I635" s="17" t="s">
        <v>331</v>
      </c>
      <c r="J635" s="17" t="s">
        <v>1193</v>
      </c>
      <c r="K635" s="18" t="s">
        <v>1192</v>
      </c>
      <c r="L635" s="17" t="s">
        <v>1188</v>
      </c>
      <c r="M635" s="17">
        <v>2</v>
      </c>
      <c r="N635" s="16">
        <v>44977</v>
      </c>
      <c r="O635" s="16" t="s">
        <v>5</v>
      </c>
      <c r="P635" s="17" t="s">
        <v>34</v>
      </c>
      <c r="Q635" s="16">
        <v>45015</v>
      </c>
      <c r="R635" s="12"/>
      <c r="T635" s="12"/>
      <c r="V635" s="15">
        <v>23026383</v>
      </c>
      <c r="W635" s="12">
        <v>45019</v>
      </c>
      <c r="X635" s="17">
        <v>2</v>
      </c>
      <c r="Y635" s="14" t="s">
        <v>1187</v>
      </c>
      <c r="AA635" s="13" t="s">
        <v>1186</v>
      </c>
      <c r="AB635" s="12" t="s">
        <v>1185</v>
      </c>
      <c r="AD635" s="11">
        <f t="shared" ca="1" si="38"/>
        <v>2</v>
      </c>
      <c r="AE635" s="11">
        <f t="shared" ca="1" si="39"/>
        <v>2</v>
      </c>
    </row>
    <row r="636" spans="2:31" ht="15" customHeight="1" x14ac:dyDescent="0.15">
      <c r="B636" s="11">
        <f t="shared" si="36"/>
        <v>628</v>
      </c>
      <c r="C636" s="11" t="str">
        <f t="shared" si="37"/>
        <v>PCD-23-02-20-34889W77501-KK040-00TMMIN</v>
      </c>
      <c r="D636" s="11" t="e">
        <f ca="1">_xlfn.XLOOKUP(IF(ISERROR(FIND("-",J636)),LEFT(J636,5)&amp;"-"&amp;MID(J636,6,5)&amp;"-"&amp;RIGHT(J636,2),J636)&amp;H636,[1]CPL!C:C,[1]CPL!F:F)</f>
        <v>#NAME?</v>
      </c>
      <c r="E636" s="11"/>
      <c r="F636" s="12">
        <v>44977</v>
      </c>
      <c r="G636" s="17" t="s">
        <v>1191</v>
      </c>
      <c r="H636" s="17" t="s">
        <v>10</v>
      </c>
      <c r="I636" s="17" t="s">
        <v>331</v>
      </c>
      <c r="J636" s="17" t="s">
        <v>1190</v>
      </c>
      <c r="K636" s="18" t="s">
        <v>1189</v>
      </c>
      <c r="L636" s="17" t="s">
        <v>1188</v>
      </c>
      <c r="M636" s="17">
        <v>1</v>
      </c>
      <c r="N636" s="16">
        <v>44977</v>
      </c>
      <c r="O636" s="16" t="s">
        <v>5</v>
      </c>
      <c r="P636" s="17" t="s">
        <v>34</v>
      </c>
      <c r="Q636" s="16">
        <v>45015</v>
      </c>
      <c r="R636" s="12"/>
      <c r="T636" s="12"/>
      <c r="V636" s="15">
        <v>23026383</v>
      </c>
      <c r="W636" s="12">
        <v>45019</v>
      </c>
      <c r="X636" s="17">
        <v>1</v>
      </c>
      <c r="Y636" s="14" t="s">
        <v>1187</v>
      </c>
      <c r="AA636" s="13" t="s">
        <v>1186</v>
      </c>
      <c r="AB636" s="12" t="s">
        <v>1185</v>
      </c>
      <c r="AD636" s="11">
        <f t="shared" ca="1" si="38"/>
        <v>1</v>
      </c>
      <c r="AE636" s="11">
        <f t="shared" ca="1" si="39"/>
        <v>1</v>
      </c>
    </row>
    <row r="637" spans="2:31" ht="15" customHeight="1" x14ac:dyDescent="0.15">
      <c r="B637" s="11">
        <f t="shared" si="36"/>
        <v>629</v>
      </c>
      <c r="C637" s="11" t="str">
        <f t="shared" si="37"/>
        <v>PCD-23-02-17-04D33H48331-BZ220-00TMMIN</v>
      </c>
      <c r="D637" s="11" t="e">
        <f ca="1">_xlfn.XLOOKUP(IF(ISERROR(FIND("-",J637)),LEFT(J637,5)&amp;"-"&amp;MID(J637,6,5)&amp;"-"&amp;RIGHT(J637,2),J637)&amp;H637,[1]CPL!C:C,[1]CPL!F:F)</f>
        <v>#NAME?</v>
      </c>
      <c r="E637" s="11"/>
      <c r="F637" s="12">
        <v>44974</v>
      </c>
      <c r="G637" s="17" t="s">
        <v>1184</v>
      </c>
      <c r="H637" s="17" t="s">
        <v>796</v>
      </c>
      <c r="I637" s="17" t="s">
        <v>331</v>
      </c>
      <c r="J637" s="17" t="s">
        <v>1183</v>
      </c>
      <c r="K637" s="18" t="s">
        <v>1182</v>
      </c>
      <c r="L637" s="17" t="s">
        <v>1175</v>
      </c>
      <c r="M637" s="17">
        <v>1</v>
      </c>
      <c r="N637" s="16">
        <v>44977</v>
      </c>
      <c r="O637" s="16" t="s">
        <v>5</v>
      </c>
      <c r="P637" s="17" t="s">
        <v>34</v>
      </c>
      <c r="Q637" s="16">
        <v>45015</v>
      </c>
      <c r="R637" s="12"/>
      <c r="T637" s="12"/>
      <c r="V637" s="15">
        <v>23026419</v>
      </c>
      <c r="W637" s="12">
        <v>45012</v>
      </c>
      <c r="X637" s="17"/>
      <c r="Y637" s="14" t="s">
        <v>1174</v>
      </c>
      <c r="AA637" s="13" t="s">
        <v>1173</v>
      </c>
      <c r="AB637" s="12" t="s">
        <v>1172</v>
      </c>
      <c r="AD637" s="11">
        <f t="shared" ca="1" si="38"/>
        <v>1</v>
      </c>
      <c r="AE637" s="11">
        <f t="shared" ca="1" si="39"/>
        <v>0</v>
      </c>
    </row>
    <row r="638" spans="2:31" ht="15" customHeight="1" x14ac:dyDescent="0.15">
      <c r="B638" s="11">
        <f t="shared" si="36"/>
        <v>630</v>
      </c>
      <c r="C638" s="11" t="str">
        <f t="shared" si="37"/>
        <v>PCD-23-02-17-05D33H48044-BZ130-00TMMIN</v>
      </c>
      <c r="D638" s="11" t="e">
        <f ca="1">_xlfn.XLOOKUP(IF(ISERROR(FIND("-",J638)),LEFT(J638,5)&amp;"-"&amp;MID(J638,6,5)&amp;"-"&amp;RIGHT(J638,2),J638)&amp;H638,[1]CPL!C:C,[1]CPL!F:F)</f>
        <v>#NAME?</v>
      </c>
      <c r="E638" s="11"/>
      <c r="F638" s="12">
        <v>44974</v>
      </c>
      <c r="G638" s="17" t="s">
        <v>1181</v>
      </c>
      <c r="H638" s="17" t="s">
        <v>796</v>
      </c>
      <c r="I638" s="17" t="s">
        <v>331</v>
      </c>
      <c r="J638" s="17" t="s">
        <v>1180</v>
      </c>
      <c r="K638" s="18" t="s">
        <v>1179</v>
      </c>
      <c r="L638" s="17" t="s">
        <v>1175</v>
      </c>
      <c r="M638" s="17">
        <v>1</v>
      </c>
      <c r="N638" s="16">
        <v>44977</v>
      </c>
      <c r="O638" s="16" t="s">
        <v>5</v>
      </c>
      <c r="P638" s="17" t="s">
        <v>34</v>
      </c>
      <c r="Q638" s="16">
        <v>45015</v>
      </c>
      <c r="R638" s="12"/>
      <c r="T638" s="12"/>
      <c r="V638" s="15">
        <v>23026419</v>
      </c>
      <c r="W638" s="12">
        <v>45012</v>
      </c>
      <c r="X638" s="17"/>
      <c r="Y638" s="14" t="s">
        <v>1174</v>
      </c>
      <c r="AA638" s="13" t="s">
        <v>1173</v>
      </c>
      <c r="AB638" s="12" t="s">
        <v>1172</v>
      </c>
      <c r="AD638" s="11">
        <f t="shared" ca="1" si="38"/>
        <v>1</v>
      </c>
      <c r="AE638" s="11">
        <f t="shared" ca="1" si="39"/>
        <v>0</v>
      </c>
    </row>
    <row r="639" spans="2:31" ht="15" customHeight="1" x14ac:dyDescent="0.15">
      <c r="B639" s="11">
        <f t="shared" si="36"/>
        <v>631</v>
      </c>
      <c r="C639" s="11" t="str">
        <f t="shared" si="37"/>
        <v>PCD-23-02-17-06D33H48609-BZ170-00TMMIN</v>
      </c>
      <c r="D639" s="11" t="e">
        <f ca="1">_xlfn.XLOOKUP(IF(ISERROR(FIND("-",J639)),LEFT(J639,5)&amp;"-"&amp;MID(J639,6,5)&amp;"-"&amp;RIGHT(J639,2),J639)&amp;H639,[1]CPL!C:C,[1]CPL!F:F)</f>
        <v>#NAME?</v>
      </c>
      <c r="E639" s="11"/>
      <c r="F639" s="12">
        <v>44974</v>
      </c>
      <c r="G639" s="17" t="s">
        <v>1178</v>
      </c>
      <c r="H639" s="17" t="s">
        <v>796</v>
      </c>
      <c r="I639" s="17" t="s">
        <v>331</v>
      </c>
      <c r="J639" s="17" t="s">
        <v>1177</v>
      </c>
      <c r="K639" s="18" t="s">
        <v>1176</v>
      </c>
      <c r="L639" s="17" t="s">
        <v>1175</v>
      </c>
      <c r="M639" s="17">
        <v>1</v>
      </c>
      <c r="N639" s="16">
        <v>44977</v>
      </c>
      <c r="O639" s="16" t="s">
        <v>5</v>
      </c>
      <c r="P639" s="17" t="s">
        <v>34</v>
      </c>
      <c r="Q639" s="16">
        <v>45015</v>
      </c>
      <c r="R639" s="12"/>
      <c r="T639" s="12"/>
      <c r="V639" s="15">
        <v>23026419</v>
      </c>
      <c r="W639" s="12">
        <v>45012</v>
      </c>
      <c r="X639" s="17"/>
      <c r="Y639" s="14" t="s">
        <v>1174</v>
      </c>
      <c r="AA639" s="13" t="s">
        <v>1173</v>
      </c>
      <c r="AB639" s="12" t="s">
        <v>1172</v>
      </c>
      <c r="AD639" s="11">
        <f t="shared" ca="1" si="38"/>
        <v>1</v>
      </c>
      <c r="AE639" s="11">
        <f t="shared" ca="1" si="39"/>
        <v>0</v>
      </c>
    </row>
    <row r="640" spans="2:31" ht="15" customHeight="1" x14ac:dyDescent="0.15">
      <c r="B640" s="11">
        <f t="shared" si="36"/>
        <v>632</v>
      </c>
      <c r="C640" s="11" t="str">
        <f t="shared" si="37"/>
        <v>PCD-23-02-02-04D33H09111-BZ220-00TMMIN</v>
      </c>
      <c r="D640" s="11" t="e">
        <f ca="1">_xlfn.XLOOKUP(IF(ISERROR(FIND("-",J640)),LEFT(J640,5)&amp;"-"&amp;MID(J640,6,5)&amp;"-"&amp;RIGHT(J640,2),J640)&amp;H640,[1]CPL!C:C,[1]CPL!F:F)</f>
        <v>#NAME?</v>
      </c>
      <c r="E640" s="11"/>
      <c r="F640" s="12">
        <v>44959</v>
      </c>
      <c r="G640" s="17" t="s">
        <v>1171</v>
      </c>
      <c r="H640" s="17" t="s">
        <v>796</v>
      </c>
      <c r="I640" s="17" t="s">
        <v>331</v>
      </c>
      <c r="J640" s="17" t="s">
        <v>1170</v>
      </c>
      <c r="K640" s="18" t="s">
        <v>1169</v>
      </c>
      <c r="L640" s="17" t="s">
        <v>1168</v>
      </c>
      <c r="M640" s="17">
        <v>5</v>
      </c>
      <c r="N640" s="16">
        <v>44963</v>
      </c>
      <c r="O640" s="16" t="s">
        <v>5</v>
      </c>
      <c r="P640" s="17" t="s">
        <v>976</v>
      </c>
      <c r="Q640" s="16">
        <v>44999</v>
      </c>
      <c r="R640" s="12"/>
      <c r="T640" s="12"/>
      <c r="V640" s="15">
        <v>23025328</v>
      </c>
      <c r="W640" s="12">
        <v>45000</v>
      </c>
      <c r="X640" s="17"/>
      <c r="Y640" s="14" t="s">
        <v>1167</v>
      </c>
      <c r="AA640" s="13" t="s">
        <v>1166</v>
      </c>
      <c r="AB640" s="12" t="s">
        <v>1165</v>
      </c>
      <c r="AD640" s="11">
        <f t="shared" ca="1" si="38"/>
        <v>5</v>
      </c>
      <c r="AE640" s="11">
        <f t="shared" ca="1" si="39"/>
        <v>0</v>
      </c>
    </row>
    <row r="641" spans="2:31" ht="15" customHeight="1" x14ac:dyDescent="0.15">
      <c r="B641" s="11">
        <f t="shared" si="36"/>
        <v>633</v>
      </c>
      <c r="C641" s="11" t="str">
        <f t="shared" si="37"/>
        <v>PCD-23-03-01-01835W55433-0D270-A0TMT</v>
      </c>
      <c r="D641" s="11" t="e">
        <f ca="1">_xlfn.XLOOKUP(IF(ISERROR(FIND("-",J641)),LEFT(J641,5)&amp;"-"&amp;MID(J641,6,5)&amp;"-"&amp;RIGHT(J641,2),J641)&amp;H641,[1]CPL!C:C,[1]CPL!F:F)</f>
        <v>#NAME?</v>
      </c>
      <c r="E641" s="11"/>
      <c r="F641" s="12">
        <v>44986</v>
      </c>
      <c r="G641" s="17" t="s">
        <v>1164</v>
      </c>
      <c r="H641" s="17" t="s">
        <v>849</v>
      </c>
      <c r="I641" s="17" t="s">
        <v>9</v>
      </c>
      <c r="J641" s="23" t="s">
        <v>1163</v>
      </c>
      <c r="K641" s="18" t="s">
        <v>1162</v>
      </c>
      <c r="L641" s="17" t="s">
        <v>1092</v>
      </c>
      <c r="M641" s="17">
        <v>2</v>
      </c>
      <c r="N641" s="16">
        <v>44986</v>
      </c>
      <c r="O641" s="16" t="s">
        <v>5</v>
      </c>
      <c r="P641" s="17" t="s">
        <v>976</v>
      </c>
      <c r="Q641" s="16">
        <v>45002</v>
      </c>
      <c r="R641" s="12"/>
      <c r="T641" s="12"/>
      <c r="V641" s="15">
        <v>23027289</v>
      </c>
      <c r="W641" s="12">
        <v>45012</v>
      </c>
      <c r="X641" s="17"/>
      <c r="Y641" s="14" t="s">
        <v>1029</v>
      </c>
      <c r="AA641" s="13" t="s">
        <v>2</v>
      </c>
      <c r="AB641" s="12" t="s">
        <v>958</v>
      </c>
      <c r="AD641" s="11">
        <f t="shared" ca="1" si="38"/>
        <v>2</v>
      </c>
      <c r="AE641" s="11">
        <f t="shared" ca="1" si="39"/>
        <v>0</v>
      </c>
    </row>
    <row r="642" spans="2:31" ht="15" customHeight="1" x14ac:dyDescent="0.15">
      <c r="B642" s="11">
        <f t="shared" si="36"/>
        <v>634</v>
      </c>
      <c r="C642" s="11" t="str">
        <f t="shared" si="37"/>
        <v>PCD-23-03-01-02835W55550-0D340-A0TMT</v>
      </c>
      <c r="D642" s="11" t="e">
        <f ca="1">_xlfn.XLOOKUP(IF(ISERROR(FIND("-",J642)),LEFT(J642,5)&amp;"-"&amp;MID(J642,6,5)&amp;"-"&amp;RIGHT(J642,2),J642)&amp;H642,[1]CPL!C:C,[1]CPL!F:F)</f>
        <v>#NAME?</v>
      </c>
      <c r="E642" s="11"/>
      <c r="F642" s="12">
        <v>44986</v>
      </c>
      <c r="G642" s="17" t="s">
        <v>1161</v>
      </c>
      <c r="H642" s="17" t="s">
        <v>849</v>
      </c>
      <c r="I642" s="17" t="s">
        <v>9</v>
      </c>
      <c r="J642" s="17" t="s">
        <v>1160</v>
      </c>
      <c r="K642" s="18" t="s">
        <v>1159</v>
      </c>
      <c r="L642" s="17" t="s">
        <v>1092</v>
      </c>
      <c r="M642" s="17">
        <v>1</v>
      </c>
      <c r="N642" s="16">
        <v>44986</v>
      </c>
      <c r="O642" s="16" t="s">
        <v>5</v>
      </c>
      <c r="P642" s="17" t="s">
        <v>976</v>
      </c>
      <c r="Q642" s="16">
        <v>45002</v>
      </c>
      <c r="R642" s="12"/>
      <c r="T642" s="12"/>
      <c r="V642" s="15">
        <v>23027289</v>
      </c>
      <c r="W642" s="12">
        <v>45012</v>
      </c>
      <c r="X642" s="15"/>
      <c r="Y642" s="14" t="s">
        <v>1029</v>
      </c>
      <c r="AA642" s="13" t="s">
        <v>2</v>
      </c>
      <c r="AB642" s="12" t="s">
        <v>958</v>
      </c>
      <c r="AD642" s="11">
        <f t="shared" ca="1" si="38"/>
        <v>1</v>
      </c>
      <c r="AE642" s="11">
        <f t="shared" ca="1" si="39"/>
        <v>0</v>
      </c>
    </row>
    <row r="643" spans="2:31" ht="15" customHeight="1" x14ac:dyDescent="0.15">
      <c r="B643" s="11">
        <f t="shared" si="36"/>
        <v>635</v>
      </c>
      <c r="C643" s="11" t="str">
        <f t="shared" si="37"/>
        <v>PCD-23-03-01-03835W58805-0D210-C0TMT</v>
      </c>
      <c r="D643" s="11" t="e">
        <f ca="1">_xlfn.XLOOKUP(IF(ISERROR(FIND("-",J643)),LEFT(J643,5)&amp;"-"&amp;MID(J643,6,5)&amp;"-"&amp;RIGHT(J643,2),J643)&amp;H643,[1]CPL!C:C,[1]CPL!F:F)</f>
        <v>#NAME?</v>
      </c>
      <c r="E643" s="11"/>
      <c r="F643" s="12">
        <v>44986</v>
      </c>
      <c r="G643" s="17" t="s">
        <v>1158</v>
      </c>
      <c r="H643" s="17" t="s">
        <v>849</v>
      </c>
      <c r="I643" s="17" t="s">
        <v>9</v>
      </c>
      <c r="J643" s="17" t="s">
        <v>1157</v>
      </c>
      <c r="K643" s="18" t="s">
        <v>1156</v>
      </c>
      <c r="L643" s="17" t="s">
        <v>1092</v>
      </c>
      <c r="M643" s="17">
        <v>2</v>
      </c>
      <c r="N643" s="16">
        <v>44986</v>
      </c>
      <c r="O643" s="16" t="s">
        <v>5</v>
      </c>
      <c r="P643" s="17" t="s">
        <v>976</v>
      </c>
      <c r="Q643" s="16">
        <v>45002</v>
      </c>
      <c r="R643" s="12"/>
      <c r="T643" s="12"/>
      <c r="V643" s="15">
        <v>23027289</v>
      </c>
      <c r="W643" s="12">
        <v>45012</v>
      </c>
      <c r="X643" s="17"/>
      <c r="Y643" s="14" t="s">
        <v>1029</v>
      </c>
      <c r="AA643" s="13" t="s">
        <v>2</v>
      </c>
      <c r="AB643" s="12" t="s">
        <v>958</v>
      </c>
      <c r="AD643" s="11">
        <f t="shared" ca="1" si="38"/>
        <v>2</v>
      </c>
      <c r="AE643" s="11">
        <f t="shared" ca="1" si="39"/>
        <v>0</v>
      </c>
    </row>
    <row r="644" spans="2:31" ht="15" customHeight="1" x14ac:dyDescent="0.15">
      <c r="B644" s="11">
        <f t="shared" si="36"/>
        <v>636</v>
      </c>
      <c r="C644" s="11" t="str">
        <f t="shared" si="37"/>
        <v>PCD-23-03-01-04835W58910-0D480-C1TMT</v>
      </c>
      <c r="D644" s="11" t="e">
        <f ca="1">_xlfn.XLOOKUP(IF(ISERROR(FIND("-",J644)),LEFT(J644,5)&amp;"-"&amp;MID(J644,6,5)&amp;"-"&amp;RIGHT(J644,2),J644)&amp;H644,[1]CPL!C:C,[1]CPL!F:F)</f>
        <v>#NAME?</v>
      </c>
      <c r="E644" s="11"/>
      <c r="F644" s="12">
        <v>44986</v>
      </c>
      <c r="G644" s="17" t="s">
        <v>1155</v>
      </c>
      <c r="H644" s="17" t="s">
        <v>849</v>
      </c>
      <c r="I644" s="17" t="s">
        <v>9</v>
      </c>
      <c r="J644" s="17" t="s">
        <v>1154</v>
      </c>
      <c r="K644" s="18" t="s">
        <v>1153</v>
      </c>
      <c r="L644" s="17" t="s">
        <v>1092</v>
      </c>
      <c r="M644" s="17">
        <v>1</v>
      </c>
      <c r="N644" s="16">
        <v>44986</v>
      </c>
      <c r="O644" s="16" t="s">
        <v>5</v>
      </c>
      <c r="P644" s="17" t="s">
        <v>976</v>
      </c>
      <c r="Q644" s="16">
        <v>45002</v>
      </c>
      <c r="R644" s="12"/>
      <c r="T644" s="12"/>
      <c r="V644" s="15">
        <v>23027289</v>
      </c>
      <c r="W644" s="12">
        <v>45012</v>
      </c>
      <c r="X644" s="17"/>
      <c r="Y644" s="14" t="s">
        <v>1029</v>
      </c>
      <c r="AA644" s="13" t="s">
        <v>2</v>
      </c>
      <c r="AB644" s="12" t="s">
        <v>958</v>
      </c>
      <c r="AD644" s="11">
        <f t="shared" ca="1" si="38"/>
        <v>1</v>
      </c>
      <c r="AE644" s="11">
        <f t="shared" ca="1" si="39"/>
        <v>0</v>
      </c>
    </row>
    <row r="645" spans="2:31" ht="15" customHeight="1" x14ac:dyDescent="0.15">
      <c r="B645" s="11">
        <f t="shared" si="36"/>
        <v>637</v>
      </c>
      <c r="C645" s="11" t="str">
        <f t="shared" si="37"/>
        <v>PCD-23-03-01-05835W62211-0D840-A0TMT</v>
      </c>
      <c r="D645" s="11" t="e">
        <f ca="1">_xlfn.XLOOKUP(IF(ISERROR(FIND("-",J645)),LEFT(J645,5)&amp;"-"&amp;MID(J645,6,5)&amp;"-"&amp;RIGHT(J645,2),J645)&amp;H645,[1]CPL!C:C,[1]CPL!F:F)</f>
        <v>#NAME?</v>
      </c>
      <c r="E645" s="11"/>
      <c r="F645" s="12">
        <v>44986</v>
      </c>
      <c r="G645" s="17" t="s">
        <v>1152</v>
      </c>
      <c r="H645" s="17" t="s">
        <v>849</v>
      </c>
      <c r="I645" s="17" t="s">
        <v>9</v>
      </c>
      <c r="J645" s="17" t="s">
        <v>1151</v>
      </c>
      <c r="K645" s="18" t="s">
        <v>1078</v>
      </c>
      <c r="L645" s="17" t="s">
        <v>1092</v>
      </c>
      <c r="M645" s="17">
        <v>2</v>
      </c>
      <c r="N645" s="16">
        <v>44986</v>
      </c>
      <c r="O645" s="16" t="s">
        <v>5</v>
      </c>
      <c r="P645" s="17" t="s">
        <v>976</v>
      </c>
      <c r="Q645" s="16">
        <v>45002</v>
      </c>
      <c r="R645" s="12"/>
      <c r="T645" s="12"/>
      <c r="V645" s="15">
        <v>23027289</v>
      </c>
      <c r="W645" s="12">
        <v>45012</v>
      </c>
      <c r="X645" s="17"/>
      <c r="Y645" s="14" t="s">
        <v>1029</v>
      </c>
      <c r="AA645" s="13" t="s">
        <v>2</v>
      </c>
      <c r="AB645" s="12" t="s">
        <v>958</v>
      </c>
      <c r="AD645" s="11">
        <f t="shared" ca="1" si="38"/>
        <v>2</v>
      </c>
      <c r="AE645" s="11">
        <f t="shared" ca="1" si="39"/>
        <v>0</v>
      </c>
    </row>
    <row r="646" spans="2:31" ht="15" customHeight="1" x14ac:dyDescent="0.15">
      <c r="B646" s="11">
        <f t="shared" si="36"/>
        <v>638</v>
      </c>
      <c r="C646" s="11" t="str">
        <f t="shared" si="37"/>
        <v>PCD-23-03-01-06835W62414-0D370-C0TMT</v>
      </c>
      <c r="D646" s="11" t="e">
        <f ca="1">_xlfn.XLOOKUP(IF(ISERROR(FIND("-",J646)),LEFT(J646,5)&amp;"-"&amp;MID(J646,6,5)&amp;"-"&amp;RIGHT(J646,2),J646)&amp;H646,[1]CPL!C:C,[1]CPL!F:F)</f>
        <v>#NAME?</v>
      </c>
      <c r="E646" s="11"/>
      <c r="F646" s="12">
        <v>44986</v>
      </c>
      <c r="G646" s="17" t="s">
        <v>1150</v>
      </c>
      <c r="H646" s="17" t="s">
        <v>849</v>
      </c>
      <c r="I646" s="17" t="s">
        <v>9</v>
      </c>
      <c r="J646" s="17" t="s">
        <v>1149</v>
      </c>
      <c r="K646" s="18" t="s">
        <v>1146</v>
      </c>
      <c r="L646" s="17" t="s">
        <v>1092</v>
      </c>
      <c r="M646" s="17">
        <v>4</v>
      </c>
      <c r="N646" s="16">
        <v>44986</v>
      </c>
      <c r="O646" s="16" t="s">
        <v>5</v>
      </c>
      <c r="P646" s="17" t="s">
        <v>976</v>
      </c>
      <c r="Q646" s="16">
        <v>45002</v>
      </c>
      <c r="R646" s="12"/>
      <c r="T646" s="12"/>
      <c r="V646" s="15">
        <v>23027289</v>
      </c>
      <c r="W646" s="12">
        <v>45012</v>
      </c>
      <c r="X646" s="17"/>
      <c r="Y646" s="14" t="s">
        <v>1029</v>
      </c>
      <c r="AA646" s="13" t="s">
        <v>2</v>
      </c>
      <c r="AB646" s="12" t="s">
        <v>958</v>
      </c>
      <c r="AD646" s="11">
        <f t="shared" ca="1" si="38"/>
        <v>4</v>
      </c>
      <c r="AE646" s="11">
        <f t="shared" ca="1" si="39"/>
        <v>0</v>
      </c>
    </row>
    <row r="647" spans="2:31" ht="15" customHeight="1" x14ac:dyDescent="0.15">
      <c r="B647" s="11">
        <f t="shared" si="36"/>
        <v>639</v>
      </c>
      <c r="C647" s="11" t="str">
        <f t="shared" si="37"/>
        <v>PCD-23-03-01-07835W62414-0D370-A0TMT</v>
      </c>
      <c r="D647" s="11" t="e">
        <f ca="1">_xlfn.XLOOKUP(IF(ISERROR(FIND("-",J647)),LEFT(J647,5)&amp;"-"&amp;MID(J647,6,5)&amp;"-"&amp;RIGHT(J647,2),J647)&amp;H647,[1]CPL!C:C,[1]CPL!F:F)</f>
        <v>#NAME?</v>
      </c>
      <c r="E647" s="11"/>
      <c r="F647" s="12">
        <v>44986</v>
      </c>
      <c r="G647" s="17" t="s">
        <v>1148</v>
      </c>
      <c r="H647" s="17" t="s">
        <v>849</v>
      </c>
      <c r="I647" s="17" t="s">
        <v>9</v>
      </c>
      <c r="J647" s="17" t="s">
        <v>1147</v>
      </c>
      <c r="K647" s="18" t="s">
        <v>1146</v>
      </c>
      <c r="L647" s="17" t="s">
        <v>1092</v>
      </c>
      <c r="M647" s="17">
        <v>5</v>
      </c>
      <c r="N647" s="16">
        <v>44986</v>
      </c>
      <c r="O647" s="16" t="s">
        <v>5</v>
      </c>
      <c r="P647" s="17" t="s">
        <v>976</v>
      </c>
      <c r="Q647" s="16">
        <v>45002</v>
      </c>
      <c r="R647" s="12"/>
      <c r="T647" s="12"/>
      <c r="V647" s="15">
        <v>23027289</v>
      </c>
      <c r="W647" s="12">
        <v>45012</v>
      </c>
      <c r="X647" s="17"/>
      <c r="Y647" s="14" t="s">
        <v>1029</v>
      </c>
      <c r="AA647" s="13" t="s">
        <v>2</v>
      </c>
      <c r="AB647" s="12" t="s">
        <v>958</v>
      </c>
      <c r="AD647" s="11">
        <f t="shared" ca="1" si="38"/>
        <v>5</v>
      </c>
      <c r="AE647" s="11">
        <f t="shared" ca="1" si="39"/>
        <v>0</v>
      </c>
    </row>
    <row r="648" spans="2:31" ht="15" customHeight="1" x14ac:dyDescent="0.15">
      <c r="B648" s="11">
        <f t="shared" si="36"/>
        <v>640</v>
      </c>
      <c r="C648" s="11" t="str">
        <f t="shared" si="37"/>
        <v>PCD-23-03-01-08835W62471-0D760-A0TMT</v>
      </c>
      <c r="D648" s="11" t="e">
        <f ca="1">_xlfn.XLOOKUP(IF(ISERROR(FIND("-",J648)),LEFT(J648,5)&amp;"-"&amp;MID(J648,6,5)&amp;"-"&amp;RIGHT(J648,2),J648)&amp;H648,[1]CPL!C:C,[1]CPL!F:F)</f>
        <v>#NAME?</v>
      </c>
      <c r="E648" s="11"/>
      <c r="F648" s="12">
        <v>44986</v>
      </c>
      <c r="G648" s="17" t="s">
        <v>1145</v>
      </c>
      <c r="H648" s="17" t="s">
        <v>849</v>
      </c>
      <c r="I648" s="17" t="s">
        <v>9</v>
      </c>
      <c r="J648" s="17" t="s">
        <v>1144</v>
      </c>
      <c r="K648" s="18" t="s">
        <v>1143</v>
      </c>
      <c r="L648" s="17" t="s">
        <v>1092</v>
      </c>
      <c r="M648" s="17">
        <v>6</v>
      </c>
      <c r="N648" s="16">
        <v>44986</v>
      </c>
      <c r="O648" s="16" t="s">
        <v>5</v>
      </c>
      <c r="P648" s="17" t="s">
        <v>976</v>
      </c>
      <c r="Q648" s="16">
        <v>45002</v>
      </c>
      <c r="R648" s="12"/>
      <c r="T648" s="12"/>
      <c r="V648" s="15">
        <v>23027289</v>
      </c>
      <c r="W648" s="12">
        <v>45012</v>
      </c>
      <c r="X648" s="17"/>
      <c r="Y648" s="14" t="s">
        <v>1029</v>
      </c>
      <c r="AA648" s="13" t="s">
        <v>2</v>
      </c>
      <c r="AB648" s="12" t="s">
        <v>958</v>
      </c>
      <c r="AD648" s="11">
        <f t="shared" ca="1" si="38"/>
        <v>6</v>
      </c>
      <c r="AE648" s="11">
        <f t="shared" ca="1" si="39"/>
        <v>0</v>
      </c>
    </row>
    <row r="649" spans="2:31" ht="15" customHeight="1" x14ac:dyDescent="0.15">
      <c r="B649" s="11">
        <f t="shared" ref="B649:B712" si="40">IF(J649=0,"",B648+1)</f>
        <v>641</v>
      </c>
      <c r="C649" s="11" t="str">
        <f t="shared" ref="C649:C712" si="41">IF(L649=0,"",G649&amp;H649&amp;J649&amp;I649)</f>
        <v>PCD-23-03-01-09835W62552-0D390-C0TMT</v>
      </c>
      <c r="D649" s="11" t="e">
        <f ca="1">_xlfn.XLOOKUP(IF(ISERROR(FIND("-",J649)),LEFT(J649,5)&amp;"-"&amp;MID(J649,6,5)&amp;"-"&amp;RIGHT(J649,2),J649)&amp;H649,[1]CPL!C:C,[1]CPL!F:F)</f>
        <v>#NAME?</v>
      </c>
      <c r="E649" s="11"/>
      <c r="F649" s="12">
        <v>44986</v>
      </c>
      <c r="G649" s="17" t="s">
        <v>1142</v>
      </c>
      <c r="H649" s="17" t="s">
        <v>849</v>
      </c>
      <c r="I649" s="17" t="s">
        <v>9</v>
      </c>
      <c r="J649" s="17" t="s">
        <v>1141</v>
      </c>
      <c r="K649" s="18" t="s">
        <v>1138</v>
      </c>
      <c r="L649" s="17" t="s">
        <v>1092</v>
      </c>
      <c r="M649" s="17">
        <v>1</v>
      </c>
      <c r="N649" s="16">
        <v>44986</v>
      </c>
      <c r="O649" s="16" t="s">
        <v>5</v>
      </c>
      <c r="P649" s="17" t="s">
        <v>976</v>
      </c>
      <c r="Q649" s="16">
        <v>45002</v>
      </c>
      <c r="R649" s="12"/>
      <c r="T649" s="12"/>
      <c r="V649" s="15">
        <v>23027289</v>
      </c>
      <c r="W649" s="12">
        <v>45012</v>
      </c>
      <c r="X649" s="17"/>
      <c r="Y649" s="14" t="s">
        <v>1029</v>
      </c>
      <c r="AA649" s="13" t="s">
        <v>2</v>
      </c>
      <c r="AB649" s="12" t="s">
        <v>958</v>
      </c>
      <c r="AD649" s="11">
        <f t="shared" ref="AD649:AD712" ca="1" si="42">IF(B649="","",SUMIF(OFFSET($C$9,0,0,$A$5,1),C649,OFFSET($M$9,0,0,$A$5,1)))</f>
        <v>1</v>
      </c>
      <c r="AE649" s="11">
        <f t="shared" ref="AE649:AE712" ca="1" si="43">IF(B649="","",SUMIF(OFFSET($C$9,0,0,$A$5,1),C649,OFFSET($X$9,0,0,$A$5,1)))</f>
        <v>0</v>
      </c>
    </row>
    <row r="650" spans="2:31" ht="15" customHeight="1" x14ac:dyDescent="0.15">
      <c r="B650" s="11">
        <f t="shared" si="40"/>
        <v>642</v>
      </c>
      <c r="C650" s="11" t="str">
        <f t="shared" si="41"/>
        <v>PCD-23-03-01-10835W62552-0D390-A0TMT</v>
      </c>
      <c r="D650" s="11" t="e">
        <f ca="1">_xlfn.XLOOKUP(IF(ISERROR(FIND("-",J650)),LEFT(J650,5)&amp;"-"&amp;MID(J650,6,5)&amp;"-"&amp;RIGHT(J650,2),J650)&amp;H650,[1]CPL!C:C,[1]CPL!F:F)</f>
        <v>#NAME?</v>
      </c>
      <c r="E650" s="11"/>
      <c r="F650" s="12">
        <v>44986</v>
      </c>
      <c r="G650" s="17" t="s">
        <v>1140</v>
      </c>
      <c r="H650" s="17" t="s">
        <v>849</v>
      </c>
      <c r="I650" s="17" t="s">
        <v>9</v>
      </c>
      <c r="J650" s="17" t="s">
        <v>1139</v>
      </c>
      <c r="K650" s="18" t="s">
        <v>1138</v>
      </c>
      <c r="L650" s="17" t="s">
        <v>1092</v>
      </c>
      <c r="M650" s="17">
        <v>3</v>
      </c>
      <c r="N650" s="16">
        <v>44986</v>
      </c>
      <c r="O650" s="16" t="s">
        <v>5</v>
      </c>
      <c r="P650" s="17" t="s">
        <v>976</v>
      </c>
      <c r="Q650" s="16">
        <v>45002</v>
      </c>
      <c r="R650" s="12"/>
      <c r="T650" s="12"/>
      <c r="V650" s="15">
        <v>23027289</v>
      </c>
      <c r="W650" s="12">
        <v>45012</v>
      </c>
      <c r="X650" s="17"/>
      <c r="Y650" s="14" t="s">
        <v>1029</v>
      </c>
      <c r="AA650" s="13" t="s">
        <v>2</v>
      </c>
      <c r="AB650" s="12" t="s">
        <v>958</v>
      </c>
      <c r="AD650" s="11">
        <f t="shared" ca="1" si="42"/>
        <v>3</v>
      </c>
      <c r="AE650" s="11">
        <f t="shared" ca="1" si="43"/>
        <v>0</v>
      </c>
    </row>
    <row r="651" spans="2:31" ht="15" customHeight="1" x14ac:dyDescent="0.15">
      <c r="B651" s="11">
        <f t="shared" si="40"/>
        <v>643</v>
      </c>
      <c r="C651" s="11" t="str">
        <f t="shared" si="41"/>
        <v>PCD-23-03-01-11835W63310-0DC20-A0TMT</v>
      </c>
      <c r="D651" s="11" t="e">
        <f ca="1">_xlfn.XLOOKUP(IF(ISERROR(FIND("-",J651)),LEFT(J651,5)&amp;"-"&amp;MID(J651,6,5)&amp;"-"&amp;RIGHT(J651,2),J651)&amp;H651,[1]CPL!C:C,[1]CPL!F:F)</f>
        <v>#NAME?</v>
      </c>
      <c r="E651" s="11"/>
      <c r="F651" s="12">
        <v>44986</v>
      </c>
      <c r="G651" s="17" t="s">
        <v>1137</v>
      </c>
      <c r="H651" s="17" t="s">
        <v>849</v>
      </c>
      <c r="I651" s="17" t="s">
        <v>9</v>
      </c>
      <c r="J651" s="17" t="s">
        <v>1136</v>
      </c>
      <c r="K651" s="18" t="s">
        <v>1135</v>
      </c>
      <c r="L651" s="17" t="s">
        <v>1092</v>
      </c>
      <c r="M651" s="17">
        <v>3</v>
      </c>
      <c r="N651" s="16">
        <v>44986</v>
      </c>
      <c r="O651" s="16" t="s">
        <v>5</v>
      </c>
      <c r="P651" s="17" t="s">
        <v>976</v>
      </c>
      <c r="Q651" s="16">
        <v>45002</v>
      </c>
      <c r="R651" s="12"/>
      <c r="T651" s="12"/>
      <c r="V651" s="15">
        <v>23027289</v>
      </c>
      <c r="W651" s="12">
        <v>45012</v>
      </c>
      <c r="X651" s="17"/>
      <c r="Y651" s="14" t="s">
        <v>1029</v>
      </c>
      <c r="AA651" s="13" t="s">
        <v>2</v>
      </c>
      <c r="AB651" s="12" t="s">
        <v>958</v>
      </c>
      <c r="AD651" s="11">
        <f t="shared" ca="1" si="42"/>
        <v>3</v>
      </c>
      <c r="AE651" s="11">
        <f t="shared" ca="1" si="43"/>
        <v>0</v>
      </c>
    </row>
    <row r="652" spans="2:31" ht="15" customHeight="1" x14ac:dyDescent="0.15">
      <c r="B652" s="11">
        <f t="shared" si="40"/>
        <v>644</v>
      </c>
      <c r="C652" s="11" t="str">
        <f t="shared" si="41"/>
        <v>PCD-23-03-01-12835W64401-0D500-00TMT</v>
      </c>
      <c r="D652" s="11" t="e">
        <f ca="1">_xlfn.XLOOKUP(IF(ISERROR(FIND("-",J652)),LEFT(J652,5)&amp;"-"&amp;MID(J652,6,5)&amp;"-"&amp;RIGHT(J652,2),J652)&amp;H652,[1]CPL!C:C,[1]CPL!F:F)</f>
        <v>#NAME?</v>
      </c>
      <c r="E652" s="11"/>
      <c r="F652" s="12">
        <v>44986</v>
      </c>
      <c r="G652" s="17" t="s">
        <v>1134</v>
      </c>
      <c r="H652" s="17" t="s">
        <v>849</v>
      </c>
      <c r="I652" s="17" t="s">
        <v>9</v>
      </c>
      <c r="J652" s="17" t="s">
        <v>1133</v>
      </c>
      <c r="K652" s="18" t="s">
        <v>1132</v>
      </c>
      <c r="L652" s="17" t="s">
        <v>1092</v>
      </c>
      <c r="M652" s="17">
        <v>12</v>
      </c>
      <c r="N652" s="16">
        <v>44986</v>
      </c>
      <c r="O652" s="16" t="s">
        <v>5</v>
      </c>
      <c r="P652" s="17" t="s">
        <v>976</v>
      </c>
      <c r="Q652" s="16">
        <v>45002</v>
      </c>
      <c r="R652" s="12"/>
      <c r="T652" s="12"/>
      <c r="V652" s="15">
        <v>23027289</v>
      </c>
      <c r="W652" s="12">
        <v>45012</v>
      </c>
      <c r="X652" s="17"/>
      <c r="Y652" s="14" t="s">
        <v>1029</v>
      </c>
      <c r="AA652" s="13" t="s">
        <v>2</v>
      </c>
      <c r="AB652" s="12" t="s">
        <v>958</v>
      </c>
      <c r="AD652" s="11">
        <f t="shared" ca="1" si="42"/>
        <v>12</v>
      </c>
      <c r="AE652" s="11">
        <f t="shared" ca="1" si="43"/>
        <v>0</v>
      </c>
    </row>
    <row r="653" spans="2:31" ht="15" customHeight="1" x14ac:dyDescent="0.15">
      <c r="B653" s="11">
        <f t="shared" si="40"/>
        <v>645</v>
      </c>
      <c r="C653" s="11" t="str">
        <f t="shared" si="41"/>
        <v>PCD-23-03-01-13835W69206-0D330-A0TMT</v>
      </c>
      <c r="D653" s="11" t="e">
        <f ca="1">_xlfn.XLOOKUP(IF(ISERROR(FIND("-",J653)),LEFT(J653,5)&amp;"-"&amp;MID(J653,6,5)&amp;"-"&amp;RIGHT(J653,2),J653)&amp;H653,[1]CPL!C:C,[1]CPL!F:F)</f>
        <v>#NAME?</v>
      </c>
      <c r="E653" s="11"/>
      <c r="F653" s="12">
        <v>44986</v>
      </c>
      <c r="G653" s="17" t="s">
        <v>1131</v>
      </c>
      <c r="H653" s="17" t="s">
        <v>849</v>
      </c>
      <c r="I653" s="17" t="s">
        <v>9</v>
      </c>
      <c r="J653" s="17" t="s">
        <v>1130</v>
      </c>
      <c r="K653" s="18" t="s">
        <v>1062</v>
      </c>
      <c r="L653" s="17" t="s">
        <v>1092</v>
      </c>
      <c r="M653" s="17">
        <v>2</v>
      </c>
      <c r="N653" s="16">
        <v>44986</v>
      </c>
      <c r="O653" s="16" t="s">
        <v>5</v>
      </c>
      <c r="P653" s="17" t="s">
        <v>976</v>
      </c>
      <c r="Q653" s="16">
        <v>45002</v>
      </c>
      <c r="R653" s="12"/>
      <c r="T653" s="12"/>
      <c r="V653" s="15">
        <v>23027289</v>
      </c>
      <c r="W653" s="12">
        <v>45012</v>
      </c>
      <c r="X653" s="17"/>
      <c r="Y653" s="14" t="s">
        <v>1029</v>
      </c>
      <c r="AA653" s="13" t="s">
        <v>2</v>
      </c>
      <c r="AB653" s="12" t="s">
        <v>958</v>
      </c>
      <c r="AD653" s="11">
        <f t="shared" ca="1" si="42"/>
        <v>2</v>
      </c>
      <c r="AE653" s="11">
        <f t="shared" ca="1" si="43"/>
        <v>0</v>
      </c>
    </row>
    <row r="654" spans="2:31" ht="15" customHeight="1" x14ac:dyDescent="0.15">
      <c r="B654" s="11">
        <f t="shared" si="40"/>
        <v>646</v>
      </c>
      <c r="C654" s="11" t="str">
        <f t="shared" si="41"/>
        <v>PCD-23-03-01-14835W72137-0D100-A0TMT</v>
      </c>
      <c r="D654" s="11" t="e">
        <f ca="1">_xlfn.XLOOKUP(IF(ISERROR(FIND("-",J654)),LEFT(J654,5)&amp;"-"&amp;MID(J654,6,5)&amp;"-"&amp;RIGHT(J654,2),J654)&amp;H654,[1]CPL!C:C,[1]CPL!F:F)</f>
        <v>#NAME?</v>
      </c>
      <c r="E654" s="11"/>
      <c r="F654" s="12">
        <v>44986</v>
      </c>
      <c r="G654" s="17" t="s">
        <v>1129</v>
      </c>
      <c r="H654" s="17" t="s">
        <v>849</v>
      </c>
      <c r="I654" s="17" t="s">
        <v>9</v>
      </c>
      <c r="J654" s="17" t="s">
        <v>1128</v>
      </c>
      <c r="K654" s="18" t="s">
        <v>1127</v>
      </c>
      <c r="L654" s="17" t="s">
        <v>1092</v>
      </c>
      <c r="M654" s="17">
        <v>6</v>
      </c>
      <c r="N654" s="16">
        <v>44986</v>
      </c>
      <c r="O654" s="16" t="s">
        <v>5</v>
      </c>
      <c r="P654" s="17" t="s">
        <v>976</v>
      </c>
      <c r="Q654" s="16">
        <v>45002</v>
      </c>
      <c r="R654" s="12"/>
      <c r="T654" s="12"/>
      <c r="V654" s="15">
        <v>23027289</v>
      </c>
      <c r="W654" s="12">
        <v>45012</v>
      </c>
      <c r="X654" s="17"/>
      <c r="Y654" s="14" t="s">
        <v>1029</v>
      </c>
      <c r="AA654" s="13" t="s">
        <v>2</v>
      </c>
      <c r="AB654" s="12" t="s">
        <v>958</v>
      </c>
      <c r="AD654" s="11">
        <f t="shared" ca="1" si="42"/>
        <v>6</v>
      </c>
      <c r="AE654" s="11">
        <f t="shared" ca="1" si="43"/>
        <v>0</v>
      </c>
    </row>
    <row r="655" spans="2:31" ht="15" customHeight="1" x14ac:dyDescent="0.15">
      <c r="B655" s="11">
        <f t="shared" si="40"/>
        <v>647</v>
      </c>
      <c r="C655" s="11" t="str">
        <f t="shared" si="41"/>
        <v>PCD-23-03-01-15835W72651-0D070-C0TMT</v>
      </c>
      <c r="D655" s="11" t="e">
        <f ca="1">_xlfn.XLOOKUP(IF(ISERROR(FIND("-",J655)),LEFT(J655,5)&amp;"-"&amp;MID(J655,6,5)&amp;"-"&amp;RIGHT(J655,2),J655)&amp;H655,[1]CPL!C:C,[1]CPL!F:F)</f>
        <v>#NAME?</v>
      </c>
      <c r="E655" s="11"/>
      <c r="F655" s="12">
        <v>44986</v>
      </c>
      <c r="G655" s="17" t="s">
        <v>1126</v>
      </c>
      <c r="H655" s="17" t="s">
        <v>849</v>
      </c>
      <c r="I655" s="17" t="s">
        <v>9</v>
      </c>
      <c r="J655" s="17" t="s">
        <v>1125</v>
      </c>
      <c r="K655" s="18" t="s">
        <v>1122</v>
      </c>
      <c r="L655" s="17" t="s">
        <v>1092</v>
      </c>
      <c r="M655" s="17">
        <v>4</v>
      </c>
      <c r="N655" s="16">
        <v>44986</v>
      </c>
      <c r="O655" s="16" t="s">
        <v>5</v>
      </c>
      <c r="P655" s="17" t="s">
        <v>976</v>
      </c>
      <c r="Q655" s="16">
        <v>45002</v>
      </c>
      <c r="R655" s="12"/>
      <c r="T655" s="12"/>
      <c r="V655" s="15">
        <v>23027289</v>
      </c>
      <c r="W655" s="12">
        <v>45012</v>
      </c>
      <c r="X655" s="17"/>
      <c r="Y655" s="14" t="s">
        <v>1029</v>
      </c>
      <c r="AA655" s="13" t="s">
        <v>2</v>
      </c>
      <c r="AB655" s="12" t="s">
        <v>958</v>
      </c>
      <c r="AD655" s="11">
        <f t="shared" ca="1" si="42"/>
        <v>4</v>
      </c>
      <c r="AE655" s="11">
        <f t="shared" ca="1" si="43"/>
        <v>0</v>
      </c>
    </row>
    <row r="656" spans="2:31" ht="15" customHeight="1" x14ac:dyDescent="0.15">
      <c r="B656" s="11">
        <f t="shared" si="40"/>
        <v>648</v>
      </c>
      <c r="C656" s="11" t="str">
        <f t="shared" si="41"/>
        <v>PCD-23-03-01-16835W72651-0D070-A0TMT</v>
      </c>
      <c r="D656" s="11" t="e">
        <f ca="1">_xlfn.XLOOKUP(IF(ISERROR(FIND("-",J656)),LEFT(J656,5)&amp;"-"&amp;MID(J656,6,5)&amp;"-"&amp;RIGHT(J656,2),J656)&amp;H656,[1]CPL!C:C,[1]CPL!F:F)</f>
        <v>#NAME?</v>
      </c>
      <c r="E656" s="11"/>
      <c r="F656" s="12">
        <v>44986</v>
      </c>
      <c r="G656" s="17" t="s">
        <v>1124</v>
      </c>
      <c r="H656" s="17" t="s">
        <v>849</v>
      </c>
      <c r="I656" s="17" t="s">
        <v>9</v>
      </c>
      <c r="J656" s="17" t="s">
        <v>1123</v>
      </c>
      <c r="K656" s="18" t="s">
        <v>1122</v>
      </c>
      <c r="L656" s="17" t="s">
        <v>1092</v>
      </c>
      <c r="M656" s="17">
        <v>6</v>
      </c>
      <c r="N656" s="16">
        <v>44986</v>
      </c>
      <c r="O656" s="16" t="s">
        <v>5</v>
      </c>
      <c r="P656" s="17" t="s">
        <v>976</v>
      </c>
      <c r="Q656" s="16">
        <v>45002</v>
      </c>
      <c r="R656" s="12"/>
      <c r="T656" s="12"/>
      <c r="V656" s="15">
        <v>23027289</v>
      </c>
      <c r="W656" s="12">
        <v>45012</v>
      </c>
      <c r="X656" s="17"/>
      <c r="Y656" s="14" t="s">
        <v>1029</v>
      </c>
      <c r="AA656" s="13" t="s">
        <v>2</v>
      </c>
      <c r="AB656" s="12" t="s">
        <v>958</v>
      </c>
      <c r="AD656" s="11">
        <f t="shared" ca="1" si="42"/>
        <v>6</v>
      </c>
      <c r="AE656" s="11">
        <f t="shared" ca="1" si="43"/>
        <v>0</v>
      </c>
    </row>
    <row r="657" spans="2:31" ht="15" customHeight="1" x14ac:dyDescent="0.15">
      <c r="B657" s="11">
        <f t="shared" si="40"/>
        <v>649</v>
      </c>
      <c r="C657" s="11" t="str">
        <f t="shared" si="41"/>
        <v>PCD-23-03-01-17835W72652-0D070-C0TMT</v>
      </c>
      <c r="D657" s="11" t="e">
        <f ca="1">_xlfn.XLOOKUP(IF(ISERROR(FIND("-",J657)),LEFT(J657,5)&amp;"-"&amp;MID(J657,6,5)&amp;"-"&amp;RIGHT(J657,2),J657)&amp;H657,[1]CPL!C:C,[1]CPL!F:F)</f>
        <v>#NAME?</v>
      </c>
      <c r="E657" s="11"/>
      <c r="F657" s="12">
        <v>44986</v>
      </c>
      <c r="G657" s="17" t="s">
        <v>1121</v>
      </c>
      <c r="H657" s="17" t="s">
        <v>849</v>
      </c>
      <c r="I657" s="17" t="s">
        <v>9</v>
      </c>
      <c r="J657" s="17" t="s">
        <v>1120</v>
      </c>
      <c r="K657" s="18" t="s">
        <v>1119</v>
      </c>
      <c r="L657" s="17" t="s">
        <v>1092</v>
      </c>
      <c r="M657" s="17">
        <v>5</v>
      </c>
      <c r="N657" s="16">
        <v>44986</v>
      </c>
      <c r="O657" s="16" t="s">
        <v>5</v>
      </c>
      <c r="P657" s="17" t="s">
        <v>976</v>
      </c>
      <c r="Q657" s="16">
        <v>45002</v>
      </c>
      <c r="R657" s="12"/>
      <c r="T657" s="12"/>
      <c r="V657" s="15">
        <v>23027289</v>
      </c>
      <c r="W657" s="12">
        <v>45012</v>
      </c>
      <c r="X657" s="17"/>
      <c r="Y657" s="14" t="s">
        <v>1029</v>
      </c>
      <c r="AA657" s="13" t="s">
        <v>2</v>
      </c>
      <c r="AB657" s="12" t="s">
        <v>958</v>
      </c>
      <c r="AD657" s="11">
        <f t="shared" ca="1" si="42"/>
        <v>5</v>
      </c>
      <c r="AE657" s="11">
        <f t="shared" ca="1" si="43"/>
        <v>0</v>
      </c>
    </row>
    <row r="658" spans="2:31" ht="15" customHeight="1" x14ac:dyDescent="0.15">
      <c r="B658" s="11">
        <f t="shared" si="40"/>
        <v>650</v>
      </c>
      <c r="C658" s="11" t="str">
        <f t="shared" si="41"/>
        <v>PCD-23-03-01-18835W73220-0D620-A0TMT</v>
      </c>
      <c r="D658" s="11" t="e">
        <f ca="1">_xlfn.XLOOKUP(IF(ISERROR(FIND("-",J658)),LEFT(J658,5)&amp;"-"&amp;MID(J658,6,5)&amp;"-"&amp;RIGHT(J658,2),J658)&amp;H658,[1]CPL!C:C,[1]CPL!F:F)</f>
        <v>#NAME?</v>
      </c>
      <c r="E658" s="11"/>
      <c r="F658" s="12">
        <v>44986</v>
      </c>
      <c r="G658" s="17" t="s">
        <v>1118</v>
      </c>
      <c r="H658" s="17" t="s">
        <v>849</v>
      </c>
      <c r="I658" s="17" t="s">
        <v>9</v>
      </c>
      <c r="J658" s="17" t="s">
        <v>1117</v>
      </c>
      <c r="K658" s="18" t="s">
        <v>1116</v>
      </c>
      <c r="L658" s="17" t="s">
        <v>1092</v>
      </c>
      <c r="M658" s="17">
        <v>3</v>
      </c>
      <c r="N658" s="16">
        <v>44986</v>
      </c>
      <c r="O658" s="16" t="s">
        <v>5</v>
      </c>
      <c r="P658" s="17" t="s">
        <v>976</v>
      </c>
      <c r="Q658" s="16">
        <v>45002</v>
      </c>
      <c r="R658" s="12"/>
      <c r="T658" s="12"/>
      <c r="V658" s="15">
        <v>23027289</v>
      </c>
      <c r="W658" s="12">
        <v>45012</v>
      </c>
      <c r="X658" s="15"/>
      <c r="Y658" s="14" t="s">
        <v>1029</v>
      </c>
      <c r="AA658" s="13" t="s">
        <v>2</v>
      </c>
      <c r="AB658" s="12" t="s">
        <v>958</v>
      </c>
      <c r="AD658" s="11">
        <f t="shared" ca="1" si="42"/>
        <v>3</v>
      </c>
      <c r="AE658" s="11">
        <f t="shared" ca="1" si="43"/>
        <v>0</v>
      </c>
    </row>
    <row r="659" spans="2:31" ht="15" customHeight="1" x14ac:dyDescent="0.15">
      <c r="B659" s="11">
        <f t="shared" si="40"/>
        <v>651</v>
      </c>
      <c r="C659" s="11" t="str">
        <f t="shared" si="41"/>
        <v>PCD-23-03-01-19835W73360-0D510-C0TMT</v>
      </c>
      <c r="D659" s="11" t="e">
        <f ca="1">_xlfn.XLOOKUP(IF(ISERROR(FIND("-",J659)),LEFT(J659,5)&amp;"-"&amp;MID(J659,6,5)&amp;"-"&amp;RIGHT(J659,2),J659)&amp;H659,[1]CPL!C:C,[1]CPL!F:F)</f>
        <v>#NAME?</v>
      </c>
      <c r="E659" s="11"/>
      <c r="F659" s="12">
        <v>44986</v>
      </c>
      <c r="G659" s="17" t="s">
        <v>1115</v>
      </c>
      <c r="H659" s="17" t="s">
        <v>849</v>
      </c>
      <c r="I659" s="17" t="s">
        <v>9</v>
      </c>
      <c r="J659" s="17" t="s">
        <v>1114</v>
      </c>
      <c r="K659" s="18" t="s">
        <v>1113</v>
      </c>
      <c r="L659" s="17" t="s">
        <v>1092</v>
      </c>
      <c r="M659" s="17">
        <v>5</v>
      </c>
      <c r="N659" s="16">
        <v>44986</v>
      </c>
      <c r="O659" s="16" t="s">
        <v>5</v>
      </c>
      <c r="P659" s="17" t="s">
        <v>976</v>
      </c>
      <c r="Q659" s="16">
        <v>45002</v>
      </c>
      <c r="R659" s="12"/>
      <c r="T659" s="12"/>
      <c r="V659" s="15">
        <v>23027289</v>
      </c>
      <c r="W659" s="12">
        <v>45012</v>
      </c>
      <c r="X659" s="15"/>
      <c r="Y659" s="14" t="s">
        <v>1029</v>
      </c>
      <c r="AA659" s="13" t="s">
        <v>2</v>
      </c>
      <c r="AB659" s="12" t="s">
        <v>958</v>
      </c>
      <c r="AD659" s="11">
        <f t="shared" ca="1" si="42"/>
        <v>5</v>
      </c>
      <c r="AE659" s="11">
        <f t="shared" ca="1" si="43"/>
        <v>0</v>
      </c>
    </row>
    <row r="660" spans="2:31" ht="15" customHeight="1" x14ac:dyDescent="0.15">
      <c r="B660" s="11">
        <f t="shared" si="40"/>
        <v>652</v>
      </c>
      <c r="C660" s="11" t="str">
        <f t="shared" si="41"/>
        <v>PCD-23-03-01-20835W73370-0D450-C0TMT</v>
      </c>
      <c r="D660" s="11" t="e">
        <f ca="1">_xlfn.XLOOKUP(IF(ISERROR(FIND("-",J660)),LEFT(J660,5)&amp;"-"&amp;MID(J660,6,5)&amp;"-"&amp;RIGHT(J660,2),J660)&amp;H660,[1]CPL!C:C,[1]CPL!F:F)</f>
        <v>#NAME?</v>
      </c>
      <c r="E660" s="11"/>
      <c r="F660" s="12">
        <v>44986</v>
      </c>
      <c r="G660" s="17" t="s">
        <v>1112</v>
      </c>
      <c r="H660" s="17" t="s">
        <v>849</v>
      </c>
      <c r="I660" s="17" t="s">
        <v>9</v>
      </c>
      <c r="J660" s="17" t="s">
        <v>848</v>
      </c>
      <c r="K660" s="18" t="s">
        <v>847</v>
      </c>
      <c r="L660" s="17" t="s">
        <v>1092</v>
      </c>
      <c r="M660" s="17">
        <v>4</v>
      </c>
      <c r="N660" s="16">
        <v>44986</v>
      </c>
      <c r="O660" s="16" t="s">
        <v>5</v>
      </c>
      <c r="P660" s="17" t="s">
        <v>976</v>
      </c>
      <c r="Q660" s="16">
        <v>45002</v>
      </c>
      <c r="R660" s="12"/>
      <c r="T660" s="12"/>
      <c r="V660" s="15">
        <v>23027289</v>
      </c>
      <c r="W660" s="12">
        <v>45012</v>
      </c>
      <c r="X660" s="15"/>
      <c r="Y660" s="14" t="s">
        <v>1029</v>
      </c>
      <c r="AA660" s="13" t="s">
        <v>2</v>
      </c>
      <c r="AB660" s="12" t="s">
        <v>958</v>
      </c>
      <c r="AD660" s="11">
        <f t="shared" ca="1" si="42"/>
        <v>4</v>
      </c>
      <c r="AE660" s="11">
        <f t="shared" ca="1" si="43"/>
        <v>0</v>
      </c>
    </row>
    <row r="661" spans="2:31" ht="15" customHeight="1" x14ac:dyDescent="0.15">
      <c r="B661" s="11">
        <f t="shared" si="40"/>
        <v>653</v>
      </c>
      <c r="C661" s="11" t="str">
        <f t="shared" si="41"/>
        <v>PCD-23-03-01-21835W73470-0D460-C0TMT</v>
      </c>
      <c r="D661" s="11" t="e">
        <f ca="1">_xlfn.XLOOKUP(IF(ISERROR(FIND("-",J661)),LEFT(J661,5)&amp;"-"&amp;MID(J661,6,5)&amp;"-"&amp;RIGHT(J661,2),J661)&amp;H661,[1]CPL!C:C,[1]CPL!F:F)</f>
        <v>#NAME?</v>
      </c>
      <c r="E661" s="11"/>
      <c r="F661" s="12">
        <v>44986</v>
      </c>
      <c r="G661" s="17" t="s">
        <v>1111</v>
      </c>
      <c r="H661" s="17" t="s">
        <v>849</v>
      </c>
      <c r="I661" s="17" t="s">
        <v>9</v>
      </c>
      <c r="J661" s="17" t="s">
        <v>1110</v>
      </c>
      <c r="K661" s="18" t="s">
        <v>1056</v>
      </c>
      <c r="L661" s="17" t="s">
        <v>1092</v>
      </c>
      <c r="M661" s="17">
        <v>4</v>
      </c>
      <c r="N661" s="16">
        <v>44986</v>
      </c>
      <c r="O661" s="16" t="s">
        <v>5</v>
      </c>
      <c r="P661" s="17" t="s">
        <v>976</v>
      </c>
      <c r="Q661" s="16">
        <v>45002</v>
      </c>
      <c r="R661" s="12"/>
      <c r="T661" s="12"/>
      <c r="V661" s="15">
        <v>23027289</v>
      </c>
      <c r="W661" s="12">
        <v>45012</v>
      </c>
      <c r="X661" s="15"/>
      <c r="Y661" s="14" t="s">
        <v>1029</v>
      </c>
      <c r="AA661" s="13" t="s">
        <v>2</v>
      </c>
      <c r="AB661" s="12" t="s">
        <v>958</v>
      </c>
      <c r="AD661" s="11">
        <f t="shared" ca="1" si="42"/>
        <v>4</v>
      </c>
      <c r="AE661" s="11">
        <f t="shared" ca="1" si="43"/>
        <v>0</v>
      </c>
    </row>
    <row r="662" spans="2:31" ht="15" customHeight="1" x14ac:dyDescent="0.15">
      <c r="B662" s="11">
        <f t="shared" si="40"/>
        <v>654</v>
      </c>
      <c r="C662" s="11" t="str">
        <f t="shared" si="41"/>
        <v>PCD-23-03-01-22835W73480-0D510-C0TMT</v>
      </c>
      <c r="D662" s="11" t="e">
        <f ca="1">_xlfn.XLOOKUP(IF(ISERROR(FIND("-",J662)),LEFT(J662,5)&amp;"-"&amp;MID(J662,6,5)&amp;"-"&amp;RIGHT(J662,2),J662)&amp;H662,[1]CPL!C:C,[1]CPL!F:F)</f>
        <v>#NAME?</v>
      </c>
      <c r="E662" s="11"/>
      <c r="F662" s="12">
        <v>44986</v>
      </c>
      <c r="G662" s="17" t="s">
        <v>1109</v>
      </c>
      <c r="H662" s="17" t="s">
        <v>849</v>
      </c>
      <c r="I662" s="17" t="s">
        <v>9</v>
      </c>
      <c r="J662" s="17" t="s">
        <v>1108</v>
      </c>
      <c r="K662" s="18" t="s">
        <v>1107</v>
      </c>
      <c r="L662" s="17" t="s">
        <v>1092</v>
      </c>
      <c r="M662" s="17">
        <v>4</v>
      </c>
      <c r="N662" s="16">
        <v>44986</v>
      </c>
      <c r="O662" s="16" t="s">
        <v>5</v>
      </c>
      <c r="P662" s="17" t="s">
        <v>976</v>
      </c>
      <c r="Q662" s="16">
        <v>45002</v>
      </c>
      <c r="R662" s="12"/>
      <c r="T662" s="12"/>
      <c r="V662" s="15">
        <v>23027289</v>
      </c>
      <c r="W662" s="12">
        <v>45012</v>
      </c>
      <c r="X662" s="15"/>
      <c r="Y662" s="14" t="s">
        <v>1029</v>
      </c>
      <c r="AA662" s="13" t="s">
        <v>2</v>
      </c>
      <c r="AB662" s="12" t="s">
        <v>958</v>
      </c>
      <c r="AD662" s="11">
        <f t="shared" ca="1" si="42"/>
        <v>4</v>
      </c>
      <c r="AE662" s="11">
        <f t="shared" ca="1" si="43"/>
        <v>0</v>
      </c>
    </row>
    <row r="663" spans="2:31" ht="15" customHeight="1" x14ac:dyDescent="0.15">
      <c r="B663" s="11">
        <f t="shared" si="40"/>
        <v>655</v>
      </c>
      <c r="C663" s="11" t="str">
        <f t="shared" si="41"/>
        <v>PCD-23-03-01-23835W74310-0DE20-B0TMT</v>
      </c>
      <c r="D663" s="11" t="e">
        <f ca="1">_xlfn.XLOOKUP(IF(ISERROR(FIND("-",J663)),LEFT(J663,5)&amp;"-"&amp;MID(J663,6,5)&amp;"-"&amp;RIGHT(J663,2),J663)&amp;H663,[1]CPL!C:C,[1]CPL!F:F)</f>
        <v>#NAME?</v>
      </c>
      <c r="E663" s="11"/>
      <c r="F663" s="12">
        <v>44986</v>
      </c>
      <c r="G663" s="17" t="s">
        <v>1106</v>
      </c>
      <c r="H663" s="17" t="s">
        <v>849</v>
      </c>
      <c r="I663" s="17" t="s">
        <v>9</v>
      </c>
      <c r="J663" s="17" t="s">
        <v>1105</v>
      </c>
      <c r="K663" s="18" t="s">
        <v>1102</v>
      </c>
      <c r="L663" s="17" t="s">
        <v>1092</v>
      </c>
      <c r="M663" s="17">
        <v>4</v>
      </c>
      <c r="N663" s="16">
        <v>44986</v>
      </c>
      <c r="O663" s="16" t="s">
        <v>5</v>
      </c>
      <c r="P663" s="17" t="s">
        <v>976</v>
      </c>
      <c r="Q663" s="16">
        <v>45002</v>
      </c>
      <c r="R663" s="12"/>
      <c r="T663" s="12"/>
      <c r="V663" s="15">
        <v>23027289</v>
      </c>
      <c r="W663" s="12">
        <v>45012</v>
      </c>
      <c r="X663" s="15"/>
      <c r="Y663" s="14" t="s">
        <v>1029</v>
      </c>
      <c r="AA663" s="13" t="s">
        <v>2</v>
      </c>
      <c r="AB663" s="12" t="s">
        <v>958</v>
      </c>
      <c r="AD663" s="11">
        <f t="shared" ca="1" si="42"/>
        <v>4</v>
      </c>
      <c r="AE663" s="11">
        <f t="shared" ca="1" si="43"/>
        <v>0</v>
      </c>
    </row>
    <row r="664" spans="2:31" ht="15" customHeight="1" x14ac:dyDescent="0.15">
      <c r="B664" s="11">
        <f t="shared" si="40"/>
        <v>656</v>
      </c>
      <c r="C664" s="11" t="str">
        <f t="shared" si="41"/>
        <v>PCD-23-03-01-24835W74310-0DE20-A0TMT</v>
      </c>
      <c r="D664" s="11" t="e">
        <f ca="1">_xlfn.XLOOKUP(IF(ISERROR(FIND("-",J664)),LEFT(J664,5)&amp;"-"&amp;MID(J664,6,5)&amp;"-"&amp;RIGHT(J664,2),J664)&amp;H664,[1]CPL!C:C,[1]CPL!F:F)</f>
        <v>#NAME?</v>
      </c>
      <c r="E664" s="11"/>
      <c r="F664" s="12">
        <v>44986</v>
      </c>
      <c r="G664" s="17" t="s">
        <v>1104</v>
      </c>
      <c r="H664" s="17" t="s">
        <v>849</v>
      </c>
      <c r="I664" s="17" t="s">
        <v>9</v>
      </c>
      <c r="J664" s="17" t="s">
        <v>1103</v>
      </c>
      <c r="K664" s="18" t="s">
        <v>1102</v>
      </c>
      <c r="L664" s="17" t="s">
        <v>1092</v>
      </c>
      <c r="M664" s="17">
        <v>2</v>
      </c>
      <c r="N664" s="16">
        <v>44986</v>
      </c>
      <c r="O664" s="16" t="s">
        <v>5</v>
      </c>
      <c r="P664" s="17" t="s">
        <v>976</v>
      </c>
      <c r="Q664" s="16">
        <v>45002</v>
      </c>
      <c r="R664" s="12"/>
      <c r="T664" s="12"/>
      <c r="V664" s="15">
        <v>23027289</v>
      </c>
      <c r="W664" s="12">
        <v>45012</v>
      </c>
      <c r="X664" s="15"/>
      <c r="Y664" s="14" t="s">
        <v>1029</v>
      </c>
      <c r="AA664" s="13" t="s">
        <v>2</v>
      </c>
      <c r="AB664" s="12" t="s">
        <v>958</v>
      </c>
      <c r="AD664" s="11">
        <f t="shared" ca="1" si="42"/>
        <v>2</v>
      </c>
      <c r="AE664" s="11">
        <f t="shared" ca="1" si="43"/>
        <v>0</v>
      </c>
    </row>
    <row r="665" spans="2:31" ht="15" customHeight="1" x14ac:dyDescent="0.15">
      <c r="B665" s="11">
        <f t="shared" si="40"/>
        <v>657</v>
      </c>
      <c r="C665" s="11" t="str">
        <f t="shared" si="41"/>
        <v>PCD-23-03-01-25835W81006-0D270-A0TMT</v>
      </c>
      <c r="D665" s="11" t="e">
        <f ca="1">_xlfn.XLOOKUP(IF(ISERROR(FIND("-",J665)),LEFT(J665,5)&amp;"-"&amp;MID(J665,6,5)&amp;"-"&amp;RIGHT(J665,2),J665)&amp;H665,[1]CPL!C:C,[1]CPL!F:F)</f>
        <v>#NAME?</v>
      </c>
      <c r="E665" s="11"/>
      <c r="F665" s="12">
        <v>44986</v>
      </c>
      <c r="G665" s="17" t="s">
        <v>1101</v>
      </c>
      <c r="H665" s="17" t="s">
        <v>849</v>
      </c>
      <c r="I665" s="17" t="s">
        <v>9</v>
      </c>
      <c r="J665" s="17" t="s">
        <v>1100</v>
      </c>
      <c r="K665" s="18" t="s">
        <v>1099</v>
      </c>
      <c r="L665" s="17" t="s">
        <v>1092</v>
      </c>
      <c r="M665" s="17">
        <v>2</v>
      </c>
      <c r="N665" s="16">
        <v>44986</v>
      </c>
      <c r="O665" s="16" t="s">
        <v>5</v>
      </c>
      <c r="P665" s="17" t="s">
        <v>976</v>
      </c>
      <c r="Q665" s="16">
        <v>45002</v>
      </c>
      <c r="R665" s="12"/>
      <c r="T665" s="12"/>
      <c r="V665" s="15">
        <v>23027289</v>
      </c>
      <c r="W665" s="12">
        <v>45012</v>
      </c>
      <c r="X665" s="15"/>
      <c r="Y665" s="14" t="s">
        <v>1029</v>
      </c>
      <c r="AA665" s="13" t="s">
        <v>2</v>
      </c>
      <c r="AB665" s="12" t="s">
        <v>958</v>
      </c>
      <c r="AD665" s="11">
        <f t="shared" ca="1" si="42"/>
        <v>2</v>
      </c>
      <c r="AE665" s="11">
        <f t="shared" ca="1" si="43"/>
        <v>0</v>
      </c>
    </row>
    <row r="666" spans="2:31" ht="15" customHeight="1" x14ac:dyDescent="0.15">
      <c r="B666" s="11">
        <f t="shared" si="40"/>
        <v>658</v>
      </c>
      <c r="C666" s="11" t="str">
        <f t="shared" si="41"/>
        <v>PCD-23-03-01-26835W89990-0D110-00TMT</v>
      </c>
      <c r="D666" s="11" t="e">
        <f ca="1">_xlfn.XLOOKUP(IF(ISERROR(FIND("-",J666)),LEFT(J666,5)&amp;"-"&amp;MID(J666,6,5)&amp;"-"&amp;RIGHT(J666,2),J666)&amp;H666,[1]CPL!C:C,[1]CPL!F:F)</f>
        <v>#NAME?</v>
      </c>
      <c r="E666" s="11"/>
      <c r="F666" s="12">
        <v>44986</v>
      </c>
      <c r="G666" s="17" t="s">
        <v>1098</v>
      </c>
      <c r="H666" s="17" t="s">
        <v>849</v>
      </c>
      <c r="I666" s="17" t="s">
        <v>9</v>
      </c>
      <c r="J666" s="17" t="s">
        <v>1097</v>
      </c>
      <c r="K666" s="18" t="s">
        <v>1096</v>
      </c>
      <c r="L666" s="17" t="s">
        <v>1092</v>
      </c>
      <c r="M666" s="17">
        <v>8</v>
      </c>
      <c r="N666" s="16">
        <v>44986</v>
      </c>
      <c r="O666" s="16" t="s">
        <v>5</v>
      </c>
      <c r="P666" s="17" t="s">
        <v>976</v>
      </c>
      <c r="Q666" s="16">
        <v>45002</v>
      </c>
      <c r="R666" s="12"/>
      <c r="T666" s="12"/>
      <c r="V666" s="15">
        <v>23027289</v>
      </c>
      <c r="W666" s="12">
        <v>45012</v>
      </c>
      <c r="X666" s="15"/>
      <c r="Y666" s="14" t="s">
        <v>1029</v>
      </c>
      <c r="AA666" s="13" t="s">
        <v>2</v>
      </c>
      <c r="AB666" s="12" t="s">
        <v>958</v>
      </c>
      <c r="AD666" s="11">
        <f t="shared" ca="1" si="42"/>
        <v>8</v>
      </c>
      <c r="AE666" s="11">
        <f t="shared" ca="1" si="43"/>
        <v>0</v>
      </c>
    </row>
    <row r="667" spans="2:31" ht="15" customHeight="1" x14ac:dyDescent="0.15">
      <c r="B667" s="11">
        <f t="shared" si="40"/>
        <v>659</v>
      </c>
      <c r="C667" s="11" t="str">
        <f t="shared" si="41"/>
        <v>PCD-23-03-01-27835W5538B-0D010-00TMT</v>
      </c>
      <c r="D667" s="11" t="e">
        <f ca="1">_xlfn.XLOOKUP(IF(ISERROR(FIND("-",J667)),LEFT(J667,5)&amp;"-"&amp;MID(J667,6,5)&amp;"-"&amp;RIGHT(J667,2),J667)&amp;H667,[1]CPL!C:C,[1]CPL!F:F)</f>
        <v>#NAME?</v>
      </c>
      <c r="E667" s="11"/>
      <c r="F667" s="12">
        <v>44986</v>
      </c>
      <c r="G667" s="17" t="s">
        <v>1095</v>
      </c>
      <c r="H667" s="17" t="s">
        <v>849</v>
      </c>
      <c r="I667" s="17" t="s">
        <v>9</v>
      </c>
      <c r="J667" s="17" t="s">
        <v>1094</v>
      </c>
      <c r="K667" s="18" t="s">
        <v>1093</v>
      </c>
      <c r="L667" s="17" t="s">
        <v>1092</v>
      </c>
      <c r="M667" s="17">
        <v>20</v>
      </c>
      <c r="N667" s="16">
        <v>44986</v>
      </c>
      <c r="O667" s="16" t="s">
        <v>5</v>
      </c>
      <c r="P667" s="17" t="s">
        <v>976</v>
      </c>
      <c r="Q667" s="16">
        <v>45002</v>
      </c>
      <c r="R667" s="12"/>
      <c r="T667" s="12"/>
      <c r="V667" s="15">
        <v>23027289</v>
      </c>
      <c r="W667" s="12">
        <v>45012</v>
      </c>
      <c r="X667" s="15"/>
      <c r="Y667" s="14" t="s">
        <v>1029</v>
      </c>
      <c r="AA667" s="13" t="s">
        <v>2</v>
      </c>
      <c r="AB667" s="12" t="s">
        <v>958</v>
      </c>
      <c r="AD667" s="11">
        <f t="shared" ca="1" si="42"/>
        <v>20</v>
      </c>
      <c r="AE667" s="11">
        <f t="shared" ca="1" si="43"/>
        <v>0</v>
      </c>
    </row>
    <row r="668" spans="2:31" ht="15" customHeight="1" x14ac:dyDescent="0.15">
      <c r="B668" s="11">
        <f t="shared" si="40"/>
        <v>660</v>
      </c>
      <c r="C668" s="11" t="str">
        <f t="shared" si="41"/>
        <v>PCD-23-03-03-01835W75925-0D060-00TMT</v>
      </c>
      <c r="D668" s="11" t="e">
        <f ca="1">_xlfn.XLOOKUP(IF(ISERROR(FIND("-",J668)),LEFT(J668,5)&amp;"-"&amp;MID(J668,6,5)&amp;"-"&amp;RIGHT(J668,2),J668)&amp;H668,[1]CPL!C:C,[1]CPL!F:F)</f>
        <v>#NAME?</v>
      </c>
      <c r="E668" s="11"/>
      <c r="F668" s="12">
        <v>44988</v>
      </c>
      <c r="G668" s="17" t="s">
        <v>1091</v>
      </c>
      <c r="H668" s="17" t="s">
        <v>849</v>
      </c>
      <c r="I668" s="17" t="s">
        <v>9</v>
      </c>
      <c r="J668" s="17" t="s">
        <v>1090</v>
      </c>
      <c r="K668" s="18" t="s">
        <v>1089</v>
      </c>
      <c r="L668" s="17" t="s">
        <v>1085</v>
      </c>
      <c r="M668" s="17">
        <v>800</v>
      </c>
      <c r="N668" s="16">
        <v>44988</v>
      </c>
      <c r="O668" s="16" t="s">
        <v>22</v>
      </c>
      <c r="P668" s="17" t="s">
        <v>4</v>
      </c>
      <c r="Q668" s="16">
        <v>44994</v>
      </c>
      <c r="R668" s="12"/>
      <c r="T668" s="12"/>
      <c r="V668" s="15">
        <v>23026706</v>
      </c>
      <c r="W668" s="12">
        <v>45002</v>
      </c>
      <c r="X668" s="15"/>
      <c r="Y668" s="14" t="s">
        <v>1084</v>
      </c>
      <c r="AA668" s="13" t="s">
        <v>2</v>
      </c>
      <c r="AB668" s="12" t="s">
        <v>793</v>
      </c>
      <c r="AD668" s="11">
        <f t="shared" ca="1" si="42"/>
        <v>800</v>
      </c>
      <c r="AE668" s="11">
        <f t="shared" ca="1" si="43"/>
        <v>0</v>
      </c>
    </row>
    <row r="669" spans="2:31" ht="15" customHeight="1" x14ac:dyDescent="0.15">
      <c r="B669" s="11">
        <f t="shared" si="40"/>
        <v>661</v>
      </c>
      <c r="C669" s="11" t="str">
        <f t="shared" si="41"/>
        <v>PCD-23-03-03-02835W75926-0D060-00TMT</v>
      </c>
      <c r="D669" s="11" t="e">
        <f ca="1">_xlfn.XLOOKUP(IF(ISERROR(FIND("-",J669)),LEFT(J669,5)&amp;"-"&amp;MID(J669,6,5)&amp;"-"&amp;RIGHT(J669,2),J669)&amp;H669,[1]CPL!C:C,[1]CPL!F:F)</f>
        <v>#NAME?</v>
      </c>
      <c r="E669" s="11"/>
      <c r="F669" s="12">
        <v>44988</v>
      </c>
      <c r="G669" s="17" t="s">
        <v>1088</v>
      </c>
      <c r="H669" s="17" t="s">
        <v>849</v>
      </c>
      <c r="I669" s="17" t="s">
        <v>9</v>
      </c>
      <c r="J669" s="17" t="s">
        <v>1087</v>
      </c>
      <c r="K669" s="18" t="s">
        <v>1086</v>
      </c>
      <c r="L669" s="17" t="s">
        <v>1085</v>
      </c>
      <c r="M669" s="17">
        <v>800</v>
      </c>
      <c r="N669" s="16">
        <v>44988</v>
      </c>
      <c r="O669" s="16" t="s">
        <v>22</v>
      </c>
      <c r="P669" s="17" t="s">
        <v>4</v>
      </c>
      <c r="Q669" s="16">
        <v>44994</v>
      </c>
      <c r="R669" s="12"/>
      <c r="T669" s="12"/>
      <c r="V669" s="15">
        <v>23026706</v>
      </c>
      <c r="W669" s="12">
        <v>45002</v>
      </c>
      <c r="X669" s="15"/>
      <c r="Y669" s="14" t="s">
        <v>1084</v>
      </c>
      <c r="AA669" s="13" t="s">
        <v>2</v>
      </c>
      <c r="AB669" s="12" t="s">
        <v>793</v>
      </c>
      <c r="AD669" s="11">
        <f t="shared" ca="1" si="42"/>
        <v>800</v>
      </c>
      <c r="AE669" s="11">
        <f t="shared" ca="1" si="43"/>
        <v>0</v>
      </c>
    </row>
    <row r="670" spans="2:31" ht="15" customHeight="1" x14ac:dyDescent="0.15">
      <c r="B670" s="11">
        <f t="shared" si="40"/>
        <v>662</v>
      </c>
      <c r="C670" s="11" t="str">
        <f t="shared" si="41"/>
        <v>PCD-23-03-03-03835W58810-0D120-C0TMT</v>
      </c>
      <c r="D670" s="11" t="e">
        <f ca="1">_xlfn.XLOOKUP(IF(ISERROR(FIND("-",J670)),LEFT(J670,5)&amp;"-"&amp;MID(J670,6,5)&amp;"-"&amp;RIGHT(J670,2),J670)&amp;H670,[1]CPL!C:C,[1]CPL!F:F)</f>
        <v>#NAME?</v>
      </c>
      <c r="E670" s="11"/>
      <c r="F670" s="12">
        <v>44988</v>
      </c>
      <c r="G670" s="17" t="s">
        <v>1083</v>
      </c>
      <c r="H670" s="17" t="s">
        <v>849</v>
      </c>
      <c r="I670" s="17" t="s">
        <v>9</v>
      </c>
      <c r="J670" s="17" t="s">
        <v>1082</v>
      </c>
      <c r="K670" s="18" t="s">
        <v>1081</v>
      </c>
      <c r="L670" s="17" t="s">
        <v>1030</v>
      </c>
      <c r="M670" s="17">
        <v>1</v>
      </c>
      <c r="N670" s="16">
        <v>44988</v>
      </c>
      <c r="O670" s="16" t="s">
        <v>5</v>
      </c>
      <c r="P670" s="17" t="s">
        <v>976</v>
      </c>
      <c r="Q670" s="16">
        <v>45002</v>
      </c>
      <c r="R670" s="12"/>
      <c r="T670" s="12"/>
      <c r="V670" s="15">
        <v>23027291</v>
      </c>
      <c r="W670" s="12">
        <v>45012</v>
      </c>
      <c r="X670" s="15"/>
      <c r="Y670" s="14" t="s">
        <v>1029</v>
      </c>
      <c r="AA670" s="13" t="s">
        <v>2</v>
      </c>
      <c r="AB670" s="12" t="s">
        <v>958</v>
      </c>
      <c r="AD670" s="11">
        <f t="shared" ca="1" si="42"/>
        <v>1</v>
      </c>
      <c r="AE670" s="11">
        <f t="shared" ca="1" si="43"/>
        <v>0</v>
      </c>
    </row>
    <row r="671" spans="2:31" ht="15" customHeight="1" x14ac:dyDescent="0.15">
      <c r="B671" s="11">
        <f t="shared" si="40"/>
        <v>663</v>
      </c>
      <c r="C671" s="11" t="str">
        <f t="shared" si="41"/>
        <v>PCD-23-03-03-04835W62211-0D810-A0TMT</v>
      </c>
      <c r="D671" s="11" t="e">
        <f ca="1">_xlfn.XLOOKUP(IF(ISERROR(FIND("-",J671)),LEFT(J671,5)&amp;"-"&amp;MID(J671,6,5)&amp;"-"&amp;RIGHT(J671,2),J671)&amp;H671,[1]CPL!C:C,[1]CPL!F:F)</f>
        <v>#NAME?</v>
      </c>
      <c r="E671" s="11"/>
      <c r="F671" s="12">
        <v>44988</v>
      </c>
      <c r="G671" s="17" t="s">
        <v>1080</v>
      </c>
      <c r="H671" s="17" t="s">
        <v>849</v>
      </c>
      <c r="I671" s="17" t="s">
        <v>9</v>
      </c>
      <c r="J671" s="17" t="s">
        <v>1079</v>
      </c>
      <c r="K671" s="18" t="s">
        <v>1078</v>
      </c>
      <c r="L671" s="17" t="s">
        <v>1030</v>
      </c>
      <c r="M671" s="17">
        <v>1</v>
      </c>
      <c r="N671" s="16">
        <v>44988</v>
      </c>
      <c r="O671" s="16" t="s">
        <v>5</v>
      </c>
      <c r="P671" s="17" t="s">
        <v>976</v>
      </c>
      <c r="Q671" s="16">
        <v>45002</v>
      </c>
      <c r="R671" s="12"/>
      <c r="T671" s="12"/>
      <c r="V671" s="15">
        <v>23027291</v>
      </c>
      <c r="W671" s="12">
        <v>45012</v>
      </c>
      <c r="X671" s="15"/>
      <c r="Y671" s="14" t="s">
        <v>1029</v>
      </c>
      <c r="AA671" s="13" t="s">
        <v>2</v>
      </c>
      <c r="AB671" s="12" t="s">
        <v>958</v>
      </c>
      <c r="AD671" s="11">
        <f t="shared" ca="1" si="42"/>
        <v>1</v>
      </c>
      <c r="AE671" s="11">
        <f t="shared" ca="1" si="43"/>
        <v>0</v>
      </c>
    </row>
    <row r="672" spans="2:31" ht="15" customHeight="1" x14ac:dyDescent="0.15">
      <c r="B672" s="11">
        <f t="shared" si="40"/>
        <v>664</v>
      </c>
      <c r="C672" s="11" t="str">
        <f t="shared" si="41"/>
        <v>PCD-23-03-03-05835W62410-0D020-B0TMT</v>
      </c>
      <c r="D672" s="11" t="e">
        <f ca="1">_xlfn.XLOOKUP(IF(ISERROR(FIND("-",J672)),LEFT(J672,5)&amp;"-"&amp;MID(J672,6,5)&amp;"-"&amp;RIGHT(J672,2),J672)&amp;H672,[1]CPL!C:C,[1]CPL!F:F)</f>
        <v>#NAME?</v>
      </c>
      <c r="E672" s="11"/>
      <c r="F672" s="12">
        <v>44988</v>
      </c>
      <c r="G672" s="17" t="s">
        <v>1077</v>
      </c>
      <c r="H672" s="17" t="s">
        <v>849</v>
      </c>
      <c r="I672" s="17" t="s">
        <v>9</v>
      </c>
      <c r="J672" s="17" t="s">
        <v>1076</v>
      </c>
      <c r="K672" s="18" t="s">
        <v>1073</v>
      </c>
      <c r="L672" s="17" t="s">
        <v>1030</v>
      </c>
      <c r="M672" s="17">
        <v>4</v>
      </c>
      <c r="N672" s="16">
        <v>44988</v>
      </c>
      <c r="O672" s="16" t="s">
        <v>5</v>
      </c>
      <c r="P672" s="17" t="s">
        <v>976</v>
      </c>
      <c r="Q672" s="16">
        <v>45002</v>
      </c>
      <c r="R672" s="12"/>
      <c r="T672" s="12"/>
      <c r="V672" s="15">
        <v>23027291</v>
      </c>
      <c r="W672" s="12">
        <v>45012</v>
      </c>
      <c r="X672" s="15"/>
      <c r="Y672" s="14" t="s">
        <v>1029</v>
      </c>
      <c r="AA672" s="13" t="s">
        <v>2</v>
      </c>
      <c r="AB672" s="12" t="s">
        <v>958</v>
      </c>
      <c r="AD672" s="11">
        <f t="shared" ca="1" si="42"/>
        <v>4</v>
      </c>
      <c r="AE672" s="11">
        <f t="shared" ca="1" si="43"/>
        <v>0</v>
      </c>
    </row>
    <row r="673" spans="2:31" ht="15" customHeight="1" x14ac:dyDescent="0.15">
      <c r="B673" s="11">
        <f t="shared" si="40"/>
        <v>665</v>
      </c>
      <c r="C673" s="11" t="str">
        <f t="shared" si="41"/>
        <v>PCD-23-03-03-06835W62410-0D020-A0TMT</v>
      </c>
      <c r="D673" s="11" t="e">
        <f ca="1">_xlfn.XLOOKUP(IF(ISERROR(FIND("-",J673)),LEFT(J673,5)&amp;"-"&amp;MID(J673,6,5)&amp;"-"&amp;RIGHT(J673,2),J673)&amp;H673,[1]CPL!C:C,[1]CPL!F:F)</f>
        <v>#NAME?</v>
      </c>
      <c r="E673" s="11"/>
      <c r="F673" s="12">
        <v>44988</v>
      </c>
      <c r="G673" s="17" t="s">
        <v>1075</v>
      </c>
      <c r="H673" s="17" t="s">
        <v>849</v>
      </c>
      <c r="I673" s="17" t="s">
        <v>9</v>
      </c>
      <c r="J673" s="17" t="s">
        <v>1074</v>
      </c>
      <c r="K673" s="18" t="s">
        <v>1073</v>
      </c>
      <c r="L673" s="17" t="s">
        <v>1030</v>
      </c>
      <c r="M673" s="17">
        <v>6</v>
      </c>
      <c r="N673" s="16">
        <v>44988</v>
      </c>
      <c r="O673" s="16" t="s">
        <v>5</v>
      </c>
      <c r="P673" s="17" t="s">
        <v>976</v>
      </c>
      <c r="Q673" s="16">
        <v>45002</v>
      </c>
      <c r="R673" s="12"/>
      <c r="T673" s="12"/>
      <c r="V673" s="15">
        <v>23027291</v>
      </c>
      <c r="W673" s="12">
        <v>45012</v>
      </c>
      <c r="X673" s="15"/>
      <c r="Y673" s="14" t="s">
        <v>1029</v>
      </c>
      <c r="AA673" s="13" t="s">
        <v>2</v>
      </c>
      <c r="AB673" s="12" t="s">
        <v>958</v>
      </c>
      <c r="AD673" s="11">
        <f t="shared" ca="1" si="42"/>
        <v>6</v>
      </c>
      <c r="AE673" s="11">
        <f t="shared" ca="1" si="43"/>
        <v>0</v>
      </c>
    </row>
    <row r="674" spans="2:31" ht="15" customHeight="1" x14ac:dyDescent="0.15">
      <c r="B674" s="11">
        <f t="shared" si="40"/>
        <v>666</v>
      </c>
      <c r="C674" s="11" t="str">
        <f t="shared" si="41"/>
        <v>PCD-23-03-03-07835W62413-0D370-C0TMT</v>
      </c>
      <c r="D674" s="11" t="e">
        <f ca="1">_xlfn.XLOOKUP(IF(ISERROR(FIND("-",J674)),LEFT(J674,5)&amp;"-"&amp;MID(J674,6,5)&amp;"-"&amp;RIGHT(J674,2),J674)&amp;H674,[1]CPL!C:C,[1]CPL!F:F)</f>
        <v>#NAME?</v>
      </c>
      <c r="E674" s="11"/>
      <c r="F674" s="12">
        <v>44988</v>
      </c>
      <c r="G674" s="17" t="s">
        <v>1072</v>
      </c>
      <c r="H674" s="17" t="s">
        <v>849</v>
      </c>
      <c r="I674" s="17" t="s">
        <v>9</v>
      </c>
      <c r="J674" s="17" t="s">
        <v>1071</v>
      </c>
      <c r="K674" s="18" t="s">
        <v>1070</v>
      </c>
      <c r="L674" s="17" t="s">
        <v>1030</v>
      </c>
      <c r="M674" s="17">
        <v>14</v>
      </c>
      <c r="N674" s="16">
        <v>44988</v>
      </c>
      <c r="O674" s="16" t="s">
        <v>5</v>
      </c>
      <c r="P674" s="17" t="s">
        <v>976</v>
      </c>
      <c r="Q674" s="16">
        <v>45002</v>
      </c>
      <c r="R674" s="12"/>
      <c r="T674" s="12"/>
      <c r="V674" s="15">
        <v>23027291</v>
      </c>
      <c r="W674" s="12">
        <v>45012</v>
      </c>
      <c r="X674" s="15"/>
      <c r="Y674" s="14" t="s">
        <v>1029</v>
      </c>
      <c r="AA674" s="13" t="s">
        <v>2</v>
      </c>
      <c r="AB674" s="12" t="s">
        <v>958</v>
      </c>
      <c r="AD674" s="11">
        <f t="shared" ca="1" si="42"/>
        <v>14</v>
      </c>
      <c r="AE674" s="11">
        <f t="shared" ca="1" si="43"/>
        <v>0</v>
      </c>
    </row>
    <row r="675" spans="2:31" ht="15" customHeight="1" x14ac:dyDescent="0.15">
      <c r="B675" s="11">
        <f t="shared" si="40"/>
        <v>667</v>
      </c>
      <c r="C675" s="11" t="str">
        <f t="shared" si="41"/>
        <v>PCD-23-03-03-08835W62420-0D020-B0TMT</v>
      </c>
      <c r="D675" s="11" t="e">
        <f ca="1">_xlfn.XLOOKUP(IF(ISERROR(FIND("-",J675)),LEFT(J675,5)&amp;"-"&amp;MID(J675,6,5)&amp;"-"&amp;RIGHT(J675,2),J675)&amp;H675,[1]CPL!C:C,[1]CPL!F:F)</f>
        <v>#NAME?</v>
      </c>
      <c r="E675" s="11"/>
      <c r="F675" s="12">
        <v>44988</v>
      </c>
      <c r="G675" s="17" t="s">
        <v>1069</v>
      </c>
      <c r="H675" s="17" t="s">
        <v>849</v>
      </c>
      <c r="I675" s="17" t="s">
        <v>9</v>
      </c>
      <c r="J675" s="17" t="s">
        <v>1068</v>
      </c>
      <c r="K675" s="18" t="s">
        <v>1067</v>
      </c>
      <c r="L675" s="17" t="s">
        <v>1030</v>
      </c>
      <c r="M675" s="17">
        <v>4</v>
      </c>
      <c r="N675" s="16">
        <v>44988</v>
      </c>
      <c r="O675" s="16" t="s">
        <v>5</v>
      </c>
      <c r="P675" s="17" t="s">
        <v>976</v>
      </c>
      <c r="Q675" s="16">
        <v>45002</v>
      </c>
      <c r="R675" s="12"/>
      <c r="T675" s="12"/>
      <c r="V675" s="15">
        <v>23027291</v>
      </c>
      <c r="W675" s="12">
        <v>45012</v>
      </c>
      <c r="X675" s="15"/>
      <c r="Y675" s="14" t="s">
        <v>1029</v>
      </c>
      <c r="AA675" s="13" t="s">
        <v>2</v>
      </c>
      <c r="AB675" s="12" t="s">
        <v>958</v>
      </c>
      <c r="AD675" s="11">
        <f t="shared" ca="1" si="42"/>
        <v>4</v>
      </c>
      <c r="AE675" s="11">
        <f t="shared" ca="1" si="43"/>
        <v>0</v>
      </c>
    </row>
    <row r="676" spans="2:31" ht="15" customHeight="1" x14ac:dyDescent="0.15">
      <c r="B676" s="11">
        <f t="shared" si="40"/>
        <v>668</v>
      </c>
      <c r="C676" s="11" t="str">
        <f t="shared" si="41"/>
        <v>PCD-23-03-03-09835W64330-0D560-A0TMT</v>
      </c>
      <c r="D676" s="11" t="e">
        <f ca="1">_xlfn.XLOOKUP(IF(ISERROR(FIND("-",J676)),LEFT(J676,5)&amp;"-"&amp;MID(J676,6,5)&amp;"-"&amp;RIGHT(J676,2),J676)&amp;H676,[1]CPL!C:C,[1]CPL!F:F)</f>
        <v>#NAME?</v>
      </c>
      <c r="E676" s="11"/>
      <c r="F676" s="12">
        <v>44988</v>
      </c>
      <c r="G676" s="17" t="s">
        <v>1066</v>
      </c>
      <c r="H676" s="17" t="s">
        <v>849</v>
      </c>
      <c r="I676" s="17" t="s">
        <v>9</v>
      </c>
      <c r="J676" s="17" t="s">
        <v>1065</v>
      </c>
      <c r="K676" s="18" t="s">
        <v>928</v>
      </c>
      <c r="L676" s="17" t="s">
        <v>1030</v>
      </c>
      <c r="M676" s="17">
        <v>3</v>
      </c>
      <c r="N676" s="16">
        <v>44988</v>
      </c>
      <c r="O676" s="16" t="s">
        <v>5</v>
      </c>
      <c r="P676" s="17" t="s">
        <v>976</v>
      </c>
      <c r="Q676" s="16">
        <v>45002</v>
      </c>
      <c r="R676" s="12"/>
      <c r="T676" s="12"/>
      <c r="V676" s="15">
        <v>23027291</v>
      </c>
      <c r="W676" s="12">
        <v>45012</v>
      </c>
      <c r="X676" s="15"/>
      <c r="Y676" s="14" t="s">
        <v>1029</v>
      </c>
      <c r="AA676" s="13" t="s">
        <v>2</v>
      </c>
      <c r="AB676" s="12" t="s">
        <v>958</v>
      </c>
      <c r="AD676" s="11">
        <f t="shared" ca="1" si="42"/>
        <v>3</v>
      </c>
      <c r="AE676" s="11">
        <f t="shared" ca="1" si="43"/>
        <v>0</v>
      </c>
    </row>
    <row r="677" spans="2:31" ht="15" customHeight="1" x14ac:dyDescent="0.15">
      <c r="B677" s="11">
        <f t="shared" si="40"/>
        <v>669</v>
      </c>
      <c r="C677" s="11" t="str">
        <f t="shared" si="41"/>
        <v>PCD-23-03-03-10835W69206-0D340-A0TMT</v>
      </c>
      <c r="D677" s="11" t="e">
        <f ca="1">_xlfn.XLOOKUP(IF(ISERROR(FIND("-",J677)),LEFT(J677,5)&amp;"-"&amp;MID(J677,6,5)&amp;"-"&amp;RIGHT(J677,2),J677)&amp;H677,[1]CPL!C:C,[1]CPL!F:F)</f>
        <v>#NAME?</v>
      </c>
      <c r="E677" s="11"/>
      <c r="F677" s="12">
        <v>44988</v>
      </c>
      <c r="G677" s="17" t="s">
        <v>1064</v>
      </c>
      <c r="H677" s="17" t="s">
        <v>849</v>
      </c>
      <c r="I677" s="17" t="s">
        <v>9</v>
      </c>
      <c r="J677" s="17" t="s">
        <v>1063</v>
      </c>
      <c r="K677" s="18" t="s">
        <v>1062</v>
      </c>
      <c r="L677" s="17" t="s">
        <v>1030</v>
      </c>
      <c r="M677" s="17">
        <v>2</v>
      </c>
      <c r="N677" s="16">
        <v>44988</v>
      </c>
      <c r="O677" s="16" t="s">
        <v>5</v>
      </c>
      <c r="P677" s="17" t="s">
        <v>976</v>
      </c>
      <c r="Q677" s="16">
        <v>45002</v>
      </c>
      <c r="R677" s="12"/>
      <c r="T677" s="12"/>
      <c r="V677" s="15">
        <v>23027291</v>
      </c>
      <c r="W677" s="12">
        <v>45012</v>
      </c>
      <c r="X677" s="15"/>
      <c r="Y677" s="14" t="s">
        <v>1029</v>
      </c>
      <c r="AA677" s="13" t="s">
        <v>2</v>
      </c>
      <c r="AB677" s="12" t="s">
        <v>958</v>
      </c>
      <c r="AD677" s="11">
        <f t="shared" ca="1" si="42"/>
        <v>2</v>
      </c>
      <c r="AE677" s="11">
        <f t="shared" ca="1" si="43"/>
        <v>0</v>
      </c>
    </row>
    <row r="678" spans="2:31" ht="15" customHeight="1" x14ac:dyDescent="0.15">
      <c r="B678" s="11">
        <f t="shared" si="40"/>
        <v>670</v>
      </c>
      <c r="C678" s="11" t="str">
        <f t="shared" si="41"/>
        <v>PCD-23-03-03-11835W72138-0D090-A0TMT</v>
      </c>
      <c r="D678" s="11" t="e">
        <f ca="1">_xlfn.XLOOKUP(IF(ISERROR(FIND("-",J678)),LEFT(J678,5)&amp;"-"&amp;MID(J678,6,5)&amp;"-"&amp;RIGHT(J678,2),J678)&amp;H678,[1]CPL!C:C,[1]CPL!F:F)</f>
        <v>#NAME?</v>
      </c>
      <c r="E678" s="11"/>
      <c r="F678" s="12">
        <v>44988</v>
      </c>
      <c r="G678" s="17" t="s">
        <v>1061</v>
      </c>
      <c r="H678" s="17" t="s">
        <v>849</v>
      </c>
      <c r="I678" s="17" t="s">
        <v>9</v>
      </c>
      <c r="J678" s="17" t="s">
        <v>1060</v>
      </c>
      <c r="K678" s="18" t="s">
        <v>1059</v>
      </c>
      <c r="L678" s="17" t="s">
        <v>1030</v>
      </c>
      <c r="M678" s="17">
        <v>16</v>
      </c>
      <c r="N678" s="16">
        <v>44988</v>
      </c>
      <c r="O678" s="16" t="s">
        <v>5</v>
      </c>
      <c r="P678" s="17" t="s">
        <v>976</v>
      </c>
      <c r="Q678" s="16">
        <v>45002</v>
      </c>
      <c r="R678" s="12"/>
      <c r="T678" s="12"/>
      <c r="V678" s="15">
        <v>23027291</v>
      </c>
      <c r="W678" s="12">
        <v>45012</v>
      </c>
      <c r="X678" s="15"/>
      <c r="Y678" s="14" t="s">
        <v>1029</v>
      </c>
      <c r="AA678" s="13" t="s">
        <v>2</v>
      </c>
      <c r="AB678" s="12" t="s">
        <v>958</v>
      </c>
      <c r="AD678" s="11">
        <f t="shared" ca="1" si="42"/>
        <v>16</v>
      </c>
      <c r="AE678" s="11">
        <f t="shared" ca="1" si="43"/>
        <v>0</v>
      </c>
    </row>
    <row r="679" spans="2:31" ht="15" customHeight="1" x14ac:dyDescent="0.15">
      <c r="B679" s="11">
        <f t="shared" si="40"/>
        <v>671</v>
      </c>
      <c r="C679" s="11" t="str">
        <f t="shared" si="41"/>
        <v>PCD-23-03-03-12835W73470-0D460-A0TMT</v>
      </c>
      <c r="D679" s="11" t="e">
        <f ca="1">_xlfn.XLOOKUP(IF(ISERROR(FIND("-",J679)),LEFT(J679,5)&amp;"-"&amp;MID(J679,6,5)&amp;"-"&amp;RIGHT(J679,2),J679)&amp;H679,[1]CPL!C:C,[1]CPL!F:F)</f>
        <v>#NAME?</v>
      </c>
      <c r="E679" s="11"/>
      <c r="F679" s="12">
        <v>44988</v>
      </c>
      <c r="G679" s="17" t="s">
        <v>1058</v>
      </c>
      <c r="H679" s="17" t="s">
        <v>849</v>
      </c>
      <c r="I679" s="17" t="s">
        <v>9</v>
      </c>
      <c r="J679" s="17" t="s">
        <v>1057</v>
      </c>
      <c r="K679" s="18" t="s">
        <v>1056</v>
      </c>
      <c r="L679" s="17" t="s">
        <v>1030</v>
      </c>
      <c r="M679" s="17">
        <v>8</v>
      </c>
      <c r="N679" s="16">
        <v>44988</v>
      </c>
      <c r="O679" s="16" t="s">
        <v>5</v>
      </c>
      <c r="P679" s="17" t="s">
        <v>976</v>
      </c>
      <c r="Q679" s="16">
        <v>45002</v>
      </c>
      <c r="R679" s="12"/>
      <c r="T679" s="12"/>
      <c r="V679" s="15">
        <v>23027291</v>
      </c>
      <c r="W679" s="12">
        <v>45012</v>
      </c>
      <c r="X679" s="15"/>
      <c r="Y679" s="14" t="s">
        <v>1029</v>
      </c>
      <c r="AA679" s="13" t="s">
        <v>2</v>
      </c>
      <c r="AB679" s="12" t="s">
        <v>958</v>
      </c>
      <c r="AD679" s="11">
        <f t="shared" ca="1" si="42"/>
        <v>8</v>
      </c>
      <c r="AE679" s="11">
        <f t="shared" ca="1" si="43"/>
        <v>0</v>
      </c>
    </row>
    <row r="680" spans="2:31" ht="15" customHeight="1" x14ac:dyDescent="0.15">
      <c r="B680" s="11">
        <f t="shared" si="40"/>
        <v>672</v>
      </c>
      <c r="C680" s="11" t="str">
        <f t="shared" si="41"/>
        <v>PCD-23-03-03-13835W74220-0D060-A0TMT</v>
      </c>
      <c r="D680" s="11" t="e">
        <f ca="1">_xlfn.XLOOKUP(IF(ISERROR(FIND("-",J680)),LEFT(J680,5)&amp;"-"&amp;MID(J680,6,5)&amp;"-"&amp;RIGHT(J680,2),J680)&amp;H680,[1]CPL!C:C,[1]CPL!F:F)</f>
        <v>#NAME?</v>
      </c>
      <c r="E680" s="11"/>
      <c r="F680" s="12">
        <v>44988</v>
      </c>
      <c r="G680" s="17" t="s">
        <v>1055</v>
      </c>
      <c r="H680" s="17" t="s">
        <v>849</v>
      </c>
      <c r="I680" s="17" t="s">
        <v>9</v>
      </c>
      <c r="J680" s="17" t="s">
        <v>853</v>
      </c>
      <c r="K680" s="18" t="s">
        <v>852</v>
      </c>
      <c r="L680" s="17" t="s">
        <v>1030</v>
      </c>
      <c r="M680" s="17">
        <v>2</v>
      </c>
      <c r="N680" s="16">
        <v>44988</v>
      </c>
      <c r="O680" s="16" t="s">
        <v>5</v>
      </c>
      <c r="P680" s="17" t="s">
        <v>976</v>
      </c>
      <c r="Q680" s="16">
        <v>45002</v>
      </c>
      <c r="R680" s="12"/>
      <c r="T680" s="12"/>
      <c r="V680" s="27">
        <v>23027291</v>
      </c>
      <c r="W680" s="12">
        <v>45012</v>
      </c>
      <c r="X680" s="15"/>
      <c r="Y680" s="14" t="s">
        <v>1029</v>
      </c>
      <c r="AA680" s="13" t="s">
        <v>2</v>
      </c>
      <c r="AB680" s="12" t="s">
        <v>958</v>
      </c>
      <c r="AD680" s="11">
        <f t="shared" ca="1" si="42"/>
        <v>2</v>
      </c>
      <c r="AE680" s="11">
        <f t="shared" ca="1" si="43"/>
        <v>0</v>
      </c>
    </row>
    <row r="681" spans="2:31" ht="15" customHeight="1" x14ac:dyDescent="0.15">
      <c r="B681" s="11">
        <f t="shared" si="40"/>
        <v>673</v>
      </c>
      <c r="C681" s="11" t="str">
        <f t="shared" si="41"/>
        <v>PCD-23-03-03-14835W74250-0D040-A0TMT</v>
      </c>
      <c r="D681" s="11" t="e">
        <f ca="1">_xlfn.XLOOKUP(IF(ISERROR(FIND("-",J681)),LEFT(J681,5)&amp;"-"&amp;MID(J681,6,5)&amp;"-"&amp;RIGHT(J681,2),J681)&amp;H681,[1]CPL!C:C,[1]CPL!F:F)</f>
        <v>#NAME?</v>
      </c>
      <c r="E681" s="11"/>
      <c r="F681" s="12">
        <v>44988</v>
      </c>
      <c r="G681" s="17" t="s">
        <v>1054</v>
      </c>
      <c r="H681" s="17" t="s">
        <v>849</v>
      </c>
      <c r="I681" s="17" t="s">
        <v>9</v>
      </c>
      <c r="J681" s="17" t="s">
        <v>1053</v>
      </c>
      <c r="K681" s="18" t="s">
        <v>1052</v>
      </c>
      <c r="L681" s="17" t="s">
        <v>1030</v>
      </c>
      <c r="M681" s="17">
        <v>4</v>
      </c>
      <c r="N681" s="16">
        <v>44988</v>
      </c>
      <c r="O681" s="16" t="s">
        <v>5</v>
      </c>
      <c r="P681" s="17" t="s">
        <v>976</v>
      </c>
      <c r="Q681" s="16">
        <v>45002</v>
      </c>
      <c r="R681" s="12"/>
      <c r="T681" s="12"/>
      <c r="V681" s="15">
        <v>23027291</v>
      </c>
      <c r="W681" s="12">
        <v>45012</v>
      </c>
      <c r="X681" s="15"/>
      <c r="Y681" s="14" t="s">
        <v>1029</v>
      </c>
      <c r="AA681" s="13" t="s">
        <v>2</v>
      </c>
      <c r="AB681" s="12" t="s">
        <v>958</v>
      </c>
      <c r="AD681" s="11">
        <f t="shared" ca="1" si="42"/>
        <v>4</v>
      </c>
      <c r="AE681" s="11">
        <f t="shared" ca="1" si="43"/>
        <v>0</v>
      </c>
    </row>
    <row r="682" spans="2:31" ht="15" customHeight="1" x14ac:dyDescent="0.15">
      <c r="B682" s="11">
        <f t="shared" si="40"/>
        <v>674</v>
      </c>
      <c r="C682" s="11" t="str">
        <f t="shared" si="41"/>
        <v>PCD-23-03-03-15835W74320-0DD80-B0TMT</v>
      </c>
      <c r="D682" s="11" t="e">
        <f ca="1">_xlfn.XLOOKUP(IF(ISERROR(FIND("-",J682)),LEFT(J682,5)&amp;"-"&amp;MID(J682,6,5)&amp;"-"&amp;RIGHT(J682,2),J682)&amp;H682,[1]CPL!C:C,[1]CPL!F:F)</f>
        <v>#NAME?</v>
      </c>
      <c r="E682" s="11"/>
      <c r="F682" s="12">
        <v>44988</v>
      </c>
      <c r="G682" s="17" t="s">
        <v>1051</v>
      </c>
      <c r="H682" s="17" t="s">
        <v>849</v>
      </c>
      <c r="I682" s="17" t="s">
        <v>9</v>
      </c>
      <c r="J682" s="17" t="s">
        <v>1050</v>
      </c>
      <c r="K682" s="18" t="s">
        <v>1049</v>
      </c>
      <c r="L682" s="17" t="s">
        <v>1030</v>
      </c>
      <c r="M682" s="17">
        <v>5</v>
      </c>
      <c r="N682" s="16">
        <v>44988</v>
      </c>
      <c r="O682" s="16" t="s">
        <v>5</v>
      </c>
      <c r="P682" s="17" t="s">
        <v>976</v>
      </c>
      <c r="Q682" s="16">
        <v>45002</v>
      </c>
      <c r="R682" s="12"/>
      <c r="T682" s="12"/>
      <c r="V682" s="15">
        <v>23027291</v>
      </c>
      <c r="W682" s="12">
        <v>45012</v>
      </c>
      <c r="X682" s="15"/>
      <c r="Y682" s="14" t="s">
        <v>1029</v>
      </c>
      <c r="AA682" s="13" t="s">
        <v>2</v>
      </c>
      <c r="AB682" s="12" t="s">
        <v>958</v>
      </c>
      <c r="AD682" s="11">
        <f t="shared" ca="1" si="42"/>
        <v>5</v>
      </c>
      <c r="AE682" s="11">
        <f t="shared" ca="1" si="43"/>
        <v>0</v>
      </c>
    </row>
    <row r="683" spans="2:31" ht="15" customHeight="1" x14ac:dyDescent="0.15">
      <c r="B683" s="11">
        <f t="shared" si="40"/>
        <v>675</v>
      </c>
      <c r="C683" s="11" t="str">
        <f t="shared" si="41"/>
        <v>PCD-23-03-03-16835W74610-0D080-A0TMT</v>
      </c>
      <c r="D683" s="11" t="e">
        <f ca="1">_xlfn.XLOOKUP(IF(ISERROR(FIND("-",J683)),LEFT(J683,5)&amp;"-"&amp;MID(J683,6,5)&amp;"-"&amp;RIGHT(J683,2),J683)&amp;H683,[1]CPL!C:C,[1]CPL!F:F)</f>
        <v>#NAME?</v>
      </c>
      <c r="E683" s="11"/>
      <c r="F683" s="12">
        <v>44988</v>
      </c>
      <c r="G683" s="17" t="s">
        <v>1048</v>
      </c>
      <c r="H683" s="17" t="s">
        <v>849</v>
      </c>
      <c r="I683" s="17" t="s">
        <v>9</v>
      </c>
      <c r="J683" s="17" t="s">
        <v>1047</v>
      </c>
      <c r="K683" s="18" t="s">
        <v>969</v>
      </c>
      <c r="L683" s="17" t="s">
        <v>1030</v>
      </c>
      <c r="M683" s="17">
        <v>6</v>
      </c>
      <c r="N683" s="16">
        <v>44988</v>
      </c>
      <c r="O683" s="16" t="s">
        <v>5</v>
      </c>
      <c r="P683" s="17" t="s">
        <v>976</v>
      </c>
      <c r="Q683" s="16">
        <v>45002</v>
      </c>
      <c r="R683" s="12"/>
      <c r="T683" s="12"/>
      <c r="V683" s="15">
        <v>23027291</v>
      </c>
      <c r="W683" s="12">
        <v>45012</v>
      </c>
      <c r="X683" s="15"/>
      <c r="Y683" s="14" t="s">
        <v>1029</v>
      </c>
      <c r="AA683" s="13" t="s">
        <v>2</v>
      </c>
      <c r="AB683" s="12" t="s">
        <v>958</v>
      </c>
      <c r="AD683" s="11">
        <f t="shared" ca="1" si="42"/>
        <v>6</v>
      </c>
      <c r="AE683" s="11">
        <f t="shared" ca="1" si="43"/>
        <v>0</v>
      </c>
    </row>
    <row r="684" spans="2:31" ht="15" customHeight="1" x14ac:dyDescent="0.15">
      <c r="B684" s="11">
        <f t="shared" si="40"/>
        <v>676</v>
      </c>
      <c r="C684" s="11" t="str">
        <f t="shared" si="41"/>
        <v>PCD-23-03-03-17835W81110-YP211-00TMT</v>
      </c>
      <c r="D684" s="11" t="e">
        <f ca="1">_xlfn.XLOOKUP(IF(ISERROR(FIND("-",J684)),LEFT(J684,5)&amp;"-"&amp;MID(J684,6,5)&amp;"-"&amp;RIGHT(J684,2),J684)&amp;H684,[1]CPL!C:C,[1]CPL!F:F)</f>
        <v>#NAME?</v>
      </c>
      <c r="E684" s="11"/>
      <c r="F684" s="12">
        <v>44988</v>
      </c>
      <c r="G684" s="17" t="s">
        <v>1046</v>
      </c>
      <c r="H684" s="17" t="s">
        <v>849</v>
      </c>
      <c r="I684" s="17" t="s">
        <v>9</v>
      </c>
      <c r="J684" s="17" t="s">
        <v>1045</v>
      </c>
      <c r="K684" s="18" t="s">
        <v>1044</v>
      </c>
      <c r="L684" s="17" t="s">
        <v>1030</v>
      </c>
      <c r="M684" s="17">
        <v>1</v>
      </c>
      <c r="N684" s="16">
        <v>44988</v>
      </c>
      <c r="O684" s="16" t="s">
        <v>5</v>
      </c>
      <c r="P684" s="17" t="s">
        <v>976</v>
      </c>
      <c r="Q684" s="16">
        <v>45002</v>
      </c>
      <c r="R684" s="12"/>
      <c r="T684" s="12"/>
      <c r="V684" s="15">
        <v>23027291</v>
      </c>
      <c r="W684" s="12">
        <v>45012</v>
      </c>
      <c r="X684" s="15"/>
      <c r="Y684" s="14" t="s">
        <v>1029</v>
      </c>
      <c r="AA684" s="13" t="s">
        <v>2</v>
      </c>
      <c r="AB684" s="12" t="s">
        <v>958</v>
      </c>
      <c r="AD684" s="11">
        <f t="shared" ca="1" si="42"/>
        <v>1</v>
      </c>
      <c r="AE684" s="11">
        <f t="shared" ca="1" si="43"/>
        <v>0</v>
      </c>
    </row>
    <row r="685" spans="2:31" ht="15" customHeight="1" x14ac:dyDescent="0.15">
      <c r="B685" s="11">
        <f t="shared" si="40"/>
        <v>677</v>
      </c>
      <c r="C685" s="11" t="str">
        <f t="shared" si="41"/>
        <v>PCD-23-03-03-18835W81150-0DF31-00TMT</v>
      </c>
      <c r="D685" s="11" t="e">
        <f ca="1">_xlfn.XLOOKUP(IF(ISERROR(FIND("-",J685)),LEFT(J685,5)&amp;"-"&amp;MID(J685,6,5)&amp;"-"&amp;RIGHT(J685,2),J685)&amp;H685,[1]CPL!C:C,[1]CPL!F:F)</f>
        <v>#NAME?</v>
      </c>
      <c r="E685" s="11"/>
      <c r="F685" s="12">
        <v>44988</v>
      </c>
      <c r="G685" s="17" t="s">
        <v>1043</v>
      </c>
      <c r="H685" s="17" t="s">
        <v>849</v>
      </c>
      <c r="I685" s="17" t="s">
        <v>9</v>
      </c>
      <c r="J685" s="17" t="s">
        <v>1042</v>
      </c>
      <c r="K685" s="18" t="s">
        <v>1037</v>
      </c>
      <c r="L685" s="17" t="s">
        <v>1030</v>
      </c>
      <c r="M685" s="17">
        <v>1</v>
      </c>
      <c r="N685" s="16">
        <v>44988</v>
      </c>
      <c r="O685" s="16" t="s">
        <v>5</v>
      </c>
      <c r="P685" s="17" t="s">
        <v>976</v>
      </c>
      <c r="Q685" s="16">
        <v>45002</v>
      </c>
      <c r="R685" s="12"/>
      <c r="T685" s="12"/>
      <c r="V685" s="15">
        <v>23027291</v>
      </c>
      <c r="W685" s="12">
        <v>45012</v>
      </c>
      <c r="X685" s="15"/>
      <c r="Y685" s="14" t="s">
        <v>1029</v>
      </c>
      <c r="AA685" s="13" t="s">
        <v>2</v>
      </c>
      <c r="AB685" s="12" t="s">
        <v>958</v>
      </c>
      <c r="AD685" s="11">
        <f t="shared" ca="1" si="42"/>
        <v>1</v>
      </c>
      <c r="AE685" s="11">
        <f t="shared" ca="1" si="43"/>
        <v>0</v>
      </c>
    </row>
    <row r="686" spans="2:31" ht="15" customHeight="1" x14ac:dyDescent="0.15">
      <c r="B686" s="11">
        <f t="shared" si="40"/>
        <v>678</v>
      </c>
      <c r="C686" s="11" t="str">
        <f t="shared" si="41"/>
        <v>PCD-23-03-03-19835W81150-0DF70-00TMT</v>
      </c>
      <c r="D686" s="11" t="e">
        <f ca="1">_xlfn.XLOOKUP(IF(ISERROR(FIND("-",J686)),LEFT(J686,5)&amp;"-"&amp;MID(J686,6,5)&amp;"-"&amp;RIGHT(J686,2),J686)&amp;H686,[1]CPL!C:C,[1]CPL!F:F)</f>
        <v>#NAME?</v>
      </c>
      <c r="E686" s="11"/>
      <c r="F686" s="12">
        <v>44988</v>
      </c>
      <c r="G686" s="17" t="s">
        <v>1041</v>
      </c>
      <c r="H686" s="17" t="s">
        <v>849</v>
      </c>
      <c r="I686" s="17" t="s">
        <v>9</v>
      </c>
      <c r="J686" s="17" t="s">
        <v>1040</v>
      </c>
      <c r="K686" s="18" t="s">
        <v>1037</v>
      </c>
      <c r="L686" s="17" t="s">
        <v>1030</v>
      </c>
      <c r="M686" s="17">
        <v>1</v>
      </c>
      <c r="N686" s="16">
        <v>44988</v>
      </c>
      <c r="O686" s="16" t="s">
        <v>5</v>
      </c>
      <c r="P686" s="17" t="s">
        <v>976</v>
      </c>
      <c r="Q686" s="16">
        <v>45002</v>
      </c>
      <c r="R686" s="12"/>
      <c r="T686" s="12"/>
      <c r="V686" s="15">
        <v>23027291</v>
      </c>
      <c r="W686" s="12">
        <v>45012</v>
      </c>
      <c r="X686" s="15"/>
      <c r="Y686" s="14" t="s">
        <v>1029</v>
      </c>
      <c r="AA686" s="13" t="s">
        <v>2</v>
      </c>
      <c r="AB686" s="12" t="s">
        <v>958</v>
      </c>
      <c r="AD686" s="11">
        <f t="shared" ca="1" si="42"/>
        <v>1</v>
      </c>
      <c r="AE686" s="11">
        <f t="shared" ca="1" si="43"/>
        <v>0</v>
      </c>
    </row>
    <row r="687" spans="2:31" ht="15" customHeight="1" x14ac:dyDescent="0.15">
      <c r="B687" s="11">
        <f t="shared" si="40"/>
        <v>679</v>
      </c>
      <c r="C687" s="11" t="str">
        <f t="shared" si="41"/>
        <v>PCD-23-03-03-20835W81150-YP211-00TMT</v>
      </c>
      <c r="D687" s="11" t="e">
        <f ca="1">_xlfn.XLOOKUP(IF(ISERROR(FIND("-",J687)),LEFT(J687,5)&amp;"-"&amp;MID(J687,6,5)&amp;"-"&amp;RIGHT(J687,2),J687)&amp;H687,[1]CPL!C:C,[1]CPL!F:F)</f>
        <v>#NAME?</v>
      </c>
      <c r="E687" s="11"/>
      <c r="F687" s="12">
        <v>44988</v>
      </c>
      <c r="G687" s="17" t="s">
        <v>1039</v>
      </c>
      <c r="H687" s="17" t="s">
        <v>849</v>
      </c>
      <c r="I687" s="17" t="s">
        <v>9</v>
      </c>
      <c r="J687" s="17" t="s">
        <v>1038</v>
      </c>
      <c r="K687" s="18" t="s">
        <v>1037</v>
      </c>
      <c r="L687" s="17" t="s">
        <v>1030</v>
      </c>
      <c r="M687" s="17">
        <v>1</v>
      </c>
      <c r="N687" s="16">
        <v>44988</v>
      </c>
      <c r="O687" s="16" t="s">
        <v>5</v>
      </c>
      <c r="P687" s="17" t="s">
        <v>976</v>
      </c>
      <c r="Q687" s="16">
        <v>45002</v>
      </c>
      <c r="R687" s="12"/>
      <c r="T687" s="12"/>
      <c r="V687" s="15">
        <v>23027291</v>
      </c>
      <c r="W687" s="12">
        <v>45012</v>
      </c>
      <c r="X687" s="15"/>
      <c r="Y687" s="14" t="s">
        <v>1029</v>
      </c>
      <c r="AA687" s="13" t="s">
        <v>2</v>
      </c>
      <c r="AB687" s="12" t="s">
        <v>958</v>
      </c>
      <c r="AD687" s="11">
        <f t="shared" ca="1" si="42"/>
        <v>1</v>
      </c>
      <c r="AE687" s="11">
        <f t="shared" ca="1" si="43"/>
        <v>0</v>
      </c>
    </row>
    <row r="688" spans="2:31" ht="15" customHeight="1" x14ac:dyDescent="0.15">
      <c r="B688" s="11">
        <f t="shared" si="40"/>
        <v>680</v>
      </c>
      <c r="C688" s="11" t="str">
        <f t="shared" si="41"/>
        <v>PCD-23-03-03-21835W84250-0D570-C0TMT</v>
      </c>
      <c r="D688" s="11" t="e">
        <f ca="1">_xlfn.XLOOKUP(IF(ISERROR(FIND("-",J688)),LEFT(J688,5)&amp;"-"&amp;MID(J688,6,5)&amp;"-"&amp;RIGHT(J688,2),J688)&amp;H688,[1]CPL!C:C,[1]CPL!F:F)</f>
        <v>#NAME?</v>
      </c>
      <c r="E688" s="11"/>
      <c r="F688" s="12">
        <v>44988</v>
      </c>
      <c r="G688" s="17" t="s">
        <v>1036</v>
      </c>
      <c r="H688" s="17" t="s">
        <v>849</v>
      </c>
      <c r="I688" s="17" t="s">
        <v>9</v>
      </c>
      <c r="J688" s="17" t="s">
        <v>1035</v>
      </c>
      <c r="K688" s="18" t="s">
        <v>1034</v>
      </c>
      <c r="L688" s="17" t="s">
        <v>1030</v>
      </c>
      <c r="M688" s="17">
        <v>2</v>
      </c>
      <c r="N688" s="16">
        <v>44988</v>
      </c>
      <c r="O688" s="16" t="s">
        <v>5</v>
      </c>
      <c r="P688" s="17" t="s">
        <v>976</v>
      </c>
      <c r="Q688" s="16">
        <v>45002</v>
      </c>
      <c r="R688" s="12"/>
      <c r="T688" s="12"/>
      <c r="V688" s="15">
        <v>23027291</v>
      </c>
      <c r="W688" s="12">
        <v>45012</v>
      </c>
      <c r="X688" s="15"/>
      <c r="Y688" s="14" t="s">
        <v>1029</v>
      </c>
      <c r="AA688" s="13" t="s">
        <v>2</v>
      </c>
      <c r="AB688" s="12" t="s">
        <v>958</v>
      </c>
      <c r="AD688" s="11">
        <f t="shared" ca="1" si="42"/>
        <v>2</v>
      </c>
      <c r="AE688" s="11">
        <f t="shared" ca="1" si="43"/>
        <v>0</v>
      </c>
    </row>
    <row r="689" spans="2:31" ht="15" customHeight="1" x14ac:dyDescent="0.15">
      <c r="B689" s="11">
        <f t="shared" si="40"/>
        <v>681</v>
      </c>
      <c r="C689" s="11" t="str">
        <f t="shared" si="41"/>
        <v>PCD-23-03-03-22835W8598A-0D050-00TMT</v>
      </c>
      <c r="D689" s="11" t="e">
        <f ca="1">_xlfn.XLOOKUP(IF(ISERROR(FIND("-",J689)),LEFT(J689,5)&amp;"-"&amp;MID(J689,6,5)&amp;"-"&amp;RIGHT(J689,2),J689)&amp;H689,[1]CPL!C:C,[1]CPL!F:F)</f>
        <v>#NAME?</v>
      </c>
      <c r="E689" s="11"/>
      <c r="F689" s="12">
        <v>44988</v>
      </c>
      <c r="G689" s="17" t="s">
        <v>1033</v>
      </c>
      <c r="H689" s="17" t="s">
        <v>849</v>
      </c>
      <c r="I689" s="17" t="s">
        <v>9</v>
      </c>
      <c r="J689" s="17" t="s">
        <v>1032</v>
      </c>
      <c r="K689" s="18" t="s">
        <v>1031</v>
      </c>
      <c r="L689" s="17" t="s">
        <v>1030</v>
      </c>
      <c r="M689" s="17">
        <v>3</v>
      </c>
      <c r="N689" s="16">
        <v>44988</v>
      </c>
      <c r="O689" s="16" t="s">
        <v>5</v>
      </c>
      <c r="P689" s="17" t="s">
        <v>976</v>
      </c>
      <c r="Q689" s="16">
        <v>45002</v>
      </c>
      <c r="R689" s="12"/>
      <c r="T689" s="12"/>
      <c r="V689" s="15">
        <v>23027291</v>
      </c>
      <c r="W689" s="12">
        <v>45012</v>
      </c>
      <c r="X689" s="15"/>
      <c r="Y689" s="14" t="s">
        <v>1029</v>
      </c>
      <c r="AA689" s="13" t="s">
        <v>2</v>
      </c>
      <c r="AB689" s="12" t="s">
        <v>958</v>
      </c>
      <c r="AD689" s="11">
        <f t="shared" ca="1" si="42"/>
        <v>3</v>
      </c>
      <c r="AE689" s="11">
        <f t="shared" ca="1" si="43"/>
        <v>0</v>
      </c>
    </row>
    <row r="690" spans="2:31" ht="15" customHeight="1" x14ac:dyDescent="0.15">
      <c r="B690" s="11">
        <f t="shared" si="40"/>
        <v>682</v>
      </c>
      <c r="C690" s="11" t="str">
        <f t="shared" si="41"/>
        <v>PCD-23-02-22-01D33H58510-BZV70-B0TMMIN</v>
      </c>
      <c r="D690" s="11" t="e">
        <f ca="1">_xlfn.XLOOKUP(IF(ISERROR(FIND("-",J690)),LEFT(J690,5)&amp;"-"&amp;MID(J690,6,5)&amp;"-"&amp;RIGHT(J690,2),J690)&amp;H690,[1]CPL!C:C,[1]CPL!F:F)</f>
        <v>#NAME?</v>
      </c>
      <c r="E690" s="11"/>
      <c r="F690" s="12">
        <v>44979</v>
      </c>
      <c r="G690" s="17" t="s">
        <v>1028</v>
      </c>
      <c r="H690" s="17" t="s">
        <v>796</v>
      </c>
      <c r="I690" s="17" t="s">
        <v>331</v>
      </c>
      <c r="J690" s="17" t="s">
        <v>1027</v>
      </c>
      <c r="K690" s="18" t="s">
        <v>1026</v>
      </c>
      <c r="L690" s="17" t="s">
        <v>1025</v>
      </c>
      <c r="M690" s="17">
        <v>1</v>
      </c>
      <c r="N690" s="16">
        <v>44991</v>
      </c>
      <c r="O690" s="16" t="s">
        <v>5</v>
      </c>
      <c r="P690" s="17" t="s">
        <v>34</v>
      </c>
      <c r="Q690" s="16">
        <v>45029</v>
      </c>
      <c r="R690" s="12"/>
      <c r="T690" s="12"/>
      <c r="V690" s="15">
        <v>23027644</v>
      </c>
      <c r="W690" s="12">
        <v>45028</v>
      </c>
      <c r="X690" s="15"/>
      <c r="Y690" s="14" t="s">
        <v>1024</v>
      </c>
      <c r="AA690" s="13" t="s">
        <v>1023</v>
      </c>
      <c r="AB690" s="12" t="s">
        <v>1022</v>
      </c>
      <c r="AD690" s="11">
        <f t="shared" ca="1" si="42"/>
        <v>1</v>
      </c>
      <c r="AE690" s="11">
        <f t="shared" ca="1" si="43"/>
        <v>0</v>
      </c>
    </row>
    <row r="691" spans="2:31" ht="15" customHeight="1" x14ac:dyDescent="0.15">
      <c r="B691" s="11">
        <f t="shared" si="40"/>
        <v>683</v>
      </c>
      <c r="C691" s="11" t="str">
        <f t="shared" si="41"/>
        <v>PCD-23-03-08-01835W89650-0D820-00UMWT</v>
      </c>
      <c r="D691" s="11" t="e">
        <f ca="1">_xlfn.XLOOKUP(IF(ISERROR(FIND("-",J691)),LEFT(J691,5)&amp;"-"&amp;MID(J691,6,5)&amp;"-"&amp;RIGHT(J691,2),J691)&amp;H691,[1]CPL!C:C,[1]CPL!F:F)</f>
        <v>#NAME?</v>
      </c>
      <c r="E691" s="11"/>
      <c r="F691" s="12">
        <v>44993</v>
      </c>
      <c r="G691" s="17" t="s">
        <v>1021</v>
      </c>
      <c r="H691" s="17" t="s">
        <v>849</v>
      </c>
      <c r="I691" s="17" t="s">
        <v>1016</v>
      </c>
      <c r="J691" s="17" t="s">
        <v>1020</v>
      </c>
      <c r="K691" s="18" t="s">
        <v>950</v>
      </c>
      <c r="L691" s="17" t="s">
        <v>1019</v>
      </c>
      <c r="M691" s="17">
        <v>240</v>
      </c>
      <c r="N691" s="16">
        <v>44993</v>
      </c>
      <c r="O691" s="16" t="s">
        <v>5</v>
      </c>
      <c r="P691" s="17" t="s">
        <v>4</v>
      </c>
      <c r="Q691" s="16">
        <v>45023</v>
      </c>
      <c r="R691" s="12"/>
      <c r="T691" s="12"/>
      <c r="V691" s="15">
        <v>23028123</v>
      </c>
      <c r="W691" s="12">
        <v>45030</v>
      </c>
      <c r="X691" s="15"/>
      <c r="Y691" s="14" t="s">
        <v>1018</v>
      </c>
      <c r="AA691" s="13" t="s">
        <v>2</v>
      </c>
      <c r="AB691" s="12" t="s">
        <v>958</v>
      </c>
      <c r="AD691" s="11">
        <f t="shared" ca="1" si="42"/>
        <v>240</v>
      </c>
      <c r="AE691" s="11">
        <f t="shared" ca="1" si="43"/>
        <v>0</v>
      </c>
    </row>
    <row r="692" spans="2:31" ht="15" customHeight="1" x14ac:dyDescent="0.15">
      <c r="B692" s="11">
        <f t="shared" si="40"/>
        <v>684</v>
      </c>
      <c r="C692" s="11" t="str">
        <f t="shared" si="41"/>
        <v>PCD-23-03-08-02835W81260-0D250-A0UMWT</v>
      </c>
      <c r="D692" s="11" t="e">
        <f ca="1">_xlfn.XLOOKUP(IF(ISERROR(FIND("-",J692)),LEFT(J692,5)&amp;"-"&amp;MID(J692,6,5)&amp;"-"&amp;RIGHT(J692,2),J692)&amp;H692,[1]CPL!C:C,[1]CPL!F:F)</f>
        <v>#NAME?</v>
      </c>
      <c r="E692" s="11"/>
      <c r="F692" s="12">
        <v>44993</v>
      </c>
      <c r="G692" s="17" t="s">
        <v>1017</v>
      </c>
      <c r="H692" s="17" t="s">
        <v>849</v>
      </c>
      <c r="I692" s="17" t="s">
        <v>1016</v>
      </c>
      <c r="J692" s="17" t="s">
        <v>1015</v>
      </c>
      <c r="K692" s="18" t="s">
        <v>1014</v>
      </c>
      <c r="L692" s="17" t="s">
        <v>1013</v>
      </c>
      <c r="M692" s="17">
        <v>8</v>
      </c>
      <c r="N692" s="16">
        <v>44993</v>
      </c>
      <c r="O692" s="16" t="s">
        <v>22</v>
      </c>
      <c r="P692" s="17" t="s">
        <v>4</v>
      </c>
      <c r="Q692" s="16">
        <v>45000</v>
      </c>
      <c r="R692" s="12"/>
      <c r="T692" s="12"/>
      <c r="V692" s="15">
        <v>23026951</v>
      </c>
      <c r="W692" s="12">
        <v>45005</v>
      </c>
      <c r="X692" s="15"/>
      <c r="Y692" s="14" t="s">
        <v>1008</v>
      </c>
      <c r="AA692" s="13" t="s">
        <v>2</v>
      </c>
      <c r="AB692" s="12" t="s">
        <v>958</v>
      </c>
      <c r="AD692" s="11">
        <f t="shared" ca="1" si="42"/>
        <v>8</v>
      </c>
      <c r="AE692" s="11">
        <f t="shared" ca="1" si="43"/>
        <v>0</v>
      </c>
    </row>
    <row r="693" spans="2:31" ht="15" customHeight="1" x14ac:dyDescent="0.15">
      <c r="B693" s="11">
        <f t="shared" si="40"/>
        <v>685</v>
      </c>
      <c r="C693" s="11" t="str">
        <f t="shared" si="41"/>
        <v>PCD-23-03-08-03835W52159-0D998-00TMT</v>
      </c>
      <c r="D693" s="11" t="e">
        <f ca="1">_xlfn.XLOOKUP(IF(ISERROR(FIND("-",J693)),LEFT(J693,5)&amp;"-"&amp;MID(J693,6,5)&amp;"-"&amp;RIGHT(J693,2),J693)&amp;H693,[1]CPL!C:C,[1]CPL!F:F)</f>
        <v>#NAME?</v>
      </c>
      <c r="E693" s="11"/>
      <c r="F693" s="12">
        <v>44993</v>
      </c>
      <c r="G693" s="17" t="s">
        <v>1012</v>
      </c>
      <c r="H693" s="17" t="s">
        <v>849</v>
      </c>
      <c r="I693" s="17" t="s">
        <v>9</v>
      </c>
      <c r="J693" s="17" t="s">
        <v>1011</v>
      </c>
      <c r="K693" s="18" t="s">
        <v>1010</v>
      </c>
      <c r="L693" s="17" t="s">
        <v>1009</v>
      </c>
      <c r="M693" s="17">
        <v>3</v>
      </c>
      <c r="N693" s="16">
        <v>44993</v>
      </c>
      <c r="O693" s="16" t="s">
        <v>5</v>
      </c>
      <c r="P693" s="17" t="s">
        <v>4</v>
      </c>
      <c r="Q693" s="16">
        <v>45007</v>
      </c>
      <c r="R693" s="12"/>
      <c r="T693" s="12"/>
      <c r="V693" s="15">
        <v>23027292</v>
      </c>
      <c r="W693" s="12">
        <v>45012</v>
      </c>
      <c r="X693" s="15"/>
      <c r="Y693" s="14" t="s">
        <v>1008</v>
      </c>
      <c r="AA693" s="13" t="s">
        <v>2</v>
      </c>
      <c r="AB693" s="12" t="s">
        <v>958</v>
      </c>
      <c r="AD693" s="11">
        <f t="shared" ca="1" si="42"/>
        <v>3</v>
      </c>
      <c r="AE693" s="11">
        <f t="shared" ca="1" si="43"/>
        <v>0</v>
      </c>
    </row>
    <row r="694" spans="2:31" ht="15" customHeight="1" x14ac:dyDescent="0.15">
      <c r="B694" s="11">
        <f t="shared" si="40"/>
        <v>686</v>
      </c>
      <c r="C694" s="11" t="str">
        <f t="shared" si="41"/>
        <v>PCD-23-03-09-01835W86766-0D070-A0TMT</v>
      </c>
      <c r="D694" s="11" t="e">
        <f ca="1">_xlfn.XLOOKUP(IF(ISERROR(FIND("-",J694)),LEFT(J694,5)&amp;"-"&amp;MID(J694,6,5)&amp;"-"&amp;RIGHT(J694,2),J694)&amp;H694,[1]CPL!C:C,[1]CPL!F:F)</f>
        <v>#NAME?</v>
      </c>
      <c r="E694" s="11"/>
      <c r="F694" s="12">
        <v>44994</v>
      </c>
      <c r="G694" s="17" t="s">
        <v>1007</v>
      </c>
      <c r="H694" s="17" t="s">
        <v>849</v>
      </c>
      <c r="I694" s="17" t="s">
        <v>9</v>
      </c>
      <c r="J694" s="17" t="s">
        <v>1006</v>
      </c>
      <c r="K694" s="18" t="s">
        <v>1003</v>
      </c>
      <c r="L694" s="17" t="s">
        <v>1002</v>
      </c>
      <c r="M694" s="17">
        <v>150</v>
      </c>
      <c r="N694" s="16">
        <v>44994</v>
      </c>
      <c r="O694" s="16" t="s">
        <v>22</v>
      </c>
      <c r="P694" s="17" t="s">
        <v>981</v>
      </c>
      <c r="Q694" s="16">
        <v>45000</v>
      </c>
      <c r="R694" s="12"/>
      <c r="T694" s="12"/>
      <c r="V694" s="15">
        <v>23026862</v>
      </c>
      <c r="W694" s="12">
        <v>45002</v>
      </c>
      <c r="X694" s="15"/>
      <c r="Y694" s="14" t="s">
        <v>980</v>
      </c>
      <c r="AA694" s="13" t="s">
        <v>2</v>
      </c>
      <c r="AB694" s="12" t="s">
        <v>793</v>
      </c>
      <c r="AD694" s="11">
        <f t="shared" ca="1" si="42"/>
        <v>150</v>
      </c>
      <c r="AE694" s="11">
        <f t="shared" ca="1" si="43"/>
        <v>0</v>
      </c>
    </row>
    <row r="695" spans="2:31" ht="15" customHeight="1" x14ac:dyDescent="0.15">
      <c r="B695" s="11">
        <f t="shared" si="40"/>
        <v>687</v>
      </c>
      <c r="C695" s="11" t="str">
        <f t="shared" si="41"/>
        <v>PCD-23-03-09-02835W86766-0D070-E0TMT</v>
      </c>
      <c r="D695" s="11" t="e">
        <f ca="1">_xlfn.XLOOKUP(IF(ISERROR(FIND("-",J695)),LEFT(J695,5)&amp;"-"&amp;MID(J695,6,5)&amp;"-"&amp;RIGHT(J695,2),J695)&amp;H695,[1]CPL!C:C,[1]CPL!F:F)</f>
        <v>#NAME?</v>
      </c>
      <c r="E695" s="11"/>
      <c r="F695" s="12">
        <v>44994</v>
      </c>
      <c r="G695" s="17" t="s">
        <v>1005</v>
      </c>
      <c r="H695" s="17" t="s">
        <v>849</v>
      </c>
      <c r="I695" s="17" t="s">
        <v>9</v>
      </c>
      <c r="J695" s="17" t="s">
        <v>1004</v>
      </c>
      <c r="K695" s="18" t="s">
        <v>1003</v>
      </c>
      <c r="L695" s="17" t="s">
        <v>1002</v>
      </c>
      <c r="M695" s="17">
        <v>60</v>
      </c>
      <c r="N695" s="16">
        <v>44994</v>
      </c>
      <c r="O695" s="16" t="s">
        <v>22</v>
      </c>
      <c r="P695" s="17" t="s">
        <v>981</v>
      </c>
      <c r="Q695" s="16">
        <v>45000</v>
      </c>
      <c r="R695" s="12"/>
      <c r="T695" s="12"/>
      <c r="V695" s="15">
        <v>23026862</v>
      </c>
      <c r="W695" s="12">
        <v>45002</v>
      </c>
      <c r="X695" s="15"/>
      <c r="Y695" s="14" t="s">
        <v>980</v>
      </c>
      <c r="AA695" s="13" t="s">
        <v>2</v>
      </c>
      <c r="AB695" s="12" t="s">
        <v>793</v>
      </c>
      <c r="AD695" s="11">
        <f t="shared" ca="1" si="42"/>
        <v>60</v>
      </c>
      <c r="AE695" s="11">
        <f t="shared" ca="1" si="43"/>
        <v>0</v>
      </c>
    </row>
    <row r="696" spans="2:31" ht="15" customHeight="1" x14ac:dyDescent="0.15">
      <c r="B696" s="11">
        <f t="shared" si="40"/>
        <v>688</v>
      </c>
      <c r="C696" s="11" t="str">
        <f t="shared" si="41"/>
        <v>PCD-23-03-09-03938W89341-06080-A1TLI</v>
      </c>
      <c r="D696" s="11" t="e">
        <f ca="1">_xlfn.XLOOKUP(IF(ISERROR(FIND("-",J696)),LEFT(J696,5)&amp;"-"&amp;MID(J696,6,5)&amp;"-"&amp;RIGHT(J696,2),J696)&amp;H696,[1]CPL!C:C,[1]CPL!F:F)</f>
        <v>#NAME?</v>
      </c>
      <c r="E696" s="11"/>
      <c r="F696" s="12">
        <v>44994</v>
      </c>
      <c r="G696" s="17" t="s">
        <v>1001</v>
      </c>
      <c r="H696" s="17" t="s">
        <v>831</v>
      </c>
      <c r="I696" s="17" t="s">
        <v>914</v>
      </c>
      <c r="J696" s="17" t="s">
        <v>1000</v>
      </c>
      <c r="K696" s="18" t="s">
        <v>995</v>
      </c>
      <c r="L696" s="17" t="s">
        <v>982</v>
      </c>
      <c r="M696" s="17">
        <v>560</v>
      </c>
      <c r="N696" s="16">
        <v>44994</v>
      </c>
      <c r="O696" s="16" t="s">
        <v>5</v>
      </c>
      <c r="P696" s="17" t="s">
        <v>981</v>
      </c>
      <c r="Q696" s="16">
        <v>45017</v>
      </c>
      <c r="R696" s="12"/>
      <c r="T696" s="12"/>
      <c r="V696" s="15">
        <v>23028336</v>
      </c>
      <c r="W696" s="12">
        <v>45054</v>
      </c>
      <c r="X696" s="15"/>
      <c r="Y696" s="14" t="s">
        <v>980</v>
      </c>
      <c r="AA696" s="13" t="s">
        <v>2</v>
      </c>
      <c r="AB696" s="12" t="s">
        <v>793</v>
      </c>
      <c r="AD696" s="11">
        <f t="shared" ca="1" si="42"/>
        <v>560</v>
      </c>
      <c r="AE696" s="11">
        <f t="shared" ca="1" si="43"/>
        <v>0</v>
      </c>
    </row>
    <row r="697" spans="2:31" ht="15" customHeight="1" x14ac:dyDescent="0.15">
      <c r="B697" s="11">
        <f t="shared" si="40"/>
        <v>689</v>
      </c>
      <c r="C697" s="11" t="str">
        <f t="shared" si="41"/>
        <v>PCD-23-03-09-04938W89341-06080-D1TLI</v>
      </c>
      <c r="D697" s="11" t="e">
        <f ca="1">_xlfn.XLOOKUP(IF(ISERROR(FIND("-",J697)),LEFT(J697,5)&amp;"-"&amp;MID(J697,6,5)&amp;"-"&amp;RIGHT(J697,2),J697)&amp;H697,[1]CPL!C:C,[1]CPL!F:F)</f>
        <v>#NAME?</v>
      </c>
      <c r="E697" s="11"/>
      <c r="F697" s="12">
        <v>44994</v>
      </c>
      <c r="G697" s="17" t="s">
        <v>999</v>
      </c>
      <c r="H697" s="17" t="s">
        <v>831</v>
      </c>
      <c r="I697" s="17" t="s">
        <v>914</v>
      </c>
      <c r="J697" s="17" t="s">
        <v>998</v>
      </c>
      <c r="K697" s="18" t="s">
        <v>995</v>
      </c>
      <c r="L697" s="17" t="s">
        <v>982</v>
      </c>
      <c r="M697" s="17">
        <v>160</v>
      </c>
      <c r="N697" s="16">
        <v>44994</v>
      </c>
      <c r="O697" s="16" t="s">
        <v>5</v>
      </c>
      <c r="P697" s="17" t="s">
        <v>981</v>
      </c>
      <c r="Q697" s="16">
        <v>45017</v>
      </c>
      <c r="R697" s="12"/>
      <c r="T697" s="12"/>
      <c r="V697" s="15">
        <v>23028336</v>
      </c>
      <c r="W697" s="12">
        <v>45054</v>
      </c>
      <c r="X697" s="15"/>
      <c r="Y697" s="14" t="s">
        <v>980</v>
      </c>
      <c r="AA697" s="13" t="s">
        <v>2</v>
      </c>
      <c r="AB697" s="12" t="s">
        <v>793</v>
      </c>
      <c r="AD697" s="11">
        <f t="shared" ca="1" si="42"/>
        <v>160</v>
      </c>
      <c r="AE697" s="11">
        <f t="shared" ca="1" si="43"/>
        <v>0</v>
      </c>
    </row>
    <row r="698" spans="2:31" ht="15" customHeight="1" x14ac:dyDescent="0.15">
      <c r="B698" s="11">
        <f t="shared" si="40"/>
        <v>690</v>
      </c>
      <c r="C698" s="11" t="str">
        <f t="shared" si="41"/>
        <v>PCD-23-03-09-05938W89341-0608-0E2TLI</v>
      </c>
      <c r="D698" s="11" t="e">
        <f ca="1">_xlfn.XLOOKUP(IF(ISERROR(FIND("-",J698)),LEFT(J698,5)&amp;"-"&amp;MID(J698,6,5)&amp;"-"&amp;RIGHT(J698,2),J698)&amp;H698,[1]CPL!C:C,[1]CPL!F:F)</f>
        <v>#NAME?</v>
      </c>
      <c r="E698" s="11"/>
      <c r="F698" s="12">
        <v>44994</v>
      </c>
      <c r="G698" s="17" t="s">
        <v>997</v>
      </c>
      <c r="H698" s="17" t="s">
        <v>831</v>
      </c>
      <c r="I698" s="17" t="s">
        <v>914</v>
      </c>
      <c r="J698" s="17" t="s">
        <v>996</v>
      </c>
      <c r="K698" s="18" t="s">
        <v>995</v>
      </c>
      <c r="L698" s="17" t="s">
        <v>982</v>
      </c>
      <c r="M698" s="17">
        <v>320</v>
      </c>
      <c r="N698" s="16">
        <v>44994</v>
      </c>
      <c r="O698" s="16" t="s">
        <v>5</v>
      </c>
      <c r="P698" s="17" t="s">
        <v>981</v>
      </c>
      <c r="Q698" s="16">
        <v>45017</v>
      </c>
      <c r="R698" s="12"/>
      <c r="T698" s="12"/>
      <c r="V698" s="15">
        <v>23028336</v>
      </c>
      <c r="W698" s="12">
        <v>45054</v>
      </c>
      <c r="X698" s="15"/>
      <c r="Y698" s="14" t="s">
        <v>980</v>
      </c>
      <c r="AA698" s="13" t="s">
        <v>2</v>
      </c>
      <c r="AB698" s="12" t="s">
        <v>793</v>
      </c>
      <c r="AD698" s="11">
        <f t="shared" ca="1" si="42"/>
        <v>320</v>
      </c>
      <c r="AE698" s="11">
        <f t="shared" ca="1" si="43"/>
        <v>0</v>
      </c>
    </row>
    <row r="699" spans="2:31" ht="15" customHeight="1" x14ac:dyDescent="0.15">
      <c r="B699" s="11">
        <f t="shared" si="40"/>
        <v>691</v>
      </c>
      <c r="C699" s="11" t="str">
        <f t="shared" si="41"/>
        <v>PCD-23-03-09-06938W89348-0D020-A0TLI</v>
      </c>
      <c r="D699" s="11" t="e">
        <f ca="1">_xlfn.XLOOKUP(IF(ISERROR(FIND("-",J699)),LEFT(J699,5)&amp;"-"&amp;MID(J699,6,5)&amp;"-"&amp;RIGHT(J699,2),J699)&amp;H699,[1]CPL!C:C,[1]CPL!F:F)</f>
        <v>#NAME?</v>
      </c>
      <c r="E699" s="11"/>
      <c r="F699" s="12">
        <v>44994</v>
      </c>
      <c r="G699" s="17" t="s">
        <v>994</v>
      </c>
      <c r="H699" s="17" t="s">
        <v>831</v>
      </c>
      <c r="I699" s="17" t="s">
        <v>914</v>
      </c>
      <c r="J699" s="17" t="s">
        <v>993</v>
      </c>
      <c r="K699" s="18" t="s">
        <v>912</v>
      </c>
      <c r="L699" s="17" t="s">
        <v>982</v>
      </c>
      <c r="M699" s="17">
        <v>440</v>
      </c>
      <c r="N699" s="16">
        <v>44994</v>
      </c>
      <c r="O699" s="16" t="s">
        <v>5</v>
      </c>
      <c r="P699" s="17" t="s">
        <v>981</v>
      </c>
      <c r="Q699" s="16">
        <v>45017</v>
      </c>
      <c r="R699" s="12"/>
      <c r="T699" s="12"/>
      <c r="V699" s="15">
        <v>23028336</v>
      </c>
      <c r="W699" s="12">
        <v>45054</v>
      </c>
      <c r="X699" s="15"/>
      <c r="Y699" s="14" t="s">
        <v>980</v>
      </c>
      <c r="AA699" s="13" t="s">
        <v>2</v>
      </c>
      <c r="AB699" s="12" t="s">
        <v>793</v>
      </c>
      <c r="AD699" s="11">
        <f t="shared" ca="1" si="42"/>
        <v>440</v>
      </c>
      <c r="AE699" s="11">
        <f t="shared" ca="1" si="43"/>
        <v>0</v>
      </c>
    </row>
    <row r="700" spans="2:31" ht="15" customHeight="1" x14ac:dyDescent="0.15">
      <c r="B700" s="11">
        <f t="shared" si="40"/>
        <v>692</v>
      </c>
      <c r="C700" s="11" t="str">
        <f t="shared" si="41"/>
        <v>PCD-23-03-09-07938W893480-D020-A1TLI</v>
      </c>
      <c r="D700" s="11" t="e">
        <f ca="1">_xlfn.XLOOKUP(IF(ISERROR(FIND("-",J700)),LEFT(J700,5)&amp;"-"&amp;MID(J700,6,5)&amp;"-"&amp;RIGHT(J700,2),J700)&amp;H700,[1]CPL!C:C,[1]CPL!F:F)</f>
        <v>#NAME?</v>
      </c>
      <c r="E700" s="11"/>
      <c r="F700" s="12">
        <v>44994</v>
      </c>
      <c r="G700" s="17" t="s">
        <v>992</v>
      </c>
      <c r="H700" s="17" t="s">
        <v>831</v>
      </c>
      <c r="I700" s="17" t="s">
        <v>914</v>
      </c>
      <c r="J700" s="17" t="s">
        <v>991</v>
      </c>
      <c r="K700" s="18" t="s">
        <v>912</v>
      </c>
      <c r="L700" s="17" t="s">
        <v>982</v>
      </c>
      <c r="M700" s="17">
        <v>680</v>
      </c>
      <c r="N700" s="16">
        <v>44994</v>
      </c>
      <c r="O700" s="16" t="s">
        <v>5</v>
      </c>
      <c r="P700" s="17" t="s">
        <v>981</v>
      </c>
      <c r="Q700" s="16">
        <v>45017</v>
      </c>
      <c r="R700" s="12"/>
      <c r="T700" s="12"/>
      <c r="V700" s="15">
        <v>23028336</v>
      </c>
      <c r="W700" s="12">
        <v>45054</v>
      </c>
      <c r="X700" s="15"/>
      <c r="Y700" s="14" t="s">
        <v>980</v>
      </c>
      <c r="AA700" s="13" t="s">
        <v>2</v>
      </c>
      <c r="AB700" s="12" t="s">
        <v>793</v>
      </c>
      <c r="AD700" s="11">
        <f t="shared" ca="1" si="42"/>
        <v>680</v>
      </c>
      <c r="AE700" s="11">
        <f t="shared" ca="1" si="43"/>
        <v>0</v>
      </c>
    </row>
    <row r="701" spans="2:31" ht="11.25" customHeight="1" x14ac:dyDescent="0.15">
      <c r="B701" s="11">
        <f t="shared" si="40"/>
        <v>693</v>
      </c>
      <c r="C701" s="11" t="str">
        <f t="shared" si="41"/>
        <v>PCD-23-03-09-08938W89348-0D020-B1TLI</v>
      </c>
      <c r="D701" s="11" t="e">
        <f ca="1">_xlfn.XLOOKUP(IF(ISERROR(FIND("-",J701)),LEFT(J701,5)&amp;"-"&amp;MID(J701,6,5)&amp;"-"&amp;RIGHT(J701,2),J701)&amp;H701,[1]CPL!C:C,[1]CPL!F:F)</f>
        <v>#NAME?</v>
      </c>
      <c r="E701" s="11"/>
      <c r="F701" s="12">
        <v>44994</v>
      </c>
      <c r="G701" s="17" t="s">
        <v>990</v>
      </c>
      <c r="H701" s="17" t="s">
        <v>831</v>
      </c>
      <c r="I701" s="17" t="s">
        <v>914</v>
      </c>
      <c r="J701" s="17" t="s">
        <v>989</v>
      </c>
      <c r="K701" s="18" t="s">
        <v>912</v>
      </c>
      <c r="L701" s="17" t="s">
        <v>982</v>
      </c>
      <c r="M701" s="17">
        <v>80</v>
      </c>
      <c r="N701" s="16">
        <v>44994</v>
      </c>
      <c r="O701" s="16" t="s">
        <v>5</v>
      </c>
      <c r="P701" s="17" t="s">
        <v>981</v>
      </c>
      <c r="Q701" s="16">
        <v>45017</v>
      </c>
      <c r="R701" s="12"/>
      <c r="T701" s="12"/>
      <c r="V701" s="15">
        <v>23028336</v>
      </c>
      <c r="W701" s="12">
        <v>45054</v>
      </c>
      <c r="X701" s="15"/>
      <c r="Y701" s="14" t="s">
        <v>980</v>
      </c>
      <c r="AA701" s="13" t="s">
        <v>2</v>
      </c>
      <c r="AB701" s="12" t="s">
        <v>793</v>
      </c>
      <c r="AD701" s="11">
        <f t="shared" ca="1" si="42"/>
        <v>80</v>
      </c>
      <c r="AE701" s="11">
        <f t="shared" ca="1" si="43"/>
        <v>0</v>
      </c>
    </row>
    <row r="702" spans="2:31" ht="11.25" customHeight="1" x14ac:dyDescent="0.15">
      <c r="B702" s="11">
        <f t="shared" si="40"/>
        <v>694</v>
      </c>
      <c r="C702" s="11" t="str">
        <f t="shared" si="41"/>
        <v>PCD-23-03-09-09938W89348-0D020-C0TLI</v>
      </c>
      <c r="D702" s="11" t="e">
        <f ca="1">_xlfn.XLOOKUP(IF(ISERROR(FIND("-",J702)),LEFT(J702,5)&amp;"-"&amp;MID(J702,6,5)&amp;"-"&amp;RIGHT(J702,2),J702)&amp;H702,[1]CPL!C:C,[1]CPL!F:F)</f>
        <v>#NAME?</v>
      </c>
      <c r="E702" s="11"/>
      <c r="F702" s="12">
        <v>44994</v>
      </c>
      <c r="G702" s="17" t="s">
        <v>988</v>
      </c>
      <c r="H702" s="17" t="s">
        <v>831</v>
      </c>
      <c r="I702" s="17" t="s">
        <v>914</v>
      </c>
      <c r="J702" s="17" t="s">
        <v>987</v>
      </c>
      <c r="K702" s="18" t="s">
        <v>912</v>
      </c>
      <c r="L702" s="17" t="s">
        <v>982</v>
      </c>
      <c r="M702" s="17">
        <v>480</v>
      </c>
      <c r="N702" s="16">
        <v>44994</v>
      </c>
      <c r="O702" s="16" t="s">
        <v>5</v>
      </c>
      <c r="P702" s="17" t="s">
        <v>981</v>
      </c>
      <c r="Q702" s="16">
        <v>45017</v>
      </c>
      <c r="R702" s="12"/>
      <c r="T702" s="12"/>
      <c r="V702" s="15">
        <v>23028336</v>
      </c>
      <c r="W702" s="12">
        <v>45054</v>
      </c>
      <c r="X702" s="15"/>
      <c r="Y702" s="14" t="s">
        <v>980</v>
      </c>
      <c r="AA702" s="13" t="s">
        <v>2</v>
      </c>
      <c r="AB702" s="12" t="s">
        <v>793</v>
      </c>
      <c r="AD702" s="11">
        <f t="shared" ca="1" si="42"/>
        <v>480</v>
      </c>
      <c r="AE702" s="11">
        <f t="shared" ca="1" si="43"/>
        <v>0</v>
      </c>
    </row>
    <row r="703" spans="2:31" ht="11.25" customHeight="1" x14ac:dyDescent="0.15">
      <c r="B703" s="11">
        <f t="shared" si="40"/>
        <v>695</v>
      </c>
      <c r="C703" s="11" t="str">
        <f t="shared" si="41"/>
        <v>PCD-23-03-09-10938W89348-0D020-D1TLI</v>
      </c>
      <c r="D703" s="11" t="e">
        <f ca="1">_xlfn.XLOOKUP(IF(ISERROR(FIND("-",J703)),LEFT(J703,5)&amp;"-"&amp;MID(J703,6,5)&amp;"-"&amp;RIGHT(J703,2),J703)&amp;H703,[1]CPL!C:C,[1]CPL!F:F)</f>
        <v>#NAME?</v>
      </c>
      <c r="E703" s="11"/>
      <c r="F703" s="12">
        <v>44994</v>
      </c>
      <c r="G703" s="17" t="s">
        <v>986</v>
      </c>
      <c r="H703" s="17" t="s">
        <v>831</v>
      </c>
      <c r="I703" s="17" t="s">
        <v>914</v>
      </c>
      <c r="J703" s="17" t="s">
        <v>985</v>
      </c>
      <c r="K703" s="18" t="s">
        <v>912</v>
      </c>
      <c r="L703" s="17" t="s">
        <v>982</v>
      </c>
      <c r="M703" s="17">
        <v>280</v>
      </c>
      <c r="N703" s="16">
        <v>44994</v>
      </c>
      <c r="O703" s="16" t="s">
        <v>5</v>
      </c>
      <c r="P703" s="17" t="s">
        <v>981</v>
      </c>
      <c r="Q703" s="16">
        <v>45017</v>
      </c>
      <c r="R703" s="12"/>
      <c r="T703" s="12"/>
      <c r="V703" s="15">
        <v>23028336</v>
      </c>
      <c r="W703" s="12">
        <v>45054</v>
      </c>
      <c r="X703" s="17"/>
      <c r="Y703" s="14" t="s">
        <v>980</v>
      </c>
      <c r="AA703" s="13" t="s">
        <v>2</v>
      </c>
      <c r="AB703" s="12" t="s">
        <v>793</v>
      </c>
      <c r="AD703" s="11">
        <f t="shared" ca="1" si="42"/>
        <v>280</v>
      </c>
      <c r="AE703" s="11">
        <f t="shared" ca="1" si="43"/>
        <v>0</v>
      </c>
    </row>
    <row r="704" spans="2:31" ht="15" customHeight="1" x14ac:dyDescent="0.15">
      <c r="B704" s="11">
        <f t="shared" si="40"/>
        <v>696</v>
      </c>
      <c r="C704" s="11" t="str">
        <f t="shared" si="41"/>
        <v>PCD-23-03-09-11938W89348-0D020-E0TLI</v>
      </c>
      <c r="D704" s="11" t="e">
        <f ca="1">_xlfn.XLOOKUP(IF(ISERROR(FIND("-",J704)),LEFT(J704,5)&amp;"-"&amp;MID(J704,6,5)&amp;"-"&amp;RIGHT(J704,2),J704)&amp;H704,[1]CPL!C:C,[1]CPL!F:F)</f>
        <v>#NAME?</v>
      </c>
      <c r="E704" s="11"/>
      <c r="F704" s="12">
        <v>44994</v>
      </c>
      <c r="G704" s="17" t="s">
        <v>984</v>
      </c>
      <c r="H704" s="17" t="s">
        <v>831</v>
      </c>
      <c r="I704" s="17" t="s">
        <v>914</v>
      </c>
      <c r="J704" s="15" t="s">
        <v>983</v>
      </c>
      <c r="K704" s="18" t="s">
        <v>912</v>
      </c>
      <c r="L704" s="17" t="s">
        <v>982</v>
      </c>
      <c r="M704" s="17">
        <v>520</v>
      </c>
      <c r="N704" s="16">
        <v>44994</v>
      </c>
      <c r="O704" s="16" t="s">
        <v>5</v>
      </c>
      <c r="P704" s="17" t="s">
        <v>981</v>
      </c>
      <c r="Q704" s="16">
        <v>45017</v>
      </c>
      <c r="R704" s="12"/>
      <c r="T704" s="12"/>
      <c r="V704" s="15">
        <v>23028336</v>
      </c>
      <c r="W704" s="12">
        <v>45054</v>
      </c>
      <c r="X704" s="17"/>
      <c r="Y704" s="14" t="s">
        <v>980</v>
      </c>
      <c r="AA704" s="13" t="s">
        <v>2</v>
      </c>
      <c r="AB704" s="12" t="s">
        <v>793</v>
      </c>
      <c r="AD704" s="11">
        <f t="shared" ca="1" si="42"/>
        <v>520</v>
      </c>
      <c r="AE704" s="11">
        <f t="shared" ca="1" si="43"/>
        <v>0</v>
      </c>
    </row>
    <row r="705" spans="2:31" ht="15" customHeight="1" x14ac:dyDescent="0.15">
      <c r="B705" s="11">
        <f t="shared" si="40"/>
        <v>697</v>
      </c>
      <c r="C705" s="11" t="str">
        <f t="shared" si="41"/>
        <v>PCD-23-03-13-01835W90109-T0060-00TMT</v>
      </c>
      <c r="D705" s="11" t="e">
        <f ca="1">_xlfn.XLOOKUP(IF(ISERROR(FIND("-",J705)),LEFT(J705,5)&amp;"-"&amp;MID(J705,6,5)&amp;"-"&amp;RIGHT(J705,2),J705)&amp;H705,[1]CPL!C:C,[1]CPL!F:F)</f>
        <v>#NAME?</v>
      </c>
      <c r="E705" s="11"/>
      <c r="F705" s="12">
        <v>44998</v>
      </c>
      <c r="G705" s="17" t="s">
        <v>979</v>
      </c>
      <c r="H705" s="17" t="s">
        <v>849</v>
      </c>
      <c r="I705" s="17" t="s">
        <v>9</v>
      </c>
      <c r="J705" s="15" t="s">
        <v>978</v>
      </c>
      <c r="K705" s="18" t="s">
        <v>109</v>
      </c>
      <c r="L705" s="17" t="s">
        <v>977</v>
      </c>
      <c r="M705" s="17">
        <v>3000</v>
      </c>
      <c r="N705" s="16">
        <v>44998</v>
      </c>
      <c r="O705" s="16" t="s">
        <v>22</v>
      </c>
      <c r="P705" s="17" t="s">
        <v>976</v>
      </c>
      <c r="Q705" s="16">
        <v>45006</v>
      </c>
      <c r="R705" s="12"/>
      <c r="T705" s="12"/>
      <c r="V705" s="15">
        <v>23027100</v>
      </c>
      <c r="W705" s="12">
        <v>45007</v>
      </c>
      <c r="X705" s="17"/>
      <c r="Y705" s="14" t="s">
        <v>975</v>
      </c>
      <c r="AA705" s="13" t="s">
        <v>2</v>
      </c>
      <c r="AB705" s="12" t="s">
        <v>958</v>
      </c>
      <c r="AD705" s="11">
        <f t="shared" ca="1" si="42"/>
        <v>3000</v>
      </c>
      <c r="AE705" s="11">
        <f t="shared" ca="1" si="43"/>
        <v>0</v>
      </c>
    </row>
    <row r="706" spans="2:31" ht="15" customHeight="1" x14ac:dyDescent="0.15">
      <c r="B706" s="11">
        <f t="shared" si="40"/>
        <v>698</v>
      </c>
      <c r="C706" s="11" t="str">
        <f t="shared" si="41"/>
        <v>PCD-23-03-15-01835W62551-0D390-C0TMT</v>
      </c>
      <c r="D706" s="11" t="e">
        <f ca="1">_xlfn.XLOOKUP(IF(ISERROR(FIND("-",J706)),LEFT(J706,5)&amp;"-"&amp;MID(J706,6,5)&amp;"-"&amp;RIGHT(J706,2),J706)&amp;H706,[1]CPL!C:C,[1]CPL!F:F)</f>
        <v>#NAME?</v>
      </c>
      <c r="E706" s="11"/>
      <c r="F706" s="12">
        <v>45000</v>
      </c>
      <c r="G706" s="17" t="s">
        <v>974</v>
      </c>
      <c r="H706" s="17" t="s">
        <v>849</v>
      </c>
      <c r="I706" s="17" t="s">
        <v>9</v>
      </c>
      <c r="J706" s="15" t="s">
        <v>973</v>
      </c>
      <c r="K706" s="18" t="s">
        <v>972</v>
      </c>
      <c r="L706" s="17" t="s">
        <v>963</v>
      </c>
      <c r="M706" s="17">
        <v>5</v>
      </c>
      <c r="N706" s="16">
        <v>45000</v>
      </c>
      <c r="O706" s="16" t="s">
        <v>22</v>
      </c>
      <c r="P706" s="17" t="s">
        <v>4</v>
      </c>
      <c r="Q706" s="16">
        <v>45006</v>
      </c>
      <c r="R706" s="12"/>
      <c r="T706" s="12"/>
      <c r="V706" s="15">
        <v>23027337</v>
      </c>
      <c r="W706" s="12">
        <v>45008</v>
      </c>
      <c r="X706" s="17"/>
      <c r="Y706" s="14" t="s">
        <v>959</v>
      </c>
      <c r="AA706" s="13" t="s">
        <v>2</v>
      </c>
      <c r="AB706" s="12" t="s">
        <v>958</v>
      </c>
      <c r="AD706" s="11">
        <f t="shared" ca="1" si="42"/>
        <v>5</v>
      </c>
      <c r="AE706" s="11">
        <f t="shared" ca="1" si="43"/>
        <v>0</v>
      </c>
    </row>
    <row r="707" spans="2:31" ht="15" customHeight="1" x14ac:dyDescent="0.15">
      <c r="B707" s="11">
        <f t="shared" si="40"/>
        <v>699</v>
      </c>
      <c r="C707" s="11" t="str">
        <f t="shared" si="41"/>
        <v>PCD-23-03-15-02835W74610-0D080-B0TMT</v>
      </c>
      <c r="D707" s="11" t="e">
        <f ca="1">_xlfn.XLOOKUP(IF(ISERROR(FIND("-",J707)),LEFT(J707,5)&amp;"-"&amp;MID(J707,6,5)&amp;"-"&amp;RIGHT(J707,2),J707)&amp;H707,[1]CPL!C:C,[1]CPL!F:F)</f>
        <v>#NAME?</v>
      </c>
      <c r="E707" s="11"/>
      <c r="F707" s="12">
        <v>45000</v>
      </c>
      <c r="G707" s="17" t="s">
        <v>971</v>
      </c>
      <c r="H707" s="17" t="s">
        <v>849</v>
      </c>
      <c r="I707" s="17" t="s">
        <v>9</v>
      </c>
      <c r="J707" s="15" t="s">
        <v>970</v>
      </c>
      <c r="K707" s="18" t="s">
        <v>969</v>
      </c>
      <c r="L707" s="17" t="s">
        <v>963</v>
      </c>
      <c r="M707" s="17">
        <v>9</v>
      </c>
      <c r="N707" s="16">
        <v>45000</v>
      </c>
      <c r="O707" s="16" t="s">
        <v>22</v>
      </c>
      <c r="P707" s="17" t="s">
        <v>4</v>
      </c>
      <c r="Q707" s="16">
        <v>45006</v>
      </c>
      <c r="R707" s="12"/>
      <c r="T707" s="12"/>
      <c r="V707" s="15">
        <v>23027337</v>
      </c>
      <c r="W707" s="12">
        <v>45008</v>
      </c>
      <c r="X707" s="17"/>
      <c r="Y707" s="14" t="s">
        <v>959</v>
      </c>
      <c r="AA707" s="13" t="s">
        <v>2</v>
      </c>
      <c r="AB707" s="12" t="s">
        <v>958</v>
      </c>
      <c r="AD707" s="11">
        <f t="shared" ca="1" si="42"/>
        <v>9</v>
      </c>
      <c r="AE707" s="11">
        <f t="shared" ca="1" si="43"/>
        <v>0</v>
      </c>
    </row>
    <row r="708" spans="2:31" ht="15" customHeight="1" x14ac:dyDescent="0.15">
      <c r="B708" s="11">
        <f t="shared" si="40"/>
        <v>700</v>
      </c>
      <c r="C708" s="11" t="str">
        <f t="shared" si="41"/>
        <v>PCD-23-03-15-03835W45020-0K190-00TMT</v>
      </c>
      <c r="D708" s="11" t="e">
        <f ca="1">_xlfn.XLOOKUP(IF(ISERROR(FIND("-",J708)),LEFT(J708,5)&amp;"-"&amp;MID(J708,6,5)&amp;"-"&amp;RIGHT(J708,2),J708)&amp;H708,[1]CPL!C:C,[1]CPL!F:F)</f>
        <v>#NAME?</v>
      </c>
      <c r="E708" s="11"/>
      <c r="F708" s="12">
        <v>45000</v>
      </c>
      <c r="G708" s="17" t="s">
        <v>968</v>
      </c>
      <c r="H708" s="17" t="s">
        <v>849</v>
      </c>
      <c r="I708" s="17" t="s">
        <v>9</v>
      </c>
      <c r="J708" s="15" t="s">
        <v>967</v>
      </c>
      <c r="K708" s="18" t="s">
        <v>18</v>
      </c>
      <c r="L708" s="17" t="s">
        <v>963</v>
      </c>
      <c r="M708" s="17">
        <v>15</v>
      </c>
      <c r="N708" s="16">
        <v>45000</v>
      </c>
      <c r="O708" s="16" t="s">
        <v>22</v>
      </c>
      <c r="P708" s="17" t="s">
        <v>4</v>
      </c>
      <c r="Q708" s="16">
        <v>45006</v>
      </c>
      <c r="R708" s="12"/>
      <c r="T708" s="12"/>
      <c r="V708" s="15">
        <v>23027337</v>
      </c>
      <c r="W708" s="12">
        <v>45008</v>
      </c>
      <c r="X708" s="15"/>
      <c r="Y708" s="14" t="s">
        <v>959</v>
      </c>
      <c r="AA708" s="13" t="s">
        <v>2</v>
      </c>
      <c r="AB708" s="12" t="s">
        <v>958</v>
      </c>
      <c r="AD708" s="11">
        <f t="shared" ca="1" si="42"/>
        <v>15</v>
      </c>
      <c r="AE708" s="11">
        <f t="shared" ca="1" si="43"/>
        <v>0</v>
      </c>
    </row>
    <row r="709" spans="2:31" ht="15" customHeight="1" x14ac:dyDescent="0.15">
      <c r="B709" s="11">
        <f t="shared" si="40"/>
        <v>701</v>
      </c>
      <c r="C709" s="11" t="str">
        <f t="shared" si="41"/>
        <v>PCD-23-03-15-04835W55539-0D090-A0TMT</v>
      </c>
      <c r="D709" s="11" t="e">
        <f ca="1">_xlfn.XLOOKUP(IF(ISERROR(FIND("-",J709)),LEFT(J709,5)&amp;"-"&amp;MID(J709,6,5)&amp;"-"&amp;RIGHT(J709,2),J709)&amp;H709,[1]CPL!C:C,[1]CPL!F:F)</f>
        <v>#NAME?</v>
      </c>
      <c r="E709" s="11"/>
      <c r="F709" s="12">
        <v>45000</v>
      </c>
      <c r="G709" s="17" t="s">
        <v>966</v>
      </c>
      <c r="H709" s="17" t="s">
        <v>849</v>
      </c>
      <c r="I709" s="17" t="s">
        <v>9</v>
      </c>
      <c r="J709" s="15" t="s">
        <v>965</v>
      </c>
      <c r="K709" s="18" t="s">
        <v>964</v>
      </c>
      <c r="L709" s="17" t="s">
        <v>963</v>
      </c>
      <c r="M709" s="17">
        <v>111</v>
      </c>
      <c r="N709" s="16">
        <v>45000</v>
      </c>
      <c r="O709" s="16" t="s">
        <v>22</v>
      </c>
      <c r="P709" s="17" t="s">
        <v>4</v>
      </c>
      <c r="Q709" s="16">
        <v>45006</v>
      </c>
      <c r="R709" s="12"/>
      <c r="T709" s="12"/>
      <c r="V709" s="15">
        <v>23027337</v>
      </c>
      <c r="W709" s="12">
        <v>45008</v>
      </c>
      <c r="X709" s="15"/>
      <c r="Y709" s="14" t="s">
        <v>959</v>
      </c>
      <c r="AA709" s="13" t="s">
        <v>2</v>
      </c>
      <c r="AB709" s="12" t="s">
        <v>958</v>
      </c>
      <c r="AD709" s="11">
        <f t="shared" ca="1" si="42"/>
        <v>111</v>
      </c>
      <c r="AE709" s="11">
        <f t="shared" ca="1" si="43"/>
        <v>0</v>
      </c>
    </row>
    <row r="710" spans="2:31" ht="15" customHeight="1" x14ac:dyDescent="0.15">
      <c r="B710" s="11">
        <f t="shared" si="40"/>
        <v>702</v>
      </c>
      <c r="C710" s="11" t="str">
        <f t="shared" si="41"/>
        <v>PCD-23-03-15-05835W84490-0D020-00TLI</v>
      </c>
      <c r="D710" s="11" t="e">
        <f ca="1">_xlfn.XLOOKUP(IF(ISERROR(FIND("-",J710)),LEFT(J710,5)&amp;"-"&amp;MID(J710,6,5)&amp;"-"&amp;RIGHT(J710,2),J710)&amp;H710,[1]CPL!C:C,[1]CPL!F:F)</f>
        <v>#NAME?</v>
      </c>
      <c r="E710" s="11"/>
      <c r="F710" s="12">
        <v>45000</v>
      </c>
      <c r="G710" s="17" t="s">
        <v>962</v>
      </c>
      <c r="H710" s="17" t="s">
        <v>849</v>
      </c>
      <c r="I710" s="17" t="s">
        <v>914</v>
      </c>
      <c r="J710" s="17" t="s">
        <v>920</v>
      </c>
      <c r="K710" s="18" t="s">
        <v>919</v>
      </c>
      <c r="L710" s="17" t="s">
        <v>960</v>
      </c>
      <c r="M710" s="17">
        <v>6</v>
      </c>
      <c r="N710" s="16">
        <v>45000</v>
      </c>
      <c r="O710" s="16" t="s">
        <v>22</v>
      </c>
      <c r="P710" s="17" t="s">
        <v>4</v>
      </c>
      <c r="Q710" s="16">
        <v>45006</v>
      </c>
      <c r="R710" s="12"/>
      <c r="T710" s="12"/>
      <c r="V710" s="15">
        <v>23027296</v>
      </c>
      <c r="W710" s="12">
        <v>45008</v>
      </c>
      <c r="X710" s="15"/>
      <c r="Y710" s="14" t="s">
        <v>959</v>
      </c>
      <c r="AA710" s="13" t="s">
        <v>2</v>
      </c>
      <c r="AB710" s="12" t="s">
        <v>958</v>
      </c>
      <c r="AD710" s="11">
        <f t="shared" ca="1" si="42"/>
        <v>6</v>
      </c>
      <c r="AE710" s="11">
        <f t="shared" ca="1" si="43"/>
        <v>0</v>
      </c>
    </row>
    <row r="711" spans="2:31" ht="15" customHeight="1" x14ac:dyDescent="0.15">
      <c r="B711" s="11">
        <f t="shared" si="40"/>
        <v>703</v>
      </c>
      <c r="C711" s="11" t="str">
        <f t="shared" si="41"/>
        <v>PCD-23-03-15-06835W84988-02051-00TLI</v>
      </c>
      <c r="D711" s="11" t="e">
        <f ca="1">_xlfn.XLOOKUP(IF(ISERROR(FIND("-",J711)),LEFT(J711,5)&amp;"-"&amp;MID(J711,6,5)&amp;"-"&amp;RIGHT(J711,2),J711)&amp;H711,[1]CPL!C:C,[1]CPL!F:F)</f>
        <v>#NAME?</v>
      </c>
      <c r="E711" s="11"/>
      <c r="F711" s="12">
        <v>45000</v>
      </c>
      <c r="G711" s="17" t="s">
        <v>961</v>
      </c>
      <c r="H711" s="17" t="s">
        <v>849</v>
      </c>
      <c r="I711" s="17" t="s">
        <v>914</v>
      </c>
      <c r="J711" s="17" t="s">
        <v>917</v>
      </c>
      <c r="K711" s="18" t="s">
        <v>916</v>
      </c>
      <c r="L711" s="17" t="s">
        <v>960</v>
      </c>
      <c r="M711" s="17">
        <v>5</v>
      </c>
      <c r="N711" s="16">
        <v>45000</v>
      </c>
      <c r="O711" s="16" t="s">
        <v>22</v>
      </c>
      <c r="P711" s="17" t="s">
        <v>4</v>
      </c>
      <c r="Q711" s="16">
        <v>45006</v>
      </c>
      <c r="R711" s="12"/>
      <c r="T711" s="12"/>
      <c r="V711" s="15">
        <v>23027296</v>
      </c>
      <c r="W711" s="12">
        <v>45008</v>
      </c>
      <c r="X711" s="15"/>
      <c r="Y711" s="14" t="s">
        <v>959</v>
      </c>
      <c r="AA711" s="13" t="s">
        <v>2</v>
      </c>
      <c r="AB711" s="12" t="s">
        <v>958</v>
      </c>
      <c r="AD711" s="11">
        <f t="shared" ca="1" si="42"/>
        <v>5</v>
      </c>
      <c r="AE711" s="11">
        <f t="shared" ca="1" si="43"/>
        <v>0</v>
      </c>
    </row>
    <row r="712" spans="2:31" ht="15" customHeight="1" x14ac:dyDescent="0.15">
      <c r="B712" s="11">
        <f t="shared" si="40"/>
        <v>704</v>
      </c>
      <c r="C712" s="11" t="str">
        <f t="shared" si="41"/>
        <v>PCD-23-03-15-07D33H44510-BZ380-00TMT</v>
      </c>
      <c r="D712" s="11" t="e">
        <f ca="1">_xlfn.XLOOKUP(IF(ISERROR(FIND("-",J712)),LEFT(J712,5)&amp;"-"&amp;MID(J712,6,5)&amp;"-"&amp;RIGHT(J712,2),J712)&amp;H712,[1]CPL!C:C,[1]CPL!F:F)</f>
        <v>#NAME?</v>
      </c>
      <c r="E712" s="11"/>
      <c r="F712" s="12">
        <v>45000</v>
      </c>
      <c r="G712" s="17" t="s">
        <v>957</v>
      </c>
      <c r="H712" s="17" t="s">
        <v>796</v>
      </c>
      <c r="I712" s="17" t="s">
        <v>9</v>
      </c>
      <c r="J712" s="17" t="s">
        <v>956</v>
      </c>
      <c r="K712" s="18" t="s">
        <v>953</v>
      </c>
      <c r="L712" s="17" t="s">
        <v>949</v>
      </c>
      <c r="M712" s="17">
        <v>10</v>
      </c>
      <c r="N712" s="16">
        <v>45000</v>
      </c>
      <c r="O712" s="16" t="s">
        <v>22</v>
      </c>
      <c r="P712" s="17" t="s">
        <v>4</v>
      </c>
      <c r="Q712" s="16">
        <v>45006</v>
      </c>
      <c r="R712" s="12"/>
      <c r="T712" s="12"/>
      <c r="V712" s="15">
        <v>23028037</v>
      </c>
      <c r="W712" s="12">
        <v>45020</v>
      </c>
      <c r="X712" s="15">
        <v>10</v>
      </c>
      <c r="Y712" s="14" t="s">
        <v>948</v>
      </c>
      <c r="AA712" s="13" t="s">
        <v>2</v>
      </c>
      <c r="AB712" s="12" t="s">
        <v>793</v>
      </c>
      <c r="AD712" s="11">
        <f t="shared" ca="1" si="42"/>
        <v>10</v>
      </c>
      <c r="AE712" s="11">
        <f t="shared" ca="1" si="43"/>
        <v>10</v>
      </c>
    </row>
    <row r="713" spans="2:31" ht="15" customHeight="1" x14ac:dyDescent="0.15">
      <c r="B713" s="11">
        <f t="shared" ref="B713:B776" si="44">IF(J713=0,"",B712+1)</f>
        <v>705</v>
      </c>
      <c r="C713" s="11" t="str">
        <f t="shared" ref="C713:C776" si="45">IF(L713=0,"",G713&amp;H713&amp;J713&amp;I713)</f>
        <v>PCD-23-03-15-08D33H44510-BZ601-00TMT</v>
      </c>
      <c r="D713" s="11" t="e">
        <f ca="1">_xlfn.XLOOKUP(IF(ISERROR(FIND("-",J713)),LEFT(J713,5)&amp;"-"&amp;MID(J713,6,5)&amp;"-"&amp;RIGHT(J713,2),J713)&amp;H713,[1]CPL!C:C,[1]CPL!F:F)</f>
        <v>#NAME?</v>
      </c>
      <c r="E713" s="11"/>
      <c r="F713" s="12">
        <v>45000</v>
      </c>
      <c r="G713" s="17" t="s">
        <v>955</v>
      </c>
      <c r="H713" s="17" t="s">
        <v>796</v>
      </c>
      <c r="I713" s="17" t="s">
        <v>9</v>
      </c>
      <c r="J713" s="17" t="s">
        <v>954</v>
      </c>
      <c r="K713" s="18" t="s">
        <v>953</v>
      </c>
      <c r="L713" s="17" t="s">
        <v>949</v>
      </c>
      <c r="M713" s="17">
        <v>50</v>
      </c>
      <c r="N713" s="16">
        <v>45000</v>
      </c>
      <c r="O713" s="16" t="s">
        <v>22</v>
      </c>
      <c r="P713" s="17" t="s">
        <v>4</v>
      </c>
      <c r="Q713" s="16">
        <v>45006</v>
      </c>
      <c r="R713" s="12"/>
      <c r="T713" s="12"/>
      <c r="V713" s="15">
        <v>23028037</v>
      </c>
      <c r="W713" s="12">
        <v>45020</v>
      </c>
      <c r="X713" s="15">
        <v>50</v>
      </c>
      <c r="Y713" s="14" t="s">
        <v>948</v>
      </c>
      <c r="AA713" s="13" t="s">
        <v>2</v>
      </c>
      <c r="AB713" s="12" t="s">
        <v>793</v>
      </c>
      <c r="AD713" s="11">
        <f t="shared" ref="AD713:AD776" ca="1" si="46">IF(B713="","",SUMIF(OFFSET($C$9,0,0,$A$5,1),C713,OFFSET($M$9,0,0,$A$5,1)))</f>
        <v>50</v>
      </c>
      <c r="AE713" s="11">
        <f t="shared" ref="AE713:AE776" ca="1" si="47">IF(B713="","",SUMIF(OFFSET($C$9,0,0,$A$5,1),C713,OFFSET($X$9,0,0,$A$5,1)))</f>
        <v>50</v>
      </c>
    </row>
    <row r="714" spans="2:31" ht="15" customHeight="1" x14ac:dyDescent="0.15">
      <c r="B714" s="11">
        <f t="shared" si="44"/>
        <v>706</v>
      </c>
      <c r="C714" s="11" t="str">
        <f t="shared" si="45"/>
        <v>PCD-23-03-15-09D33H89650-BZ390-00TMT</v>
      </c>
      <c r="D714" s="11" t="e">
        <f ca="1">_xlfn.XLOOKUP(IF(ISERROR(FIND("-",J714)),LEFT(J714,5)&amp;"-"&amp;MID(J714,6,5)&amp;"-"&amp;RIGHT(J714,2),J714)&amp;H714,[1]CPL!C:C,[1]CPL!F:F)</f>
        <v>#NAME?</v>
      </c>
      <c r="E714" s="11"/>
      <c r="F714" s="12">
        <v>45000</v>
      </c>
      <c r="G714" s="17" t="s">
        <v>952</v>
      </c>
      <c r="H714" s="17" t="s">
        <v>796</v>
      </c>
      <c r="I714" s="17" t="s">
        <v>9</v>
      </c>
      <c r="J714" s="17" t="s">
        <v>951</v>
      </c>
      <c r="K714" s="18" t="s">
        <v>950</v>
      </c>
      <c r="L714" s="17" t="s">
        <v>949</v>
      </c>
      <c r="M714" s="17">
        <v>90</v>
      </c>
      <c r="N714" s="16">
        <v>45000</v>
      </c>
      <c r="O714" s="16" t="s">
        <v>22</v>
      </c>
      <c r="P714" s="17" t="s">
        <v>4</v>
      </c>
      <c r="Q714" s="16">
        <v>45006</v>
      </c>
      <c r="R714" s="12"/>
      <c r="T714" s="12"/>
      <c r="V714" s="15">
        <v>23027411</v>
      </c>
      <c r="W714" s="12">
        <v>45009</v>
      </c>
      <c r="X714" s="15"/>
      <c r="Y714" s="14" t="s">
        <v>948</v>
      </c>
      <c r="AA714" s="13" t="s">
        <v>2</v>
      </c>
      <c r="AB714" s="12" t="s">
        <v>793</v>
      </c>
      <c r="AD714" s="11">
        <f t="shared" ca="1" si="46"/>
        <v>90</v>
      </c>
      <c r="AE714" s="11">
        <f t="shared" ca="1" si="47"/>
        <v>0</v>
      </c>
    </row>
    <row r="715" spans="2:31" ht="15" customHeight="1" x14ac:dyDescent="0.15">
      <c r="B715" s="11">
        <f t="shared" si="44"/>
        <v>707</v>
      </c>
      <c r="C715" s="11" t="str">
        <f t="shared" si="45"/>
        <v>PCD-23-03-16-01D33H63141-BZ150-00TMMIN</v>
      </c>
      <c r="D715" s="11" t="e">
        <f ca="1">_xlfn.XLOOKUP(IF(ISERROR(FIND("-",J715)),LEFT(J715,5)&amp;"-"&amp;MID(J715,6,5)&amp;"-"&amp;RIGHT(J715,2),J715)&amp;H715,[1]CPL!C:C,[1]CPL!F:F)</f>
        <v>#NAME?</v>
      </c>
      <c r="E715" s="11"/>
      <c r="F715" s="12">
        <v>45001</v>
      </c>
      <c r="G715" s="17" t="s">
        <v>947</v>
      </c>
      <c r="H715" s="17" t="s">
        <v>796</v>
      </c>
      <c r="I715" s="17" t="s">
        <v>331</v>
      </c>
      <c r="J715" s="17" t="s">
        <v>946</v>
      </c>
      <c r="K715" s="18" t="s">
        <v>945</v>
      </c>
      <c r="L715" s="17" t="s">
        <v>937</v>
      </c>
      <c r="M715" s="17">
        <v>3</v>
      </c>
      <c r="N715" s="16">
        <v>45001</v>
      </c>
      <c r="O715" s="16" t="s">
        <v>5</v>
      </c>
      <c r="P715" s="17" t="s">
        <v>34</v>
      </c>
      <c r="Q715" s="16">
        <v>45041</v>
      </c>
      <c r="R715" s="12"/>
      <c r="T715" s="12"/>
      <c r="V715" s="15">
        <v>23027888</v>
      </c>
      <c r="W715" s="12">
        <v>45030</v>
      </c>
      <c r="X715" s="15"/>
      <c r="Y715" s="14" t="s">
        <v>936</v>
      </c>
      <c r="AA715" s="13" t="s">
        <v>935</v>
      </c>
      <c r="AB715" s="12" t="s">
        <v>934</v>
      </c>
      <c r="AD715" s="11">
        <f t="shared" ca="1" si="46"/>
        <v>3</v>
      </c>
      <c r="AE715" s="11">
        <f t="shared" ca="1" si="47"/>
        <v>0</v>
      </c>
    </row>
    <row r="716" spans="2:31" ht="15" customHeight="1" x14ac:dyDescent="0.15">
      <c r="B716" s="11">
        <f t="shared" si="44"/>
        <v>708</v>
      </c>
      <c r="C716" s="11" t="str">
        <f t="shared" si="45"/>
        <v>PCD-23-03-16-02D33H63142-BZ170-00TMMIN</v>
      </c>
      <c r="D716" s="11" t="e">
        <f ca="1">_xlfn.XLOOKUP(IF(ISERROR(FIND("-",J716)),LEFT(J716,5)&amp;"-"&amp;MID(J716,6,5)&amp;"-"&amp;RIGHT(J716,2),J716)&amp;H716,[1]CPL!C:C,[1]CPL!F:F)</f>
        <v>#NAME?</v>
      </c>
      <c r="E716" s="11"/>
      <c r="F716" s="12">
        <v>45001</v>
      </c>
      <c r="G716" s="17" t="s">
        <v>944</v>
      </c>
      <c r="H716" s="17" t="s">
        <v>796</v>
      </c>
      <c r="I716" s="17" t="s">
        <v>331</v>
      </c>
      <c r="J716" s="17" t="s">
        <v>943</v>
      </c>
      <c r="K716" s="18" t="s">
        <v>942</v>
      </c>
      <c r="L716" s="17" t="s">
        <v>937</v>
      </c>
      <c r="M716" s="17">
        <v>3</v>
      </c>
      <c r="N716" s="16">
        <v>45001</v>
      </c>
      <c r="O716" s="16" t="s">
        <v>5</v>
      </c>
      <c r="P716" s="17" t="s">
        <v>34</v>
      </c>
      <c r="Q716" s="16">
        <v>45041</v>
      </c>
      <c r="R716" s="12"/>
      <c r="T716" s="12"/>
      <c r="V716" s="15">
        <v>23027888</v>
      </c>
      <c r="W716" s="12">
        <v>45030</v>
      </c>
      <c r="X716" s="15"/>
      <c r="Y716" s="14" t="s">
        <v>936</v>
      </c>
      <c r="AA716" s="13" t="s">
        <v>935</v>
      </c>
      <c r="AB716" s="12" t="s">
        <v>934</v>
      </c>
      <c r="AD716" s="11">
        <f t="shared" ca="1" si="46"/>
        <v>3</v>
      </c>
      <c r="AE716" s="11">
        <f t="shared" ca="1" si="47"/>
        <v>0</v>
      </c>
    </row>
    <row r="717" spans="2:31" ht="15" customHeight="1" x14ac:dyDescent="0.15">
      <c r="B717" s="11">
        <f t="shared" si="44"/>
        <v>709</v>
      </c>
      <c r="C717" s="11" t="str">
        <f t="shared" si="45"/>
        <v>PCD-23-03-16-03D33H63145-BZ060-00TMMIN</v>
      </c>
      <c r="D717" s="11" t="e">
        <f ca="1">_xlfn.XLOOKUP(IF(ISERROR(FIND("-",J717)),LEFT(J717,5)&amp;"-"&amp;MID(J717,6,5)&amp;"-"&amp;RIGHT(J717,2),J717)&amp;H717,[1]CPL!C:C,[1]CPL!F:F)</f>
        <v>#NAME?</v>
      </c>
      <c r="E717" s="11"/>
      <c r="F717" s="12">
        <v>45001</v>
      </c>
      <c r="G717" s="17" t="s">
        <v>941</v>
      </c>
      <c r="H717" s="17" t="s">
        <v>796</v>
      </c>
      <c r="I717" s="17" t="s">
        <v>331</v>
      </c>
      <c r="J717" s="17" t="s">
        <v>940</v>
      </c>
      <c r="K717" s="18" t="s">
        <v>396</v>
      </c>
      <c r="L717" s="17" t="s">
        <v>937</v>
      </c>
      <c r="M717" s="17">
        <v>3</v>
      </c>
      <c r="N717" s="16">
        <v>45001</v>
      </c>
      <c r="O717" s="16" t="s">
        <v>5</v>
      </c>
      <c r="P717" s="17" t="s">
        <v>34</v>
      </c>
      <c r="Q717" s="16">
        <v>45041</v>
      </c>
      <c r="R717" s="12"/>
      <c r="T717" s="12"/>
      <c r="V717" s="15">
        <v>23027888</v>
      </c>
      <c r="W717" s="12">
        <v>45030</v>
      </c>
      <c r="X717" s="15"/>
      <c r="Y717" s="14" t="s">
        <v>936</v>
      </c>
      <c r="AA717" s="13" t="s">
        <v>935</v>
      </c>
      <c r="AB717" s="12" t="s">
        <v>934</v>
      </c>
      <c r="AD717" s="11">
        <f t="shared" ca="1" si="46"/>
        <v>3</v>
      </c>
      <c r="AE717" s="11">
        <f t="shared" ca="1" si="47"/>
        <v>0</v>
      </c>
    </row>
    <row r="718" spans="2:31" ht="15" customHeight="1" x14ac:dyDescent="0.15">
      <c r="B718" s="11">
        <f t="shared" si="44"/>
        <v>710</v>
      </c>
      <c r="C718" s="11" t="str">
        <f t="shared" si="45"/>
        <v>PCD-23-03-16-04D33H63111-BZ320-00TMMIN</v>
      </c>
      <c r="D718" s="11" t="e">
        <f ca="1">_xlfn.XLOOKUP(IF(ISERROR(FIND("-",J718)),LEFT(J718,5)&amp;"-"&amp;MID(J718,6,5)&amp;"-"&amp;RIGHT(J718,2),J718)&amp;H718,[1]CPL!C:C,[1]CPL!F:F)</f>
        <v>#NAME?</v>
      </c>
      <c r="E718" s="11"/>
      <c r="F718" s="12">
        <v>45001</v>
      </c>
      <c r="G718" s="17" t="s">
        <v>939</v>
      </c>
      <c r="H718" s="17" t="s">
        <v>796</v>
      </c>
      <c r="I718" s="17" t="s">
        <v>331</v>
      </c>
      <c r="J718" s="17" t="s">
        <v>938</v>
      </c>
      <c r="K718" s="18" t="s">
        <v>417</v>
      </c>
      <c r="L718" s="17" t="s">
        <v>937</v>
      </c>
      <c r="M718" s="17">
        <v>4</v>
      </c>
      <c r="N718" s="16">
        <v>45001</v>
      </c>
      <c r="O718" s="16" t="s">
        <v>5</v>
      </c>
      <c r="P718" s="17" t="s">
        <v>34</v>
      </c>
      <c r="Q718" s="16">
        <v>45041</v>
      </c>
      <c r="R718" s="12"/>
      <c r="T718" s="12"/>
      <c r="V718" s="15">
        <v>23027888</v>
      </c>
      <c r="W718" s="12">
        <v>45030</v>
      </c>
      <c r="X718" s="15"/>
      <c r="Y718" s="14" t="s">
        <v>936</v>
      </c>
      <c r="AA718" s="13" t="s">
        <v>935</v>
      </c>
      <c r="AB718" s="12" t="s">
        <v>934</v>
      </c>
      <c r="AD718" s="11">
        <f t="shared" ca="1" si="46"/>
        <v>4</v>
      </c>
      <c r="AE718" s="11">
        <f t="shared" ca="1" si="47"/>
        <v>0</v>
      </c>
    </row>
    <row r="719" spans="2:31" ht="15" customHeight="1" x14ac:dyDescent="0.15">
      <c r="B719" s="11">
        <f t="shared" si="44"/>
        <v>711</v>
      </c>
      <c r="C719" s="11" t="str">
        <f t="shared" si="45"/>
        <v>PCD-23-03-20-01835W53114-YP090-00TMT</v>
      </c>
      <c r="D719" s="11" t="e">
        <f ca="1">_xlfn.XLOOKUP(IF(ISERROR(FIND("-",J719)),LEFT(J719,5)&amp;"-"&amp;MID(J719,6,5)&amp;"-"&amp;RIGHT(J719,2),J719)&amp;H719,[1]CPL!C:C,[1]CPL!F:F)</f>
        <v>#NAME?</v>
      </c>
      <c r="E719" s="11"/>
      <c r="F719" s="12">
        <v>45005</v>
      </c>
      <c r="G719" s="17" t="s">
        <v>933</v>
      </c>
      <c r="H719" s="17" t="s">
        <v>849</v>
      </c>
      <c r="I719" s="17" t="s">
        <v>9</v>
      </c>
      <c r="J719" s="17" t="s">
        <v>932</v>
      </c>
      <c r="K719" s="18" t="s">
        <v>931</v>
      </c>
      <c r="L719" s="17" t="s">
        <v>922</v>
      </c>
      <c r="M719" s="17">
        <v>5</v>
      </c>
      <c r="N719" s="16">
        <v>45005</v>
      </c>
      <c r="O719" s="16" t="s">
        <v>22</v>
      </c>
      <c r="P719" s="17" t="s">
        <v>4</v>
      </c>
      <c r="Q719" s="16">
        <v>45009</v>
      </c>
      <c r="R719" s="12"/>
      <c r="T719" s="12"/>
      <c r="V719" s="15">
        <v>23027484</v>
      </c>
      <c r="W719" s="12">
        <v>45012</v>
      </c>
      <c r="X719" s="15"/>
      <c r="Y719" s="14" t="s">
        <v>910</v>
      </c>
      <c r="AA719" s="13" t="s">
        <v>2</v>
      </c>
      <c r="AB719" s="12" t="s">
        <v>845</v>
      </c>
      <c r="AD719" s="11">
        <f t="shared" ca="1" si="46"/>
        <v>5</v>
      </c>
      <c r="AE719" s="11">
        <f t="shared" ca="1" si="47"/>
        <v>0</v>
      </c>
    </row>
    <row r="720" spans="2:31" ht="15" customHeight="1" x14ac:dyDescent="0.15">
      <c r="B720" s="11">
        <f t="shared" si="44"/>
        <v>712</v>
      </c>
      <c r="C720" s="11" t="str">
        <f t="shared" si="45"/>
        <v>PCD-23-03-20-02835W64330-0D560-C0TMT</v>
      </c>
      <c r="D720" s="11" t="e">
        <f ca="1">_xlfn.XLOOKUP(IF(ISERROR(FIND("-",J720)),LEFT(J720,5)&amp;"-"&amp;MID(J720,6,5)&amp;"-"&amp;RIGHT(J720,2),J720)&amp;H720,[1]CPL!C:C,[1]CPL!F:F)</f>
        <v>#NAME?</v>
      </c>
      <c r="E720" s="11"/>
      <c r="F720" s="12">
        <v>45005</v>
      </c>
      <c r="G720" s="17" t="s">
        <v>930</v>
      </c>
      <c r="H720" s="17" t="s">
        <v>849</v>
      </c>
      <c r="I720" s="17" t="s">
        <v>9</v>
      </c>
      <c r="J720" s="17" t="s">
        <v>929</v>
      </c>
      <c r="K720" s="18" t="s">
        <v>928</v>
      </c>
      <c r="L720" s="17" t="s">
        <v>922</v>
      </c>
      <c r="M720" s="17">
        <v>1</v>
      </c>
      <c r="N720" s="16">
        <v>45005</v>
      </c>
      <c r="O720" s="16" t="s">
        <v>22</v>
      </c>
      <c r="P720" s="17" t="s">
        <v>4</v>
      </c>
      <c r="Q720" s="16">
        <v>45009</v>
      </c>
      <c r="R720" s="12"/>
      <c r="T720" s="12"/>
      <c r="V720" s="15">
        <v>23027484</v>
      </c>
      <c r="W720" s="12">
        <v>45012</v>
      </c>
      <c r="X720" s="15"/>
      <c r="Y720" s="14" t="s">
        <v>910</v>
      </c>
      <c r="AA720" s="13" t="s">
        <v>2</v>
      </c>
      <c r="AB720" s="12" t="s">
        <v>845</v>
      </c>
      <c r="AD720" s="11">
        <f t="shared" ca="1" si="46"/>
        <v>1</v>
      </c>
      <c r="AE720" s="11">
        <f t="shared" ca="1" si="47"/>
        <v>0</v>
      </c>
    </row>
    <row r="721" spans="2:31" ht="15" customHeight="1" x14ac:dyDescent="0.15">
      <c r="B721" s="11">
        <f t="shared" si="44"/>
        <v>713</v>
      </c>
      <c r="C721" s="11" t="str">
        <f t="shared" si="45"/>
        <v>PCD-23-03-20-03835W84307-0D260-00TMT</v>
      </c>
      <c r="D721" s="11" t="e">
        <f ca="1">_xlfn.XLOOKUP(IF(ISERROR(FIND("-",J721)),LEFT(J721,5)&amp;"-"&amp;MID(J721,6,5)&amp;"-"&amp;RIGHT(J721,2),J721)&amp;H721,[1]CPL!C:C,[1]CPL!F:F)</f>
        <v>#NAME?</v>
      </c>
      <c r="E721" s="11"/>
      <c r="F721" s="12">
        <v>45005</v>
      </c>
      <c r="G721" s="17" t="s">
        <v>927</v>
      </c>
      <c r="H721" s="17" t="s">
        <v>849</v>
      </c>
      <c r="I721" s="17" t="s">
        <v>9</v>
      </c>
      <c r="J721" s="17" t="s">
        <v>926</v>
      </c>
      <c r="K721" s="18" t="s">
        <v>923</v>
      </c>
      <c r="L721" s="17" t="s">
        <v>922</v>
      </c>
      <c r="M721" s="17">
        <v>34</v>
      </c>
      <c r="N721" s="16">
        <v>45005</v>
      </c>
      <c r="O721" s="16" t="s">
        <v>22</v>
      </c>
      <c r="P721" s="17" t="s">
        <v>4</v>
      </c>
      <c r="Q721" s="16">
        <v>45009</v>
      </c>
      <c r="R721" s="12"/>
      <c r="T721" s="12"/>
      <c r="V721" s="15">
        <v>23027484</v>
      </c>
      <c r="W721" s="12">
        <v>45012</v>
      </c>
      <c r="X721" s="15"/>
      <c r="Y721" s="14" t="s">
        <v>910</v>
      </c>
      <c r="AA721" s="13" t="s">
        <v>2</v>
      </c>
      <c r="AB721" s="12" t="s">
        <v>845</v>
      </c>
      <c r="AD721" s="11">
        <f t="shared" ca="1" si="46"/>
        <v>34</v>
      </c>
      <c r="AE721" s="11">
        <f t="shared" ca="1" si="47"/>
        <v>0</v>
      </c>
    </row>
    <row r="722" spans="2:31" ht="15" customHeight="1" x14ac:dyDescent="0.15">
      <c r="B722" s="11">
        <f t="shared" si="44"/>
        <v>714</v>
      </c>
      <c r="C722" s="11" t="str">
        <f t="shared" si="45"/>
        <v>PCD-23-03-20-04835W84307-0D270-00TMT</v>
      </c>
      <c r="D722" s="11" t="e">
        <f ca="1">_xlfn.XLOOKUP(IF(ISERROR(FIND("-",J722)),LEFT(J722,5)&amp;"-"&amp;MID(J722,6,5)&amp;"-"&amp;RIGHT(J722,2),J722)&amp;H722,[1]CPL!C:C,[1]CPL!F:F)</f>
        <v>#NAME?</v>
      </c>
      <c r="E722" s="11"/>
      <c r="F722" s="12">
        <v>45005</v>
      </c>
      <c r="G722" s="17" t="s">
        <v>925</v>
      </c>
      <c r="H722" s="17" t="s">
        <v>849</v>
      </c>
      <c r="I722" s="17" t="s">
        <v>9</v>
      </c>
      <c r="J722" s="17" t="s">
        <v>924</v>
      </c>
      <c r="K722" s="18" t="s">
        <v>923</v>
      </c>
      <c r="L722" s="17" t="s">
        <v>922</v>
      </c>
      <c r="M722" s="17">
        <v>32</v>
      </c>
      <c r="N722" s="16">
        <v>45005</v>
      </c>
      <c r="O722" s="16" t="s">
        <v>22</v>
      </c>
      <c r="P722" s="17" t="s">
        <v>4</v>
      </c>
      <c r="Q722" s="16">
        <v>45009</v>
      </c>
      <c r="R722" s="12"/>
      <c r="T722" s="12"/>
      <c r="V722" s="15">
        <v>23027484</v>
      </c>
      <c r="W722" s="12">
        <v>45012</v>
      </c>
      <c r="X722" s="15"/>
      <c r="Y722" s="14" t="s">
        <v>910</v>
      </c>
      <c r="AA722" s="13" t="s">
        <v>2</v>
      </c>
      <c r="AB722" s="12" t="s">
        <v>845</v>
      </c>
      <c r="AD722" s="11">
        <f t="shared" ca="1" si="46"/>
        <v>32</v>
      </c>
      <c r="AE722" s="11">
        <f t="shared" ca="1" si="47"/>
        <v>0</v>
      </c>
    </row>
    <row r="723" spans="2:31" ht="15" customHeight="1" x14ac:dyDescent="0.15">
      <c r="B723" s="11">
        <f t="shared" si="44"/>
        <v>715</v>
      </c>
      <c r="C723" s="11" t="str">
        <f t="shared" si="45"/>
        <v>PCD-23-03-20-05835W84490-0D020-00TLI</v>
      </c>
      <c r="D723" s="11" t="e">
        <f ca="1">_xlfn.XLOOKUP(IF(ISERROR(FIND("-",J723)),LEFT(J723,5)&amp;"-"&amp;MID(J723,6,5)&amp;"-"&amp;RIGHT(J723,2),J723)&amp;H723,[1]CPL!C:C,[1]CPL!F:F)</f>
        <v>#NAME?</v>
      </c>
      <c r="E723" s="11"/>
      <c r="F723" s="12">
        <v>45005</v>
      </c>
      <c r="G723" s="17" t="s">
        <v>921</v>
      </c>
      <c r="H723" s="17" t="s">
        <v>849</v>
      </c>
      <c r="I723" s="17" t="s">
        <v>914</v>
      </c>
      <c r="J723" s="17" t="s">
        <v>920</v>
      </c>
      <c r="K723" s="18" t="s">
        <v>919</v>
      </c>
      <c r="L723" s="17" t="s">
        <v>911</v>
      </c>
      <c r="M723" s="17">
        <v>1</v>
      </c>
      <c r="N723" s="16">
        <v>45005</v>
      </c>
      <c r="O723" s="16" t="s">
        <v>22</v>
      </c>
      <c r="P723" s="17" t="s">
        <v>4</v>
      </c>
      <c r="Q723" s="16">
        <v>45009</v>
      </c>
      <c r="R723" s="12"/>
      <c r="T723" s="12"/>
      <c r="V723" s="15">
        <v>23027648</v>
      </c>
      <c r="W723" s="12">
        <v>45013</v>
      </c>
      <c r="X723" s="15"/>
      <c r="Y723" s="14" t="s">
        <v>910</v>
      </c>
      <c r="AA723" s="13" t="s">
        <v>2</v>
      </c>
      <c r="AB723" s="12" t="s">
        <v>845</v>
      </c>
      <c r="AD723" s="11">
        <f t="shared" ca="1" si="46"/>
        <v>1</v>
      </c>
      <c r="AE723" s="11">
        <f t="shared" ca="1" si="47"/>
        <v>0</v>
      </c>
    </row>
    <row r="724" spans="2:31" ht="15" customHeight="1" x14ac:dyDescent="0.15">
      <c r="B724" s="11">
        <f t="shared" si="44"/>
        <v>716</v>
      </c>
      <c r="C724" s="11" t="str">
        <f t="shared" si="45"/>
        <v>PCD-23-03-20-06835W84988-02051-00TLI</v>
      </c>
      <c r="D724" s="11" t="e">
        <f ca="1">_xlfn.XLOOKUP(IF(ISERROR(FIND("-",J724)),LEFT(J724,5)&amp;"-"&amp;MID(J724,6,5)&amp;"-"&amp;RIGHT(J724,2),J724)&amp;H724,[1]CPL!C:C,[1]CPL!F:F)</f>
        <v>#NAME?</v>
      </c>
      <c r="E724" s="11"/>
      <c r="F724" s="12">
        <v>45005</v>
      </c>
      <c r="G724" s="17" t="s">
        <v>918</v>
      </c>
      <c r="H724" s="17" t="s">
        <v>849</v>
      </c>
      <c r="I724" s="17" t="s">
        <v>914</v>
      </c>
      <c r="J724" s="17" t="s">
        <v>917</v>
      </c>
      <c r="K724" s="18" t="s">
        <v>916</v>
      </c>
      <c r="L724" s="17" t="s">
        <v>911</v>
      </c>
      <c r="M724" s="17">
        <v>1</v>
      </c>
      <c r="N724" s="16">
        <v>45005</v>
      </c>
      <c r="O724" s="16" t="s">
        <v>22</v>
      </c>
      <c r="P724" s="17" t="s">
        <v>4</v>
      </c>
      <c r="Q724" s="16">
        <v>45009</v>
      </c>
      <c r="R724" s="12"/>
      <c r="T724" s="12"/>
      <c r="V724" s="15">
        <v>23027648</v>
      </c>
      <c r="W724" s="12">
        <v>45013</v>
      </c>
      <c r="X724" s="15"/>
      <c r="Y724" s="14" t="s">
        <v>910</v>
      </c>
      <c r="AA724" s="13" t="s">
        <v>2</v>
      </c>
      <c r="AB724" s="12" t="s">
        <v>845</v>
      </c>
      <c r="AD724" s="11">
        <f t="shared" ca="1" si="46"/>
        <v>1</v>
      </c>
      <c r="AE724" s="11">
        <f t="shared" ca="1" si="47"/>
        <v>0</v>
      </c>
    </row>
    <row r="725" spans="2:31" ht="15" customHeight="1" x14ac:dyDescent="0.15">
      <c r="B725" s="11">
        <f t="shared" si="44"/>
        <v>717</v>
      </c>
      <c r="C725" s="11" t="str">
        <f t="shared" si="45"/>
        <v>PCD-23-03-20-07835W89348-0D030-00TLI</v>
      </c>
      <c r="D725" s="11" t="e">
        <f ca="1">_xlfn.XLOOKUP(IF(ISERROR(FIND("-",J725)),LEFT(J725,5)&amp;"-"&amp;MID(J725,6,5)&amp;"-"&amp;RIGHT(J725,2),J725)&amp;H725,[1]CPL!C:C,[1]CPL!F:F)</f>
        <v>#NAME?</v>
      </c>
      <c r="E725" s="11"/>
      <c r="F725" s="12">
        <v>45005</v>
      </c>
      <c r="G725" s="17" t="s">
        <v>915</v>
      </c>
      <c r="H725" s="17" t="s">
        <v>849</v>
      </c>
      <c r="I725" s="17" t="s">
        <v>914</v>
      </c>
      <c r="J725" s="17" t="s">
        <v>913</v>
      </c>
      <c r="K725" s="18" t="s">
        <v>912</v>
      </c>
      <c r="L725" s="17" t="s">
        <v>911</v>
      </c>
      <c r="M725" s="17">
        <v>22</v>
      </c>
      <c r="N725" s="16">
        <v>45005</v>
      </c>
      <c r="O725" s="16" t="s">
        <v>22</v>
      </c>
      <c r="P725" s="17" t="s">
        <v>4</v>
      </c>
      <c r="Q725" s="16">
        <v>45009</v>
      </c>
      <c r="R725" s="12"/>
      <c r="T725" s="12"/>
      <c r="V725" s="15">
        <v>23027648</v>
      </c>
      <c r="W725" s="12">
        <v>45013</v>
      </c>
      <c r="X725" s="15"/>
      <c r="Y725" s="14" t="s">
        <v>910</v>
      </c>
      <c r="AA725" s="13" t="s">
        <v>2</v>
      </c>
      <c r="AB725" s="12" t="s">
        <v>845</v>
      </c>
      <c r="AD725" s="11">
        <f t="shared" ca="1" si="46"/>
        <v>22</v>
      </c>
      <c r="AE725" s="11">
        <f t="shared" ca="1" si="47"/>
        <v>0</v>
      </c>
    </row>
    <row r="726" spans="2:31" ht="15" customHeight="1" x14ac:dyDescent="0.15">
      <c r="B726" s="11">
        <f t="shared" si="44"/>
        <v>718</v>
      </c>
      <c r="C726" s="11" t="str">
        <f t="shared" si="45"/>
        <v>PCD-23-03-20-08889W62552-KK010-00TMT</v>
      </c>
      <c r="D726" s="11" t="e">
        <f ca="1">_xlfn.XLOOKUP(IF(ISERROR(FIND("-",J726)),LEFT(J726,5)&amp;"-"&amp;MID(J726,6,5)&amp;"-"&amp;RIGHT(J726,2),J726)&amp;H726,[1]CPL!C:C,[1]CPL!F:F)</f>
        <v>#NAME?</v>
      </c>
      <c r="E726" s="11"/>
      <c r="F726" s="12">
        <v>45005</v>
      </c>
      <c r="G726" s="17" t="s">
        <v>909</v>
      </c>
      <c r="H726" s="17" t="s">
        <v>10</v>
      </c>
      <c r="I726" s="17" t="s">
        <v>9</v>
      </c>
      <c r="J726" s="17" t="s">
        <v>167</v>
      </c>
      <c r="K726" s="18" t="s">
        <v>163</v>
      </c>
      <c r="L726" s="17" t="s">
        <v>903</v>
      </c>
      <c r="M726" s="17">
        <v>400</v>
      </c>
      <c r="N726" s="16">
        <v>45005</v>
      </c>
      <c r="O726" s="16" t="s">
        <v>22</v>
      </c>
      <c r="P726" s="17" t="s">
        <v>4</v>
      </c>
      <c r="Q726" s="16">
        <v>45012</v>
      </c>
      <c r="R726" s="12"/>
      <c r="T726" s="12"/>
      <c r="V726" s="15">
        <v>23027769</v>
      </c>
      <c r="W726" s="12">
        <v>45014</v>
      </c>
      <c r="X726" s="15"/>
      <c r="Y726" s="14" t="s">
        <v>871</v>
      </c>
      <c r="AA726" s="13" t="s">
        <v>2</v>
      </c>
      <c r="AB726" s="12" t="s">
        <v>1</v>
      </c>
      <c r="AD726" s="11">
        <f t="shared" ca="1" si="46"/>
        <v>400</v>
      </c>
      <c r="AE726" s="11">
        <f t="shared" ca="1" si="47"/>
        <v>0</v>
      </c>
    </row>
    <row r="727" spans="2:31" ht="15" customHeight="1" x14ac:dyDescent="0.15">
      <c r="B727" s="11">
        <f t="shared" si="44"/>
        <v>719</v>
      </c>
      <c r="C727" s="11" t="str">
        <f t="shared" si="45"/>
        <v>PCD-23-03-20-09889W62552-KK040-00TMT</v>
      </c>
      <c r="D727" s="11" t="e">
        <f ca="1">_xlfn.XLOOKUP(IF(ISERROR(FIND("-",J727)),LEFT(J727,5)&amp;"-"&amp;MID(J727,6,5)&amp;"-"&amp;RIGHT(J727,2),J727)&amp;H727,[1]CPL!C:C,[1]CPL!F:F)</f>
        <v>#NAME?</v>
      </c>
      <c r="E727" s="11"/>
      <c r="F727" s="12">
        <v>45005</v>
      </c>
      <c r="G727" s="17" t="s">
        <v>908</v>
      </c>
      <c r="H727" s="17" t="s">
        <v>10</v>
      </c>
      <c r="I727" s="17" t="s">
        <v>9</v>
      </c>
      <c r="J727" s="17" t="s">
        <v>164</v>
      </c>
      <c r="K727" s="18" t="s">
        <v>163</v>
      </c>
      <c r="L727" s="17" t="s">
        <v>903</v>
      </c>
      <c r="M727" s="17">
        <v>500</v>
      </c>
      <c r="N727" s="16">
        <v>45005</v>
      </c>
      <c r="O727" s="16" t="s">
        <v>22</v>
      </c>
      <c r="P727" s="17" t="s">
        <v>4</v>
      </c>
      <c r="Q727" s="16">
        <v>45012</v>
      </c>
      <c r="R727" s="12"/>
      <c r="T727" s="12"/>
      <c r="V727" s="15">
        <v>23027769</v>
      </c>
      <c r="W727" s="12">
        <v>45014</v>
      </c>
      <c r="X727" s="15"/>
      <c r="Y727" s="14" t="s">
        <v>871</v>
      </c>
      <c r="AA727" s="13" t="s">
        <v>2</v>
      </c>
      <c r="AB727" s="12" t="s">
        <v>1</v>
      </c>
      <c r="AD727" s="11">
        <f t="shared" ca="1" si="46"/>
        <v>500</v>
      </c>
      <c r="AE727" s="11">
        <f t="shared" ca="1" si="47"/>
        <v>0</v>
      </c>
    </row>
    <row r="728" spans="2:31" ht="15" customHeight="1" x14ac:dyDescent="0.15">
      <c r="B728" s="11">
        <f t="shared" si="44"/>
        <v>720</v>
      </c>
      <c r="C728" s="11" t="str">
        <f t="shared" si="45"/>
        <v>PCD-23-03-20-10889W62553-KK020-00TMT</v>
      </c>
      <c r="D728" s="11" t="e">
        <f ca="1">_xlfn.XLOOKUP(IF(ISERROR(FIND("-",J728)),LEFT(J728,5)&amp;"-"&amp;MID(J728,6,5)&amp;"-"&amp;RIGHT(J728,2),J728)&amp;H728,[1]CPL!C:C,[1]CPL!F:F)</f>
        <v>#NAME?</v>
      </c>
      <c r="E728" s="11"/>
      <c r="F728" s="12">
        <v>45005</v>
      </c>
      <c r="G728" s="17" t="s">
        <v>907</v>
      </c>
      <c r="H728" s="17" t="s">
        <v>10</v>
      </c>
      <c r="I728" s="17" t="s">
        <v>9</v>
      </c>
      <c r="J728" s="17" t="s">
        <v>160</v>
      </c>
      <c r="K728" s="18" t="s">
        <v>155</v>
      </c>
      <c r="L728" s="17" t="s">
        <v>903</v>
      </c>
      <c r="M728" s="17">
        <v>400</v>
      </c>
      <c r="N728" s="16">
        <v>45005</v>
      </c>
      <c r="O728" s="16" t="s">
        <v>22</v>
      </c>
      <c r="P728" s="17" t="s">
        <v>4</v>
      </c>
      <c r="Q728" s="16">
        <v>45012</v>
      </c>
      <c r="R728" s="12"/>
      <c r="T728" s="12"/>
      <c r="V728" s="15">
        <v>23027769</v>
      </c>
      <c r="W728" s="12">
        <v>45014</v>
      </c>
      <c r="X728" s="15"/>
      <c r="Y728" s="14" t="s">
        <v>871</v>
      </c>
      <c r="AA728" s="13" t="s">
        <v>2</v>
      </c>
      <c r="AB728" s="12" t="s">
        <v>1</v>
      </c>
      <c r="AD728" s="11">
        <f t="shared" ca="1" si="46"/>
        <v>400</v>
      </c>
      <c r="AE728" s="11">
        <f t="shared" ca="1" si="47"/>
        <v>0</v>
      </c>
    </row>
    <row r="729" spans="2:31" ht="15" customHeight="1" x14ac:dyDescent="0.15">
      <c r="B729" s="11">
        <f t="shared" si="44"/>
        <v>721</v>
      </c>
      <c r="C729" s="11" t="str">
        <f t="shared" si="45"/>
        <v>PCD-23-03-20-11889W62556-KK030-00TMT</v>
      </c>
      <c r="D729" s="11" t="e">
        <f ca="1">_xlfn.XLOOKUP(IF(ISERROR(FIND("-",J729)),LEFT(J729,5)&amp;"-"&amp;MID(J729,6,5)&amp;"-"&amp;RIGHT(J729,2),J729)&amp;H729,[1]CPL!C:C,[1]CPL!F:F)</f>
        <v>#NAME?</v>
      </c>
      <c r="E729" s="11"/>
      <c r="F729" s="12">
        <v>45005</v>
      </c>
      <c r="G729" s="17" t="s">
        <v>906</v>
      </c>
      <c r="H729" s="17" t="s">
        <v>10</v>
      </c>
      <c r="I729" s="17" t="s">
        <v>9</v>
      </c>
      <c r="J729" s="17" t="s">
        <v>149</v>
      </c>
      <c r="K729" s="18" t="s">
        <v>146</v>
      </c>
      <c r="L729" s="17" t="s">
        <v>903</v>
      </c>
      <c r="M729" s="17">
        <v>200</v>
      </c>
      <c r="N729" s="16">
        <v>45005</v>
      </c>
      <c r="O729" s="16" t="s">
        <v>22</v>
      </c>
      <c r="P729" s="17" t="s">
        <v>4</v>
      </c>
      <c r="Q729" s="16">
        <v>45012</v>
      </c>
      <c r="R729" s="12"/>
      <c r="T729" s="12"/>
      <c r="V729" s="15">
        <v>23027769</v>
      </c>
      <c r="W729" s="12">
        <v>45014</v>
      </c>
      <c r="X729" s="15"/>
      <c r="Y729" s="14" t="s">
        <v>871</v>
      </c>
      <c r="AA729" s="13" t="s">
        <v>2</v>
      </c>
      <c r="AB729" s="12" t="s">
        <v>1</v>
      </c>
      <c r="AD729" s="11">
        <f t="shared" ca="1" si="46"/>
        <v>200</v>
      </c>
      <c r="AE729" s="11">
        <f t="shared" ca="1" si="47"/>
        <v>0</v>
      </c>
    </row>
    <row r="730" spans="2:31" ht="15" customHeight="1" x14ac:dyDescent="0.15">
      <c r="B730" s="11">
        <f t="shared" si="44"/>
        <v>722</v>
      </c>
      <c r="C730" s="11" t="str">
        <f t="shared" si="45"/>
        <v>PCD-23-03-20-12889W65758-KK030-00TMT</v>
      </c>
      <c r="D730" s="11" t="e">
        <f ca="1">_xlfn.XLOOKUP(IF(ISERROR(FIND("-",J730)),LEFT(J730,5)&amp;"-"&amp;MID(J730,6,5)&amp;"-"&amp;RIGHT(J730,2),J730)&amp;H730,[1]CPL!C:C,[1]CPL!F:F)</f>
        <v>#NAME?</v>
      </c>
      <c r="E730" s="11"/>
      <c r="F730" s="12">
        <v>45005</v>
      </c>
      <c r="G730" s="17" t="s">
        <v>905</v>
      </c>
      <c r="H730" s="17" t="s">
        <v>10</v>
      </c>
      <c r="I730" s="17" t="s">
        <v>9</v>
      </c>
      <c r="J730" s="17" t="s">
        <v>138</v>
      </c>
      <c r="K730" s="18" t="s">
        <v>135</v>
      </c>
      <c r="L730" s="17" t="s">
        <v>903</v>
      </c>
      <c r="M730" s="17">
        <v>900</v>
      </c>
      <c r="N730" s="16">
        <v>45005</v>
      </c>
      <c r="O730" s="16" t="s">
        <v>22</v>
      </c>
      <c r="P730" s="17" t="s">
        <v>4</v>
      </c>
      <c r="Q730" s="16">
        <v>45012</v>
      </c>
      <c r="R730" s="12"/>
      <c r="T730" s="12"/>
      <c r="V730" s="15">
        <v>23027769</v>
      </c>
      <c r="W730" s="12">
        <v>45014</v>
      </c>
      <c r="X730" s="15"/>
      <c r="Y730" s="14" t="s">
        <v>871</v>
      </c>
      <c r="AA730" s="13" t="s">
        <v>2</v>
      </c>
      <c r="AB730" s="12" t="s">
        <v>1</v>
      </c>
      <c r="AD730" s="11">
        <f t="shared" ca="1" si="46"/>
        <v>900</v>
      </c>
      <c r="AE730" s="11">
        <f t="shared" ca="1" si="47"/>
        <v>0</v>
      </c>
    </row>
    <row r="731" spans="2:31" ht="15" customHeight="1" x14ac:dyDescent="0.15">
      <c r="B731" s="11">
        <f t="shared" si="44"/>
        <v>723</v>
      </c>
      <c r="C731" s="11" t="str">
        <f t="shared" si="45"/>
        <v>PCD-23-03-20-13889W65758-KK040-00TMT</v>
      </c>
      <c r="D731" s="11" t="e">
        <f ca="1">_xlfn.XLOOKUP(IF(ISERROR(FIND("-",J731)),LEFT(J731,5)&amp;"-"&amp;MID(J731,6,5)&amp;"-"&amp;RIGHT(J731,2),J731)&amp;H731,[1]CPL!C:C,[1]CPL!F:F)</f>
        <v>#NAME?</v>
      </c>
      <c r="E731" s="11"/>
      <c r="F731" s="12">
        <v>45005</v>
      </c>
      <c r="G731" s="17" t="s">
        <v>904</v>
      </c>
      <c r="H731" s="17" t="s">
        <v>10</v>
      </c>
      <c r="I731" s="17" t="s">
        <v>9</v>
      </c>
      <c r="J731" s="17" t="s">
        <v>136</v>
      </c>
      <c r="K731" s="18" t="s">
        <v>135</v>
      </c>
      <c r="L731" s="17" t="s">
        <v>903</v>
      </c>
      <c r="M731" s="17">
        <v>2280</v>
      </c>
      <c r="N731" s="16">
        <v>45005</v>
      </c>
      <c r="O731" s="16" t="s">
        <v>22</v>
      </c>
      <c r="P731" s="17" t="s">
        <v>4</v>
      </c>
      <c r="Q731" s="16">
        <v>45012</v>
      </c>
      <c r="R731" s="12"/>
      <c r="T731" s="12"/>
      <c r="V731" s="15">
        <v>23027769</v>
      </c>
      <c r="W731" s="12">
        <v>45014</v>
      </c>
      <c r="X731" s="15"/>
      <c r="Y731" s="14" t="s">
        <v>871</v>
      </c>
      <c r="AA731" s="13" t="s">
        <v>2</v>
      </c>
      <c r="AB731" s="12" t="s">
        <v>1</v>
      </c>
      <c r="AD731" s="11">
        <f t="shared" ca="1" si="46"/>
        <v>2280</v>
      </c>
      <c r="AE731" s="11">
        <f t="shared" ca="1" si="47"/>
        <v>0</v>
      </c>
    </row>
    <row r="732" spans="2:31" ht="15" customHeight="1" x14ac:dyDescent="0.15">
      <c r="B732" s="11">
        <f t="shared" si="44"/>
        <v>724</v>
      </c>
      <c r="C732" s="11" t="str">
        <f t="shared" si="45"/>
        <v>PCD-23-03-20-14889W538820K02000TMT</v>
      </c>
      <c r="D732" s="11" t="e">
        <f ca="1">_xlfn.XLOOKUP(IF(ISERROR(FIND("-",J732)),LEFT(J732,5)&amp;"-"&amp;MID(J732,6,5)&amp;"-"&amp;RIGHT(J732,2),J732)&amp;H732,[1]CPL!C:C,[1]CPL!F:F)</f>
        <v>#NAME?</v>
      </c>
      <c r="E732" s="11"/>
      <c r="F732" s="12">
        <v>45005</v>
      </c>
      <c r="G732" s="17" t="s">
        <v>902</v>
      </c>
      <c r="H732" s="17" t="s">
        <v>10</v>
      </c>
      <c r="I732" s="17" t="s">
        <v>9</v>
      </c>
      <c r="J732" s="17" t="s">
        <v>901</v>
      </c>
      <c r="K732" s="18" t="s">
        <v>305</v>
      </c>
      <c r="L732" s="17" t="s">
        <v>872</v>
      </c>
      <c r="M732" s="17">
        <v>3840</v>
      </c>
      <c r="N732" s="16">
        <v>45005</v>
      </c>
      <c r="O732" s="16" t="s">
        <v>5</v>
      </c>
      <c r="P732" s="17" t="s">
        <v>4</v>
      </c>
      <c r="Q732" s="16">
        <v>45027</v>
      </c>
      <c r="R732" s="12"/>
      <c r="T732" s="12"/>
      <c r="V732" s="15">
        <v>23028582</v>
      </c>
      <c r="W732" s="12">
        <v>45034</v>
      </c>
      <c r="X732" s="15"/>
      <c r="Y732" s="14" t="s">
        <v>871</v>
      </c>
      <c r="AA732" s="13" t="s">
        <v>2</v>
      </c>
      <c r="AB732" s="12" t="s">
        <v>1</v>
      </c>
      <c r="AD732" s="11">
        <f t="shared" ca="1" si="46"/>
        <v>3840</v>
      </c>
      <c r="AE732" s="11">
        <f t="shared" ca="1" si="47"/>
        <v>0</v>
      </c>
    </row>
    <row r="733" spans="2:31" ht="15" customHeight="1" x14ac:dyDescent="0.15">
      <c r="B733" s="11">
        <f t="shared" si="44"/>
        <v>725</v>
      </c>
      <c r="C733" s="11" t="str">
        <f t="shared" si="45"/>
        <v>PCD-23-03-20-15889W62552KK01000TMT</v>
      </c>
      <c r="D733" s="11" t="e">
        <f ca="1">_xlfn.XLOOKUP(IF(ISERROR(FIND("-",J733)),LEFT(J733,5)&amp;"-"&amp;MID(J733,6,5)&amp;"-"&amp;RIGHT(J733,2),J733)&amp;H733,[1]CPL!C:C,[1]CPL!F:F)</f>
        <v>#NAME?</v>
      </c>
      <c r="E733" s="11"/>
      <c r="F733" s="12">
        <v>45005</v>
      </c>
      <c r="G733" s="17" t="s">
        <v>900</v>
      </c>
      <c r="H733" s="17" t="s">
        <v>10</v>
      </c>
      <c r="I733" s="17" t="s">
        <v>9</v>
      </c>
      <c r="J733" s="17" t="s">
        <v>899</v>
      </c>
      <c r="K733" s="18" t="s">
        <v>163</v>
      </c>
      <c r="L733" s="17" t="s">
        <v>872</v>
      </c>
      <c r="M733" s="17">
        <v>560</v>
      </c>
      <c r="N733" s="16">
        <v>45005</v>
      </c>
      <c r="O733" s="16" t="s">
        <v>5</v>
      </c>
      <c r="P733" s="17" t="s">
        <v>4</v>
      </c>
      <c r="Q733" s="16">
        <v>45027</v>
      </c>
      <c r="R733" s="12"/>
      <c r="T733" s="12"/>
      <c r="V733" s="15">
        <v>23028582</v>
      </c>
      <c r="W733" s="12">
        <v>45034</v>
      </c>
      <c r="X733" s="15"/>
      <c r="Y733" s="14" t="s">
        <v>871</v>
      </c>
      <c r="AA733" s="13" t="s">
        <v>2</v>
      </c>
      <c r="AB733" s="12" t="s">
        <v>1</v>
      </c>
      <c r="AD733" s="11">
        <f t="shared" ca="1" si="46"/>
        <v>560</v>
      </c>
      <c r="AE733" s="11">
        <f t="shared" ca="1" si="47"/>
        <v>0</v>
      </c>
    </row>
    <row r="734" spans="2:31" ht="15" customHeight="1" x14ac:dyDescent="0.15">
      <c r="B734" s="11">
        <f t="shared" si="44"/>
        <v>726</v>
      </c>
      <c r="C734" s="11" t="str">
        <f t="shared" si="45"/>
        <v>PCD-23-03-20-16889W62552KK04000TMT</v>
      </c>
      <c r="D734" s="11" t="e">
        <f ca="1">_xlfn.XLOOKUP(IF(ISERROR(FIND("-",J734)),LEFT(J734,5)&amp;"-"&amp;MID(J734,6,5)&amp;"-"&amp;RIGHT(J734,2),J734)&amp;H734,[1]CPL!C:C,[1]CPL!F:F)</f>
        <v>#NAME?</v>
      </c>
      <c r="E734" s="11"/>
      <c r="F734" s="12">
        <v>45005</v>
      </c>
      <c r="G734" s="17" t="s">
        <v>898</v>
      </c>
      <c r="H734" s="17" t="s">
        <v>10</v>
      </c>
      <c r="I734" s="17" t="s">
        <v>9</v>
      </c>
      <c r="J734" s="17" t="s">
        <v>897</v>
      </c>
      <c r="K734" s="18" t="s">
        <v>163</v>
      </c>
      <c r="L734" s="17" t="s">
        <v>872</v>
      </c>
      <c r="M734" s="17">
        <v>500</v>
      </c>
      <c r="N734" s="16">
        <v>45005</v>
      </c>
      <c r="O734" s="16" t="s">
        <v>5</v>
      </c>
      <c r="P734" s="17" t="s">
        <v>4</v>
      </c>
      <c r="Q734" s="16">
        <v>45027</v>
      </c>
      <c r="R734" s="12"/>
      <c r="T734" s="12"/>
      <c r="V734" s="15">
        <v>23028582</v>
      </c>
      <c r="W734" s="12">
        <v>45034</v>
      </c>
      <c r="X734" s="15"/>
      <c r="Y734" s="14" t="s">
        <v>871</v>
      </c>
      <c r="AA734" s="13" t="s">
        <v>2</v>
      </c>
      <c r="AB734" s="12" t="s">
        <v>1</v>
      </c>
      <c r="AD734" s="11">
        <f t="shared" ca="1" si="46"/>
        <v>500</v>
      </c>
      <c r="AE734" s="11">
        <f t="shared" ca="1" si="47"/>
        <v>0</v>
      </c>
    </row>
    <row r="735" spans="2:31" ht="15" customHeight="1" x14ac:dyDescent="0.15">
      <c r="B735" s="11">
        <f t="shared" si="44"/>
        <v>727</v>
      </c>
      <c r="C735" s="11" t="str">
        <f t="shared" si="45"/>
        <v>PCD-23-03-20-17889W62553KK02000TMT</v>
      </c>
      <c r="D735" s="11" t="e">
        <f ca="1">_xlfn.XLOOKUP(IF(ISERROR(FIND("-",J735)),LEFT(J735,5)&amp;"-"&amp;MID(J735,6,5)&amp;"-"&amp;RIGHT(J735,2),J735)&amp;H735,[1]CPL!C:C,[1]CPL!F:F)</f>
        <v>#NAME?</v>
      </c>
      <c r="E735" s="11"/>
      <c r="F735" s="12">
        <v>45005</v>
      </c>
      <c r="G735" s="17" t="s">
        <v>896</v>
      </c>
      <c r="H735" s="17" t="s">
        <v>10</v>
      </c>
      <c r="I735" s="17" t="s">
        <v>9</v>
      </c>
      <c r="J735" s="17" t="s">
        <v>895</v>
      </c>
      <c r="K735" s="18" t="s">
        <v>155</v>
      </c>
      <c r="L735" s="17" t="s">
        <v>872</v>
      </c>
      <c r="M735" s="17">
        <v>560</v>
      </c>
      <c r="N735" s="16">
        <v>45005</v>
      </c>
      <c r="O735" s="16" t="s">
        <v>5</v>
      </c>
      <c r="P735" s="17" t="s">
        <v>4</v>
      </c>
      <c r="Q735" s="16">
        <v>45027</v>
      </c>
      <c r="R735" s="12"/>
      <c r="T735" s="12"/>
      <c r="V735" s="15">
        <v>23028582</v>
      </c>
      <c r="W735" s="12">
        <v>45034</v>
      </c>
      <c r="X735" s="15"/>
      <c r="Y735" s="14" t="s">
        <v>871</v>
      </c>
      <c r="AA735" s="13" t="s">
        <v>2</v>
      </c>
      <c r="AB735" s="12" t="s">
        <v>1</v>
      </c>
      <c r="AD735" s="11">
        <f t="shared" ca="1" si="46"/>
        <v>560</v>
      </c>
      <c r="AE735" s="11">
        <f t="shared" ca="1" si="47"/>
        <v>0</v>
      </c>
    </row>
    <row r="736" spans="2:31" ht="15" customHeight="1" x14ac:dyDescent="0.15">
      <c r="B736" s="11">
        <f t="shared" si="44"/>
        <v>728</v>
      </c>
      <c r="C736" s="11" t="str">
        <f t="shared" si="45"/>
        <v>PCD-23-03-20-18889W62553KK03100TMT</v>
      </c>
      <c r="D736" s="11" t="e">
        <f ca="1">_xlfn.XLOOKUP(IF(ISERROR(FIND("-",J736)),LEFT(J736,5)&amp;"-"&amp;MID(J736,6,5)&amp;"-"&amp;RIGHT(J736,2),J736)&amp;H736,[1]CPL!C:C,[1]CPL!F:F)</f>
        <v>#NAME?</v>
      </c>
      <c r="E736" s="11"/>
      <c r="F736" s="12">
        <v>45005</v>
      </c>
      <c r="G736" s="17" t="s">
        <v>894</v>
      </c>
      <c r="H736" s="17" t="s">
        <v>10</v>
      </c>
      <c r="I736" s="17" t="s">
        <v>9</v>
      </c>
      <c r="J736" s="17" t="s">
        <v>893</v>
      </c>
      <c r="K736" s="18" t="s">
        <v>155</v>
      </c>
      <c r="L736" s="17" t="s">
        <v>872</v>
      </c>
      <c r="M736" s="17">
        <v>480</v>
      </c>
      <c r="N736" s="16">
        <v>45005</v>
      </c>
      <c r="O736" s="16" t="s">
        <v>5</v>
      </c>
      <c r="P736" s="17" t="s">
        <v>4</v>
      </c>
      <c r="Q736" s="16">
        <v>45027</v>
      </c>
      <c r="R736" s="12"/>
      <c r="T736" s="12"/>
      <c r="V736" s="15">
        <v>23028582</v>
      </c>
      <c r="W736" s="12">
        <v>45034</v>
      </c>
      <c r="X736" s="15"/>
      <c r="Y736" s="14" t="s">
        <v>871</v>
      </c>
      <c r="AA736" s="13" t="s">
        <v>2</v>
      </c>
      <c r="AB736" s="12" t="s">
        <v>1</v>
      </c>
      <c r="AD736" s="11">
        <f t="shared" ca="1" si="46"/>
        <v>480</v>
      </c>
      <c r="AE736" s="11">
        <f t="shared" ca="1" si="47"/>
        <v>0</v>
      </c>
    </row>
    <row r="737" spans="2:31" ht="15" customHeight="1" x14ac:dyDescent="0.15">
      <c r="B737" s="11">
        <f t="shared" si="44"/>
        <v>729</v>
      </c>
      <c r="C737" s="11" t="str">
        <f t="shared" si="45"/>
        <v>PCD-23-03-20-19889W62553KK04000TMT</v>
      </c>
      <c r="D737" s="11" t="e">
        <f ca="1">_xlfn.XLOOKUP(IF(ISERROR(FIND("-",J737)),LEFT(J737,5)&amp;"-"&amp;MID(J737,6,5)&amp;"-"&amp;RIGHT(J737,2),J737)&amp;H737,[1]CPL!C:C,[1]CPL!F:F)</f>
        <v>#NAME?</v>
      </c>
      <c r="E737" s="11"/>
      <c r="F737" s="12">
        <v>45005</v>
      </c>
      <c r="G737" s="17" t="s">
        <v>892</v>
      </c>
      <c r="H737" s="17" t="s">
        <v>10</v>
      </c>
      <c r="I737" s="17" t="s">
        <v>9</v>
      </c>
      <c r="J737" s="17" t="s">
        <v>891</v>
      </c>
      <c r="K737" s="18" t="s">
        <v>155</v>
      </c>
      <c r="L737" s="17" t="s">
        <v>872</v>
      </c>
      <c r="M737" s="17">
        <v>480</v>
      </c>
      <c r="N737" s="16">
        <v>45005</v>
      </c>
      <c r="O737" s="16" t="s">
        <v>5</v>
      </c>
      <c r="P737" s="17" t="s">
        <v>4</v>
      </c>
      <c r="Q737" s="16">
        <v>45027</v>
      </c>
      <c r="R737" s="12"/>
      <c r="T737" s="12"/>
      <c r="V737" s="15">
        <v>23028582</v>
      </c>
      <c r="W737" s="12">
        <v>45034</v>
      </c>
      <c r="X737" s="15"/>
      <c r="Y737" s="14" t="s">
        <v>871</v>
      </c>
      <c r="AA737" s="13" t="s">
        <v>2</v>
      </c>
      <c r="AB737" s="12" t="s">
        <v>1</v>
      </c>
      <c r="AD737" s="11">
        <f t="shared" ca="1" si="46"/>
        <v>480</v>
      </c>
      <c r="AE737" s="11">
        <f t="shared" ca="1" si="47"/>
        <v>0</v>
      </c>
    </row>
    <row r="738" spans="2:31" ht="15" customHeight="1" x14ac:dyDescent="0.15">
      <c r="B738" s="11">
        <f t="shared" si="44"/>
        <v>730</v>
      </c>
      <c r="C738" s="11" t="str">
        <f t="shared" si="45"/>
        <v>PCD-23-03-20-20889W62555KK05000TMT</v>
      </c>
      <c r="D738" s="11" t="e">
        <f ca="1">_xlfn.XLOOKUP(IF(ISERROR(FIND("-",J738)),LEFT(J738,5)&amp;"-"&amp;MID(J738,6,5)&amp;"-"&amp;RIGHT(J738,2),J738)&amp;H738,[1]CPL!C:C,[1]CPL!F:F)</f>
        <v>#NAME?</v>
      </c>
      <c r="E738" s="11"/>
      <c r="F738" s="12">
        <v>45005</v>
      </c>
      <c r="G738" s="17" t="s">
        <v>890</v>
      </c>
      <c r="H738" s="17" t="s">
        <v>10</v>
      </c>
      <c r="I738" s="17" t="s">
        <v>9</v>
      </c>
      <c r="J738" s="17" t="s">
        <v>889</v>
      </c>
      <c r="K738" s="18" t="s">
        <v>152</v>
      </c>
      <c r="L738" s="17" t="s">
        <v>872</v>
      </c>
      <c r="M738" s="17">
        <v>480</v>
      </c>
      <c r="N738" s="16">
        <v>45005</v>
      </c>
      <c r="O738" s="16" t="s">
        <v>5</v>
      </c>
      <c r="P738" s="17" t="s">
        <v>4</v>
      </c>
      <c r="Q738" s="16">
        <v>45027</v>
      </c>
      <c r="R738" s="12"/>
      <c r="T738" s="12"/>
      <c r="V738" s="15">
        <v>23028582</v>
      </c>
      <c r="W738" s="12">
        <v>45034</v>
      </c>
      <c r="X738" s="15"/>
      <c r="Y738" s="14" t="s">
        <v>871</v>
      </c>
      <c r="AA738" s="13" t="s">
        <v>2</v>
      </c>
      <c r="AB738" s="12" t="s">
        <v>1</v>
      </c>
      <c r="AD738" s="11">
        <f t="shared" ca="1" si="46"/>
        <v>480</v>
      </c>
      <c r="AE738" s="11">
        <f t="shared" ca="1" si="47"/>
        <v>0</v>
      </c>
    </row>
    <row r="739" spans="2:31" ht="15" customHeight="1" x14ac:dyDescent="0.15">
      <c r="B739" s="11">
        <f t="shared" si="44"/>
        <v>731</v>
      </c>
      <c r="C739" s="11" t="str">
        <f t="shared" si="45"/>
        <v>PCD-23-03-20-21889W62556KK03000TMT</v>
      </c>
      <c r="D739" s="11" t="e">
        <f ca="1">_xlfn.XLOOKUP(IF(ISERROR(FIND("-",J739)),LEFT(J739,5)&amp;"-"&amp;MID(J739,6,5)&amp;"-"&amp;RIGHT(J739,2),J739)&amp;H739,[1]CPL!C:C,[1]CPL!F:F)</f>
        <v>#NAME?</v>
      </c>
      <c r="E739" s="11"/>
      <c r="F739" s="12">
        <v>45005</v>
      </c>
      <c r="G739" s="17" t="s">
        <v>888</v>
      </c>
      <c r="H739" s="17" t="s">
        <v>10</v>
      </c>
      <c r="I739" s="17" t="s">
        <v>9</v>
      </c>
      <c r="J739" s="17" t="s">
        <v>887</v>
      </c>
      <c r="K739" s="18" t="s">
        <v>146</v>
      </c>
      <c r="L739" s="17" t="s">
        <v>872</v>
      </c>
      <c r="M739" s="17">
        <v>800</v>
      </c>
      <c r="N739" s="16">
        <v>45005</v>
      </c>
      <c r="O739" s="16" t="s">
        <v>5</v>
      </c>
      <c r="P739" s="17" t="s">
        <v>4</v>
      </c>
      <c r="Q739" s="16">
        <v>45027</v>
      </c>
      <c r="R739" s="12"/>
      <c r="T739" s="12"/>
      <c r="V739" s="15">
        <v>23028582</v>
      </c>
      <c r="W739" s="12">
        <v>45034</v>
      </c>
      <c r="X739" s="15"/>
      <c r="Y739" s="14" t="s">
        <v>871</v>
      </c>
      <c r="AA739" s="13" t="s">
        <v>2</v>
      </c>
      <c r="AB739" s="12" t="s">
        <v>1</v>
      </c>
      <c r="AD739" s="11">
        <f t="shared" ca="1" si="46"/>
        <v>800</v>
      </c>
      <c r="AE739" s="11">
        <f t="shared" ca="1" si="47"/>
        <v>0</v>
      </c>
    </row>
    <row r="740" spans="2:31" ht="15" customHeight="1" x14ac:dyDescent="0.15">
      <c r="B740" s="11">
        <f t="shared" si="44"/>
        <v>732</v>
      </c>
      <c r="C740" s="11" t="str">
        <f t="shared" si="45"/>
        <v>PCD-23-03-20-22889W62556KK08000TMT</v>
      </c>
      <c r="D740" s="11" t="e">
        <f ca="1">_xlfn.XLOOKUP(IF(ISERROR(FIND("-",J740)),LEFT(J740,5)&amp;"-"&amp;MID(J740,6,5)&amp;"-"&amp;RIGHT(J740,2),J740)&amp;H740,[1]CPL!C:C,[1]CPL!F:F)</f>
        <v>#NAME?</v>
      </c>
      <c r="E740" s="11"/>
      <c r="F740" s="12">
        <v>45005</v>
      </c>
      <c r="G740" s="17" t="s">
        <v>886</v>
      </c>
      <c r="H740" s="17" t="s">
        <v>10</v>
      </c>
      <c r="I740" s="17" t="s">
        <v>9</v>
      </c>
      <c r="J740" s="15" t="s">
        <v>885</v>
      </c>
      <c r="K740" s="18" t="s">
        <v>146</v>
      </c>
      <c r="L740" s="17" t="s">
        <v>872</v>
      </c>
      <c r="M740" s="17">
        <v>480</v>
      </c>
      <c r="N740" s="16">
        <v>45005</v>
      </c>
      <c r="O740" s="16" t="s">
        <v>5</v>
      </c>
      <c r="P740" s="17" t="s">
        <v>4</v>
      </c>
      <c r="Q740" s="16">
        <v>45027</v>
      </c>
      <c r="R740" s="12"/>
      <c r="T740" s="12"/>
      <c r="V740" s="15">
        <v>23028582</v>
      </c>
      <c r="W740" s="12">
        <v>45034</v>
      </c>
      <c r="X740" s="15"/>
      <c r="Y740" s="14" t="s">
        <v>871</v>
      </c>
      <c r="AA740" s="13" t="s">
        <v>2</v>
      </c>
      <c r="AB740" s="12" t="s">
        <v>1</v>
      </c>
      <c r="AD740" s="11">
        <f t="shared" ca="1" si="46"/>
        <v>480</v>
      </c>
      <c r="AE740" s="11">
        <f t="shared" ca="1" si="47"/>
        <v>0</v>
      </c>
    </row>
    <row r="741" spans="2:31" ht="15" customHeight="1" x14ac:dyDescent="0.15">
      <c r="B741" s="11">
        <f t="shared" si="44"/>
        <v>733</v>
      </c>
      <c r="C741" s="11" t="str">
        <f t="shared" si="45"/>
        <v>PCD-23-03-20-23889W65758KK03000TMT</v>
      </c>
      <c r="D741" s="11" t="e">
        <f ca="1">_xlfn.XLOOKUP(IF(ISERROR(FIND("-",J741)),LEFT(J741,5)&amp;"-"&amp;MID(J741,6,5)&amp;"-"&amp;RIGHT(J741,2),J741)&amp;H741,[1]CPL!C:C,[1]CPL!F:F)</f>
        <v>#NAME?</v>
      </c>
      <c r="E741" s="11"/>
      <c r="F741" s="12">
        <v>45005</v>
      </c>
      <c r="G741" s="17" t="s">
        <v>884</v>
      </c>
      <c r="H741" s="17" t="s">
        <v>10</v>
      </c>
      <c r="I741" s="17" t="s">
        <v>9</v>
      </c>
      <c r="J741" s="15" t="s">
        <v>883</v>
      </c>
      <c r="K741" s="18" t="s">
        <v>135</v>
      </c>
      <c r="L741" s="17" t="s">
        <v>872</v>
      </c>
      <c r="M741" s="17">
        <v>1200</v>
      </c>
      <c r="N741" s="16">
        <v>45005</v>
      </c>
      <c r="O741" s="16" t="s">
        <v>5</v>
      </c>
      <c r="P741" s="17" t="s">
        <v>4</v>
      </c>
      <c r="Q741" s="16">
        <v>45027</v>
      </c>
      <c r="R741" s="12"/>
      <c r="T741" s="12"/>
      <c r="V741" s="15">
        <v>23028582</v>
      </c>
      <c r="W741" s="12">
        <v>45034</v>
      </c>
      <c r="X741" s="15"/>
      <c r="Y741" s="14" t="s">
        <v>871</v>
      </c>
      <c r="AA741" s="13" t="s">
        <v>2</v>
      </c>
      <c r="AB741" s="12" t="s">
        <v>1</v>
      </c>
      <c r="AD741" s="11">
        <f t="shared" ca="1" si="46"/>
        <v>1200</v>
      </c>
      <c r="AE741" s="11">
        <f t="shared" ca="1" si="47"/>
        <v>0</v>
      </c>
    </row>
    <row r="742" spans="2:31" ht="15" customHeight="1" x14ac:dyDescent="0.15">
      <c r="B742" s="11">
        <f t="shared" si="44"/>
        <v>734</v>
      </c>
      <c r="C742" s="11" t="str">
        <f t="shared" si="45"/>
        <v>PCD-23-03-20-24889W65758KK04000TMT</v>
      </c>
      <c r="D742" s="11" t="e">
        <f ca="1">_xlfn.XLOOKUP(IF(ISERROR(FIND("-",J742)),LEFT(J742,5)&amp;"-"&amp;MID(J742,6,5)&amp;"-"&amp;RIGHT(J742,2),J742)&amp;H742,[1]CPL!C:C,[1]CPL!F:F)</f>
        <v>#NAME?</v>
      </c>
      <c r="E742" s="11"/>
      <c r="F742" s="12">
        <v>45005</v>
      </c>
      <c r="G742" s="17" t="s">
        <v>882</v>
      </c>
      <c r="H742" s="17" t="s">
        <v>10</v>
      </c>
      <c r="I742" s="17" t="s">
        <v>9</v>
      </c>
      <c r="J742" s="17" t="s">
        <v>881</v>
      </c>
      <c r="K742" s="18" t="s">
        <v>135</v>
      </c>
      <c r="L742" s="17" t="s">
        <v>872</v>
      </c>
      <c r="M742" s="17">
        <v>6240</v>
      </c>
      <c r="N742" s="16">
        <v>45005</v>
      </c>
      <c r="O742" s="16" t="s">
        <v>5</v>
      </c>
      <c r="P742" s="17" t="s">
        <v>4</v>
      </c>
      <c r="Q742" s="16">
        <v>45027</v>
      </c>
      <c r="R742" s="12"/>
      <c r="T742" s="12"/>
      <c r="V742" s="15">
        <v>23028582</v>
      </c>
      <c r="W742" s="12">
        <v>45034</v>
      </c>
      <c r="X742" s="15"/>
      <c r="Y742" s="14" t="s">
        <v>871</v>
      </c>
      <c r="AA742" s="13" t="s">
        <v>2</v>
      </c>
      <c r="AB742" s="12" t="s">
        <v>1</v>
      </c>
      <c r="AD742" s="11">
        <f t="shared" ca="1" si="46"/>
        <v>6240</v>
      </c>
      <c r="AE742" s="11">
        <f t="shared" ca="1" si="47"/>
        <v>0</v>
      </c>
    </row>
    <row r="743" spans="2:31" ht="15" customHeight="1" x14ac:dyDescent="0.15">
      <c r="B743" s="11">
        <f t="shared" si="44"/>
        <v>735</v>
      </c>
      <c r="C743" s="11" t="str">
        <f t="shared" si="45"/>
        <v>PCD-23-03-20-25889W586810K06000TMT</v>
      </c>
      <c r="D743" s="11" t="e">
        <f ca="1">_xlfn.XLOOKUP(IF(ISERROR(FIND("-",J743)),LEFT(J743,5)&amp;"-"&amp;MID(J743,6,5)&amp;"-"&amp;RIGHT(J743,2),J743)&amp;H743,[1]CPL!C:C,[1]CPL!F:F)</f>
        <v>#NAME?</v>
      </c>
      <c r="E743" s="11"/>
      <c r="F743" s="12">
        <v>45005</v>
      </c>
      <c r="G743" s="17" t="s">
        <v>880</v>
      </c>
      <c r="H743" s="17" t="s">
        <v>10</v>
      </c>
      <c r="I743" s="17" t="s">
        <v>9</v>
      </c>
      <c r="J743" s="17" t="s">
        <v>879</v>
      </c>
      <c r="K743" s="18" t="s">
        <v>876</v>
      </c>
      <c r="L743" s="17" t="s">
        <v>872</v>
      </c>
      <c r="M743" s="17">
        <v>920</v>
      </c>
      <c r="N743" s="16">
        <v>45005</v>
      </c>
      <c r="O743" s="16" t="s">
        <v>5</v>
      </c>
      <c r="P743" s="17" t="s">
        <v>4</v>
      </c>
      <c r="Q743" s="16">
        <v>45027</v>
      </c>
      <c r="R743" s="12"/>
      <c r="T743" s="12"/>
      <c r="V743" s="15">
        <v>23028582</v>
      </c>
      <c r="W743" s="12">
        <v>45034</v>
      </c>
      <c r="X743" s="15"/>
      <c r="Y743" s="14" t="s">
        <v>871</v>
      </c>
      <c r="AA743" s="13" t="s">
        <v>2</v>
      </c>
      <c r="AB743" s="12" t="s">
        <v>1</v>
      </c>
      <c r="AD743" s="11">
        <f t="shared" ca="1" si="46"/>
        <v>920</v>
      </c>
      <c r="AE743" s="11">
        <f t="shared" ca="1" si="47"/>
        <v>0</v>
      </c>
    </row>
    <row r="744" spans="2:31" ht="15" customHeight="1" x14ac:dyDescent="0.15">
      <c r="B744" s="11">
        <f t="shared" si="44"/>
        <v>736</v>
      </c>
      <c r="C744" s="11" t="str">
        <f t="shared" si="45"/>
        <v>PCD-23-03-20-26889W586810K07000TMT</v>
      </c>
      <c r="D744" s="11" t="e">
        <f ca="1">_xlfn.XLOOKUP(IF(ISERROR(FIND("-",J744)),LEFT(J744,5)&amp;"-"&amp;MID(J744,6,5)&amp;"-"&amp;RIGHT(J744,2),J744)&amp;H744,[1]CPL!C:C,[1]CPL!F:F)</f>
        <v>#NAME?</v>
      </c>
      <c r="E744" s="11"/>
      <c r="F744" s="12">
        <v>45005</v>
      </c>
      <c r="G744" s="17" t="s">
        <v>878</v>
      </c>
      <c r="H744" s="17" t="s">
        <v>10</v>
      </c>
      <c r="I744" s="17" t="s">
        <v>9</v>
      </c>
      <c r="J744" s="17" t="s">
        <v>877</v>
      </c>
      <c r="K744" s="18" t="s">
        <v>876</v>
      </c>
      <c r="L744" s="17" t="s">
        <v>872</v>
      </c>
      <c r="M744" s="17">
        <v>960</v>
      </c>
      <c r="N744" s="16">
        <v>45005</v>
      </c>
      <c r="O744" s="16" t="s">
        <v>5</v>
      </c>
      <c r="P744" s="17" t="s">
        <v>4</v>
      </c>
      <c r="Q744" s="16">
        <v>45027</v>
      </c>
      <c r="R744" s="12"/>
      <c r="T744" s="12"/>
      <c r="V744" s="15">
        <v>23028582</v>
      </c>
      <c r="W744" s="12">
        <v>45034</v>
      </c>
      <c r="X744" s="15"/>
      <c r="Y744" s="14" t="s">
        <v>871</v>
      </c>
      <c r="AA744" s="13" t="s">
        <v>2</v>
      </c>
      <c r="AB744" s="12" t="s">
        <v>1</v>
      </c>
      <c r="AD744" s="11">
        <f t="shared" ca="1" si="46"/>
        <v>960</v>
      </c>
      <c r="AE744" s="11">
        <f t="shared" ca="1" si="47"/>
        <v>0</v>
      </c>
    </row>
    <row r="745" spans="2:31" ht="15" customHeight="1" x14ac:dyDescent="0.15">
      <c r="B745" s="11">
        <f t="shared" si="44"/>
        <v>737</v>
      </c>
      <c r="C745" s="11" t="str">
        <f t="shared" si="45"/>
        <v>PCD-23-03-20-27889W586830K02000TMT</v>
      </c>
      <c r="D745" s="11" t="e">
        <f ca="1">_xlfn.XLOOKUP(IF(ISERROR(FIND("-",J745)),LEFT(J745,5)&amp;"-"&amp;MID(J745,6,5)&amp;"-"&amp;RIGHT(J745,2),J745)&amp;H745,[1]CPL!C:C,[1]CPL!F:F)</f>
        <v>#NAME?</v>
      </c>
      <c r="E745" s="11"/>
      <c r="F745" s="12">
        <v>45005</v>
      </c>
      <c r="G745" s="17" t="s">
        <v>875</v>
      </c>
      <c r="H745" s="17" t="s">
        <v>10</v>
      </c>
      <c r="I745" s="17" t="s">
        <v>9</v>
      </c>
      <c r="J745" s="15" t="s">
        <v>874</v>
      </c>
      <c r="K745" s="18" t="s">
        <v>873</v>
      </c>
      <c r="L745" s="17" t="s">
        <v>872</v>
      </c>
      <c r="M745" s="15">
        <v>400</v>
      </c>
      <c r="N745" s="16">
        <v>45005</v>
      </c>
      <c r="O745" s="16" t="s">
        <v>5</v>
      </c>
      <c r="P745" s="17" t="s">
        <v>4</v>
      </c>
      <c r="Q745" s="16">
        <v>45027</v>
      </c>
      <c r="R745" s="12"/>
      <c r="T745" s="12"/>
      <c r="V745" s="15">
        <v>23028582</v>
      </c>
      <c r="W745" s="12">
        <v>45034</v>
      </c>
      <c r="X745" s="15"/>
      <c r="Y745" s="14" t="s">
        <v>871</v>
      </c>
      <c r="AA745" s="13" t="s">
        <v>2</v>
      </c>
      <c r="AB745" s="12" t="s">
        <v>1</v>
      </c>
      <c r="AD745" s="11">
        <f t="shared" ca="1" si="46"/>
        <v>400</v>
      </c>
      <c r="AE745" s="11">
        <f t="shared" ca="1" si="47"/>
        <v>0</v>
      </c>
    </row>
    <row r="746" spans="2:31" ht="15" customHeight="1" x14ac:dyDescent="0.15">
      <c r="B746" s="11">
        <f t="shared" si="44"/>
        <v>738</v>
      </c>
      <c r="C746" s="11" t="str">
        <f t="shared" si="45"/>
        <v>PCD-22-11-24-02D33H67001-BZ710-00TMMIN</v>
      </c>
      <c r="D746" s="11" t="e">
        <f ca="1">_xlfn.XLOOKUP(IF(ISERROR(FIND("-",J746)),LEFT(J746,5)&amp;"-"&amp;MID(J746,6,5)&amp;"-"&amp;RIGHT(J746,2),J746)&amp;H746,[1]CPL!C:C,[1]CPL!F:F)</f>
        <v>#NAME?</v>
      </c>
      <c r="E746" s="11"/>
      <c r="F746" s="12">
        <v>44889</v>
      </c>
      <c r="G746" s="17" t="s">
        <v>870</v>
      </c>
      <c r="H746" s="17" t="s">
        <v>796</v>
      </c>
      <c r="I746" s="17" t="s">
        <v>331</v>
      </c>
      <c r="J746" s="17" t="s">
        <v>858</v>
      </c>
      <c r="K746" s="18" t="s">
        <v>372</v>
      </c>
      <c r="L746" s="17" t="s">
        <v>869</v>
      </c>
      <c r="M746" s="17">
        <v>78</v>
      </c>
      <c r="N746" s="16">
        <v>44889</v>
      </c>
      <c r="O746" s="16" t="s">
        <v>22</v>
      </c>
      <c r="P746" s="17" t="s">
        <v>856</v>
      </c>
      <c r="Q746" s="16">
        <v>44894</v>
      </c>
      <c r="R746" s="12"/>
      <c r="T746" s="12"/>
      <c r="V746" s="15">
        <v>22018140</v>
      </c>
      <c r="W746" s="12">
        <v>44894</v>
      </c>
      <c r="X746" s="15"/>
      <c r="Y746" s="14" t="s">
        <v>855</v>
      </c>
      <c r="AA746" s="13" t="s">
        <v>2</v>
      </c>
      <c r="AB746" s="12" t="s">
        <v>864</v>
      </c>
      <c r="AD746" s="11">
        <f t="shared" ca="1" si="46"/>
        <v>208</v>
      </c>
      <c r="AE746" s="11">
        <f t="shared" ca="1" si="47"/>
        <v>0</v>
      </c>
    </row>
    <row r="747" spans="2:31" ht="15" customHeight="1" x14ac:dyDescent="0.15">
      <c r="B747" s="11">
        <f t="shared" si="44"/>
        <v>739</v>
      </c>
      <c r="C747" s="11" t="str">
        <f t="shared" si="45"/>
        <v>PCD-22-11-24-02D33H67001-BZ710-00TMMIN</v>
      </c>
      <c r="D747" s="11" t="e">
        <f ca="1">_xlfn.XLOOKUP(IF(ISERROR(FIND("-",J747)),LEFT(J747,5)&amp;"-"&amp;MID(J747,6,5)&amp;"-"&amp;RIGHT(J747,2),J747)&amp;H747,[1]CPL!C:C,[1]CPL!F:F)</f>
        <v>#NAME?</v>
      </c>
      <c r="E747" s="11"/>
      <c r="F747" s="12">
        <v>44889</v>
      </c>
      <c r="G747" s="17" t="s">
        <v>870</v>
      </c>
      <c r="H747" s="17" t="s">
        <v>796</v>
      </c>
      <c r="I747" s="17" t="s">
        <v>331</v>
      </c>
      <c r="J747" s="17" t="s">
        <v>858</v>
      </c>
      <c r="K747" s="18" t="s">
        <v>372</v>
      </c>
      <c r="L747" s="17" t="s">
        <v>869</v>
      </c>
      <c r="M747" s="17">
        <v>52</v>
      </c>
      <c r="N747" s="16">
        <v>44889</v>
      </c>
      <c r="O747" s="16" t="s">
        <v>22</v>
      </c>
      <c r="P747" s="17" t="s">
        <v>856</v>
      </c>
      <c r="Q747" s="16">
        <v>44894</v>
      </c>
      <c r="R747" s="12"/>
      <c r="T747" s="12"/>
      <c r="V747" s="15">
        <v>22018146</v>
      </c>
      <c r="W747" s="12">
        <v>44895</v>
      </c>
      <c r="X747" s="15"/>
      <c r="Y747" s="14" t="s">
        <v>855</v>
      </c>
      <c r="AA747" s="13" t="s">
        <v>2</v>
      </c>
      <c r="AB747" s="12" t="s">
        <v>864</v>
      </c>
      <c r="AD747" s="11">
        <f t="shared" ca="1" si="46"/>
        <v>208</v>
      </c>
      <c r="AE747" s="11">
        <f t="shared" ca="1" si="47"/>
        <v>0</v>
      </c>
    </row>
    <row r="748" spans="2:31" ht="15" customHeight="1" x14ac:dyDescent="0.15">
      <c r="B748" s="11">
        <f t="shared" si="44"/>
        <v>740</v>
      </c>
      <c r="C748" s="11" t="str">
        <f t="shared" si="45"/>
        <v>PCD-22-11-24-02D33H67001-BZ710-00TMMIN</v>
      </c>
      <c r="D748" s="11" t="e">
        <f ca="1">_xlfn.XLOOKUP(IF(ISERROR(FIND("-",J748)),LEFT(J748,5)&amp;"-"&amp;MID(J748,6,5)&amp;"-"&amp;RIGHT(J748,2),J748)&amp;H748,[1]CPL!C:C,[1]CPL!F:F)</f>
        <v>#NAME?</v>
      </c>
      <c r="E748" s="11"/>
      <c r="F748" s="12">
        <v>44889</v>
      </c>
      <c r="G748" s="17" t="s">
        <v>870</v>
      </c>
      <c r="H748" s="17" t="s">
        <v>796</v>
      </c>
      <c r="I748" s="17" t="s">
        <v>331</v>
      </c>
      <c r="J748" s="17" t="s">
        <v>858</v>
      </c>
      <c r="K748" s="18" t="s">
        <v>372</v>
      </c>
      <c r="L748" s="17" t="s">
        <v>869</v>
      </c>
      <c r="M748" s="17">
        <v>78</v>
      </c>
      <c r="N748" s="16">
        <v>44889</v>
      </c>
      <c r="O748" s="16" t="s">
        <v>22</v>
      </c>
      <c r="P748" s="17" t="s">
        <v>856</v>
      </c>
      <c r="Q748" s="16">
        <v>44894</v>
      </c>
      <c r="R748" s="12"/>
      <c r="T748" s="12"/>
      <c r="V748" s="15">
        <v>22018148</v>
      </c>
      <c r="W748" s="12">
        <v>44896</v>
      </c>
      <c r="X748" s="15"/>
      <c r="Y748" s="14" t="s">
        <v>855</v>
      </c>
      <c r="AA748" s="13" t="s">
        <v>2</v>
      </c>
      <c r="AB748" s="12" t="s">
        <v>864</v>
      </c>
      <c r="AD748" s="11">
        <f t="shared" ca="1" si="46"/>
        <v>208</v>
      </c>
      <c r="AE748" s="11">
        <f t="shared" ca="1" si="47"/>
        <v>0</v>
      </c>
    </row>
    <row r="749" spans="2:31" ht="15" customHeight="1" x14ac:dyDescent="0.15">
      <c r="B749" s="11">
        <f t="shared" si="44"/>
        <v>741</v>
      </c>
      <c r="C749" s="11" t="str">
        <f t="shared" si="45"/>
        <v>PCD-22-11-26-01D33H67001-BZ710-00TMMIN</v>
      </c>
      <c r="D749" s="11" t="e">
        <f ca="1">_xlfn.XLOOKUP(IF(ISERROR(FIND("-",J749)),LEFT(J749,5)&amp;"-"&amp;MID(J749,6,5)&amp;"-"&amp;RIGHT(J749,2),J749)&amp;H749,[1]CPL!C:C,[1]CPL!F:F)</f>
        <v>#NAME?</v>
      </c>
      <c r="E749" s="11"/>
      <c r="F749" s="12">
        <v>44891</v>
      </c>
      <c r="G749" s="17" t="s">
        <v>868</v>
      </c>
      <c r="H749" s="17" t="s">
        <v>796</v>
      </c>
      <c r="I749" s="17" t="s">
        <v>331</v>
      </c>
      <c r="J749" s="17" t="s">
        <v>858</v>
      </c>
      <c r="K749" s="18" t="s">
        <v>372</v>
      </c>
      <c r="L749" s="17" t="s">
        <v>867</v>
      </c>
      <c r="M749" s="17">
        <v>78</v>
      </c>
      <c r="N749" s="16">
        <v>44891</v>
      </c>
      <c r="O749" s="16" t="s">
        <v>22</v>
      </c>
      <c r="P749" s="17" t="s">
        <v>856</v>
      </c>
      <c r="Q749" s="16">
        <v>44897</v>
      </c>
      <c r="R749" s="12"/>
      <c r="T749" s="12"/>
      <c r="V749" s="15">
        <v>22018358</v>
      </c>
      <c r="W749" s="12">
        <v>44897</v>
      </c>
      <c r="X749" s="15"/>
      <c r="Y749" s="14" t="s">
        <v>855</v>
      </c>
      <c r="AA749" s="13" t="s">
        <v>2</v>
      </c>
      <c r="AB749" s="12" t="s">
        <v>864</v>
      </c>
      <c r="AD749" s="11">
        <f t="shared" ca="1" si="46"/>
        <v>208</v>
      </c>
      <c r="AE749" s="11">
        <f t="shared" ca="1" si="47"/>
        <v>0</v>
      </c>
    </row>
    <row r="750" spans="2:31" ht="15" customHeight="1" x14ac:dyDescent="0.15">
      <c r="B750" s="11">
        <f t="shared" si="44"/>
        <v>742</v>
      </c>
      <c r="C750" s="11" t="str">
        <f t="shared" si="45"/>
        <v>PCD-22-11-26-01D33H67001-BZ710-00TMMIN</v>
      </c>
      <c r="D750" s="11" t="e">
        <f ca="1">_xlfn.XLOOKUP(IF(ISERROR(FIND("-",J750)),LEFT(J750,5)&amp;"-"&amp;MID(J750,6,5)&amp;"-"&amp;RIGHT(J750,2),J750)&amp;H750,[1]CPL!C:C,[1]CPL!F:F)</f>
        <v>#NAME?</v>
      </c>
      <c r="E750" s="11"/>
      <c r="F750" s="12">
        <v>44891</v>
      </c>
      <c r="G750" s="17" t="s">
        <v>868</v>
      </c>
      <c r="H750" s="17" t="s">
        <v>796</v>
      </c>
      <c r="I750" s="17" t="s">
        <v>331</v>
      </c>
      <c r="J750" s="17" t="s">
        <v>858</v>
      </c>
      <c r="K750" s="18" t="s">
        <v>372</v>
      </c>
      <c r="L750" s="17" t="s">
        <v>867</v>
      </c>
      <c r="M750" s="17">
        <v>78</v>
      </c>
      <c r="N750" s="16">
        <v>44891</v>
      </c>
      <c r="O750" s="16" t="s">
        <v>22</v>
      </c>
      <c r="P750" s="17" t="s">
        <v>856</v>
      </c>
      <c r="Q750" s="16">
        <v>44897</v>
      </c>
      <c r="R750" s="12"/>
      <c r="T750" s="12"/>
      <c r="V750" s="15">
        <v>22018424</v>
      </c>
      <c r="W750" s="12">
        <v>44900</v>
      </c>
      <c r="X750" s="15"/>
      <c r="Y750" s="14" t="s">
        <v>855</v>
      </c>
      <c r="AA750" s="13" t="s">
        <v>2</v>
      </c>
      <c r="AB750" s="12" t="s">
        <v>864</v>
      </c>
      <c r="AD750" s="11">
        <f t="shared" ca="1" si="46"/>
        <v>208</v>
      </c>
      <c r="AE750" s="11">
        <f t="shared" ca="1" si="47"/>
        <v>0</v>
      </c>
    </row>
    <row r="751" spans="2:31" ht="15" customHeight="1" x14ac:dyDescent="0.15">
      <c r="B751" s="11">
        <f t="shared" si="44"/>
        <v>743</v>
      </c>
      <c r="C751" s="11" t="str">
        <f t="shared" si="45"/>
        <v>PCD-22-11-26-01D33H67001-BZ710-00TMMIN</v>
      </c>
      <c r="D751" s="11" t="e">
        <f ca="1">_xlfn.XLOOKUP(IF(ISERROR(FIND("-",J751)),LEFT(J751,5)&amp;"-"&amp;MID(J751,6,5)&amp;"-"&amp;RIGHT(J751,2),J751)&amp;H751,[1]CPL!C:C,[1]CPL!F:F)</f>
        <v>#NAME?</v>
      </c>
      <c r="E751" s="11"/>
      <c r="F751" s="12">
        <v>44891</v>
      </c>
      <c r="G751" s="17" t="s">
        <v>868</v>
      </c>
      <c r="H751" s="17" t="s">
        <v>796</v>
      </c>
      <c r="I751" s="17" t="s">
        <v>331</v>
      </c>
      <c r="J751" s="17" t="s">
        <v>858</v>
      </c>
      <c r="K751" s="18" t="s">
        <v>372</v>
      </c>
      <c r="L751" s="17" t="s">
        <v>867</v>
      </c>
      <c r="M751" s="17">
        <v>52</v>
      </c>
      <c r="N751" s="16">
        <v>44891</v>
      </c>
      <c r="O751" s="16" t="s">
        <v>22</v>
      </c>
      <c r="P751" s="17" t="s">
        <v>856</v>
      </c>
      <c r="Q751" s="16">
        <v>44897</v>
      </c>
      <c r="R751" s="12"/>
      <c r="T751" s="12"/>
      <c r="V751" s="15">
        <v>22018566</v>
      </c>
      <c r="W751" s="12">
        <v>44901</v>
      </c>
      <c r="X751" s="15"/>
      <c r="Y751" s="14" t="s">
        <v>855</v>
      </c>
      <c r="AA751" s="13" t="s">
        <v>2</v>
      </c>
      <c r="AB751" s="12" t="s">
        <v>864</v>
      </c>
      <c r="AD751" s="11">
        <f t="shared" ca="1" si="46"/>
        <v>208</v>
      </c>
      <c r="AE751" s="11">
        <f t="shared" ca="1" si="47"/>
        <v>0</v>
      </c>
    </row>
    <row r="752" spans="2:31" ht="15" customHeight="1" x14ac:dyDescent="0.15">
      <c r="B752" s="11">
        <f t="shared" si="44"/>
        <v>744</v>
      </c>
      <c r="C752" s="11" t="str">
        <f t="shared" si="45"/>
        <v>PCD-22-11-26-02D33H67001-BZ710-00TMMIN</v>
      </c>
      <c r="D752" s="11" t="e">
        <f ca="1">_xlfn.XLOOKUP(IF(ISERROR(FIND("-",J752)),LEFT(J752,5)&amp;"-"&amp;MID(J752,6,5)&amp;"-"&amp;RIGHT(J752,2),J752)&amp;H752,[1]CPL!C:C,[1]CPL!F:F)</f>
        <v>#NAME?</v>
      </c>
      <c r="E752" s="11"/>
      <c r="F752" s="12">
        <v>44891</v>
      </c>
      <c r="G752" s="17" t="s">
        <v>866</v>
      </c>
      <c r="H752" s="17" t="s">
        <v>796</v>
      </c>
      <c r="I752" s="17" t="s">
        <v>331</v>
      </c>
      <c r="J752" s="17" t="s">
        <v>858</v>
      </c>
      <c r="K752" s="18" t="s">
        <v>372</v>
      </c>
      <c r="L752" s="17" t="s">
        <v>865</v>
      </c>
      <c r="M752" s="17">
        <v>78</v>
      </c>
      <c r="N752" s="16">
        <v>44891</v>
      </c>
      <c r="O752" s="16" t="s">
        <v>22</v>
      </c>
      <c r="P752" s="17" t="s">
        <v>856</v>
      </c>
      <c r="Q752" s="16">
        <v>44899</v>
      </c>
      <c r="R752" s="12"/>
      <c r="T752" s="12"/>
      <c r="V752" s="15">
        <v>22018376</v>
      </c>
      <c r="W752" s="12">
        <v>44901</v>
      </c>
      <c r="X752" s="15"/>
      <c r="Y752" s="14" t="s">
        <v>855</v>
      </c>
      <c r="AA752" s="13" t="s">
        <v>2</v>
      </c>
      <c r="AB752" s="12" t="s">
        <v>864</v>
      </c>
      <c r="AD752" s="11">
        <f t="shared" ca="1" si="46"/>
        <v>208</v>
      </c>
      <c r="AE752" s="11">
        <f t="shared" ca="1" si="47"/>
        <v>0</v>
      </c>
    </row>
    <row r="753" spans="2:31" ht="15" customHeight="1" x14ac:dyDescent="0.15">
      <c r="B753" s="11">
        <f t="shared" si="44"/>
        <v>745</v>
      </c>
      <c r="C753" s="11" t="str">
        <f t="shared" si="45"/>
        <v>PCD-22-11-26-02D33H67001-BZ710-00TMMIN</v>
      </c>
      <c r="D753" s="11" t="e">
        <f ca="1">_xlfn.XLOOKUP(IF(ISERROR(FIND("-",J753)),LEFT(J753,5)&amp;"-"&amp;MID(J753,6,5)&amp;"-"&amp;RIGHT(J753,2),J753)&amp;H753,[1]CPL!C:C,[1]CPL!F:F)</f>
        <v>#NAME?</v>
      </c>
      <c r="E753" s="11"/>
      <c r="F753" s="12">
        <v>44891</v>
      </c>
      <c r="G753" s="17" t="s">
        <v>866</v>
      </c>
      <c r="H753" s="17" t="s">
        <v>796</v>
      </c>
      <c r="I753" s="17" t="s">
        <v>331</v>
      </c>
      <c r="J753" s="17" t="s">
        <v>858</v>
      </c>
      <c r="K753" s="18" t="s">
        <v>372</v>
      </c>
      <c r="L753" s="17" t="s">
        <v>865</v>
      </c>
      <c r="M753" s="17">
        <v>78</v>
      </c>
      <c r="N753" s="16">
        <v>44891</v>
      </c>
      <c r="O753" s="16" t="s">
        <v>22</v>
      </c>
      <c r="P753" s="17" t="s">
        <v>856</v>
      </c>
      <c r="Q753" s="16">
        <v>44899</v>
      </c>
      <c r="R753" s="12"/>
      <c r="T753" s="12"/>
      <c r="V753" s="15">
        <v>22018425</v>
      </c>
      <c r="W753" s="12">
        <v>44897</v>
      </c>
      <c r="X753" s="15"/>
      <c r="Y753" s="14" t="s">
        <v>855</v>
      </c>
      <c r="AA753" s="13" t="s">
        <v>2</v>
      </c>
      <c r="AB753" s="12" t="s">
        <v>864</v>
      </c>
      <c r="AD753" s="11">
        <f t="shared" ca="1" si="46"/>
        <v>208</v>
      </c>
      <c r="AE753" s="11">
        <f t="shared" ca="1" si="47"/>
        <v>0</v>
      </c>
    </row>
    <row r="754" spans="2:31" ht="15" customHeight="1" x14ac:dyDescent="0.15">
      <c r="B754" s="11">
        <f t="shared" si="44"/>
        <v>746</v>
      </c>
      <c r="C754" s="11" t="str">
        <f t="shared" si="45"/>
        <v>PCD-22-11-26-02D33H67001-BZ710-00TMMIN</v>
      </c>
      <c r="D754" s="11" t="e">
        <f ca="1">_xlfn.XLOOKUP(IF(ISERROR(FIND("-",J754)),LEFT(J754,5)&amp;"-"&amp;MID(J754,6,5)&amp;"-"&amp;RIGHT(J754,2),J754)&amp;H754,[1]CPL!C:C,[1]CPL!F:F)</f>
        <v>#NAME?</v>
      </c>
      <c r="E754" s="11"/>
      <c r="F754" s="12">
        <v>44891</v>
      </c>
      <c r="G754" s="17" t="s">
        <v>866</v>
      </c>
      <c r="H754" s="17" t="s">
        <v>796</v>
      </c>
      <c r="I754" s="17" t="s">
        <v>331</v>
      </c>
      <c r="J754" s="17" t="s">
        <v>858</v>
      </c>
      <c r="K754" s="18" t="s">
        <v>372</v>
      </c>
      <c r="L754" s="17" t="s">
        <v>865</v>
      </c>
      <c r="M754" s="17">
        <v>52</v>
      </c>
      <c r="N754" s="16">
        <v>44891</v>
      </c>
      <c r="O754" s="16" t="s">
        <v>22</v>
      </c>
      <c r="P754" s="17" t="s">
        <v>856</v>
      </c>
      <c r="Q754" s="16">
        <v>44899</v>
      </c>
      <c r="R754" s="12"/>
      <c r="T754" s="12"/>
      <c r="V754" s="15">
        <v>22018569</v>
      </c>
      <c r="W754" s="12">
        <v>44901</v>
      </c>
      <c r="X754" s="15"/>
      <c r="Y754" s="14" t="s">
        <v>855</v>
      </c>
      <c r="AA754" s="13" t="s">
        <v>2</v>
      </c>
      <c r="AB754" s="12" t="s">
        <v>864</v>
      </c>
      <c r="AD754" s="11">
        <f t="shared" ca="1" si="46"/>
        <v>208</v>
      </c>
      <c r="AE754" s="11">
        <f t="shared" ca="1" si="47"/>
        <v>0</v>
      </c>
    </row>
    <row r="755" spans="2:31" ht="15" customHeight="1" x14ac:dyDescent="0.15">
      <c r="B755" s="11">
        <f t="shared" si="44"/>
        <v>747</v>
      </c>
      <c r="C755" s="11" t="str">
        <f t="shared" si="45"/>
        <v>PCD-22-11-30-09D33H67001-BZ710-00TMMIN</v>
      </c>
      <c r="D755" s="11" t="e">
        <f ca="1">_xlfn.XLOOKUP(IF(ISERROR(FIND("-",J755)),LEFT(J755,5)&amp;"-"&amp;MID(J755,6,5)&amp;"-"&amp;RIGHT(J755,2),J755)&amp;H755,[1]CPL!C:C,[1]CPL!F:F)</f>
        <v>#NAME?</v>
      </c>
      <c r="E755" s="11"/>
      <c r="F755" s="12">
        <v>44895</v>
      </c>
      <c r="G755" s="17" t="s">
        <v>863</v>
      </c>
      <c r="H755" s="17" t="s">
        <v>796</v>
      </c>
      <c r="I755" s="17" t="s">
        <v>331</v>
      </c>
      <c r="J755" s="17" t="s">
        <v>858</v>
      </c>
      <c r="K755" s="18" t="s">
        <v>372</v>
      </c>
      <c r="L755" s="17" t="s">
        <v>862</v>
      </c>
      <c r="M755" s="17">
        <v>104</v>
      </c>
      <c r="N755" s="16">
        <v>44895</v>
      </c>
      <c r="O755" s="16" t="s">
        <v>5</v>
      </c>
      <c r="P755" s="17" t="s">
        <v>856</v>
      </c>
      <c r="Q755" s="16">
        <v>44915</v>
      </c>
      <c r="R755" s="12"/>
      <c r="T755" s="12"/>
      <c r="V755" s="15">
        <v>22019375</v>
      </c>
      <c r="W755" s="12">
        <v>44918</v>
      </c>
      <c r="X755" s="15"/>
      <c r="Y755" s="14" t="s">
        <v>855</v>
      </c>
      <c r="AA755" s="13" t="s">
        <v>2</v>
      </c>
      <c r="AB755" s="12" t="s">
        <v>793</v>
      </c>
      <c r="AD755" s="11">
        <f t="shared" ca="1" si="46"/>
        <v>208</v>
      </c>
      <c r="AE755" s="11">
        <f t="shared" ca="1" si="47"/>
        <v>0</v>
      </c>
    </row>
    <row r="756" spans="2:31" ht="15" customHeight="1" x14ac:dyDescent="0.15">
      <c r="B756" s="11">
        <f t="shared" si="44"/>
        <v>748</v>
      </c>
      <c r="C756" s="11" t="str">
        <f t="shared" si="45"/>
        <v>PCD-22-11-30-09D33H67001-BZ710-00TMMIN</v>
      </c>
      <c r="D756" s="11" t="e">
        <f ca="1">_xlfn.XLOOKUP(IF(ISERROR(FIND("-",J756)),LEFT(J756,5)&amp;"-"&amp;MID(J756,6,5)&amp;"-"&amp;RIGHT(J756,2),J756)&amp;H756,[1]CPL!C:C,[1]CPL!F:F)</f>
        <v>#NAME?</v>
      </c>
      <c r="E756" s="11"/>
      <c r="F756" s="12">
        <v>44895</v>
      </c>
      <c r="G756" s="17" t="s">
        <v>863</v>
      </c>
      <c r="H756" s="17" t="s">
        <v>796</v>
      </c>
      <c r="I756" s="17" t="s">
        <v>331</v>
      </c>
      <c r="J756" s="17" t="s">
        <v>858</v>
      </c>
      <c r="K756" s="18" t="s">
        <v>372</v>
      </c>
      <c r="L756" s="17" t="s">
        <v>862</v>
      </c>
      <c r="M756" s="17">
        <v>104</v>
      </c>
      <c r="N756" s="16">
        <v>44895</v>
      </c>
      <c r="O756" s="16" t="s">
        <v>5</v>
      </c>
      <c r="P756" s="17" t="s">
        <v>856</v>
      </c>
      <c r="Q756" s="16">
        <v>44915</v>
      </c>
      <c r="R756" s="12"/>
      <c r="T756" s="12"/>
      <c r="V756" s="15">
        <v>22019376</v>
      </c>
      <c r="W756" s="12">
        <v>44921</v>
      </c>
      <c r="X756" s="15"/>
      <c r="Y756" s="14" t="s">
        <v>855</v>
      </c>
      <c r="AA756" s="13" t="s">
        <v>2</v>
      </c>
      <c r="AB756" s="12" t="s">
        <v>793</v>
      </c>
      <c r="AD756" s="11">
        <f t="shared" ca="1" si="46"/>
        <v>208</v>
      </c>
      <c r="AE756" s="11">
        <f t="shared" ca="1" si="47"/>
        <v>0</v>
      </c>
    </row>
    <row r="757" spans="2:31" ht="15" customHeight="1" x14ac:dyDescent="0.15">
      <c r="B757" s="11">
        <f t="shared" si="44"/>
        <v>749</v>
      </c>
      <c r="C757" s="11" t="str">
        <f t="shared" si="45"/>
        <v>PCD-22-11-30-10D33H67001-BZ710-00TMMIN</v>
      </c>
      <c r="D757" s="11" t="e">
        <f ca="1">_xlfn.XLOOKUP(IF(ISERROR(FIND("-",J757)),LEFT(J757,5)&amp;"-"&amp;MID(J757,6,5)&amp;"-"&amp;RIGHT(J757,2),J757)&amp;H757,[1]CPL!C:C,[1]CPL!F:F)</f>
        <v>#NAME?</v>
      </c>
      <c r="E757" s="11"/>
      <c r="F757" s="12">
        <v>44895</v>
      </c>
      <c r="G757" s="17" t="s">
        <v>861</v>
      </c>
      <c r="H757" s="17" t="s">
        <v>796</v>
      </c>
      <c r="I757" s="17" t="s">
        <v>331</v>
      </c>
      <c r="J757" s="17" t="s">
        <v>858</v>
      </c>
      <c r="K757" s="18" t="s">
        <v>372</v>
      </c>
      <c r="L757" s="17" t="s">
        <v>860</v>
      </c>
      <c r="M757" s="17">
        <v>47</v>
      </c>
      <c r="N757" s="16">
        <v>44895</v>
      </c>
      <c r="O757" s="16" t="s">
        <v>5</v>
      </c>
      <c r="P757" s="17" t="s">
        <v>856</v>
      </c>
      <c r="Q757" s="16">
        <v>44919</v>
      </c>
      <c r="R757" s="12"/>
      <c r="T757" s="12"/>
      <c r="V757" s="15">
        <v>22019379</v>
      </c>
      <c r="W757" s="12">
        <v>44921</v>
      </c>
      <c r="X757" s="15"/>
      <c r="Y757" s="14" t="s">
        <v>855</v>
      </c>
      <c r="AA757" s="13" t="s">
        <v>2</v>
      </c>
      <c r="AB757" s="12" t="s">
        <v>793</v>
      </c>
      <c r="AD757" s="11">
        <f t="shared" ca="1" si="46"/>
        <v>151</v>
      </c>
      <c r="AE757" s="11">
        <f t="shared" ca="1" si="47"/>
        <v>0</v>
      </c>
    </row>
    <row r="758" spans="2:31" ht="15" customHeight="1" x14ac:dyDescent="0.15">
      <c r="B758" s="11">
        <f t="shared" si="44"/>
        <v>750</v>
      </c>
      <c r="C758" s="11" t="str">
        <f t="shared" si="45"/>
        <v>PCD-22-11-30-10D33H67001-BZ710-00TMMIN</v>
      </c>
      <c r="D758" s="11" t="e">
        <f ca="1">_xlfn.XLOOKUP(IF(ISERROR(FIND("-",J758)),LEFT(J758,5)&amp;"-"&amp;MID(J758,6,5)&amp;"-"&amp;RIGHT(J758,2),J758)&amp;H758,[1]CPL!C:C,[1]CPL!F:F)</f>
        <v>#NAME?</v>
      </c>
      <c r="E758" s="11"/>
      <c r="F758" s="12">
        <v>44895</v>
      </c>
      <c r="G758" s="17" t="s">
        <v>861</v>
      </c>
      <c r="H758" s="17" t="s">
        <v>796</v>
      </c>
      <c r="I758" s="17" t="s">
        <v>331</v>
      </c>
      <c r="J758" s="17" t="s">
        <v>858</v>
      </c>
      <c r="K758" s="18" t="s">
        <v>372</v>
      </c>
      <c r="L758" s="17" t="s">
        <v>860</v>
      </c>
      <c r="M758" s="17">
        <v>104</v>
      </c>
      <c r="N758" s="16">
        <v>44895</v>
      </c>
      <c r="O758" s="16" t="s">
        <v>5</v>
      </c>
      <c r="P758" s="17" t="s">
        <v>856</v>
      </c>
      <c r="Q758" s="16">
        <v>44919</v>
      </c>
      <c r="R758" s="12"/>
      <c r="T758" s="12"/>
      <c r="V758" s="15">
        <v>22019380</v>
      </c>
      <c r="W758" s="12">
        <v>44923</v>
      </c>
      <c r="X758" s="15"/>
      <c r="Y758" s="14" t="s">
        <v>855</v>
      </c>
      <c r="AA758" s="13" t="s">
        <v>2</v>
      </c>
      <c r="AB758" s="12" t="s">
        <v>793</v>
      </c>
      <c r="AD758" s="11">
        <f t="shared" ca="1" si="46"/>
        <v>151</v>
      </c>
      <c r="AE758" s="11">
        <f t="shared" ca="1" si="47"/>
        <v>0</v>
      </c>
    </row>
    <row r="759" spans="2:31" ht="15" customHeight="1" x14ac:dyDescent="0.15">
      <c r="B759" s="11">
        <f t="shared" si="44"/>
        <v>751</v>
      </c>
      <c r="C759" s="11" t="str">
        <f t="shared" si="45"/>
        <v>PCD-22-29-11-02D33H67001-BZ710-00TMMIN</v>
      </c>
      <c r="D759" s="11" t="e">
        <f ca="1">_xlfn.XLOOKUP(IF(ISERROR(FIND("-",J759)),LEFT(J759,5)&amp;"-"&amp;MID(J759,6,5)&amp;"-"&amp;RIGHT(J759,2),J759)&amp;H759,[1]CPL!C:C,[1]CPL!F:F)</f>
        <v>#NAME?</v>
      </c>
      <c r="E759" s="11"/>
      <c r="F759" s="12">
        <v>44894</v>
      </c>
      <c r="G759" s="17" t="s">
        <v>859</v>
      </c>
      <c r="H759" s="17" t="s">
        <v>796</v>
      </c>
      <c r="I759" s="17" t="s">
        <v>331</v>
      </c>
      <c r="J759" s="17" t="s">
        <v>858</v>
      </c>
      <c r="K759" s="18" t="s">
        <v>372</v>
      </c>
      <c r="L759" s="17" t="s">
        <v>857</v>
      </c>
      <c r="M759" s="17">
        <v>104</v>
      </c>
      <c r="N759" s="16">
        <v>44894</v>
      </c>
      <c r="O759" s="16" t="s">
        <v>5</v>
      </c>
      <c r="P759" s="17" t="s">
        <v>856</v>
      </c>
      <c r="Q759" s="16">
        <v>44912</v>
      </c>
      <c r="R759" s="12"/>
      <c r="T759" s="12"/>
      <c r="V759" s="15">
        <v>22018815</v>
      </c>
      <c r="W759" s="12">
        <v>44916</v>
      </c>
      <c r="X759" s="15"/>
      <c r="Y759" s="14" t="s">
        <v>855</v>
      </c>
      <c r="AA759" s="13" t="s">
        <v>2</v>
      </c>
      <c r="AB759" s="12" t="s">
        <v>793</v>
      </c>
      <c r="AD759" s="11">
        <f t="shared" ca="1" si="46"/>
        <v>312</v>
      </c>
      <c r="AE759" s="11">
        <f t="shared" ca="1" si="47"/>
        <v>0</v>
      </c>
    </row>
    <row r="760" spans="2:31" ht="15" customHeight="1" x14ac:dyDescent="0.15">
      <c r="B760" s="11">
        <f t="shared" si="44"/>
        <v>752</v>
      </c>
      <c r="C760" s="11" t="str">
        <f t="shared" si="45"/>
        <v>PCD-22-29-11-02D33H67001-BZ710-00TMMIN</v>
      </c>
      <c r="D760" s="11" t="e">
        <f ca="1">_xlfn.XLOOKUP(IF(ISERROR(FIND("-",J760)),LEFT(J760,5)&amp;"-"&amp;MID(J760,6,5)&amp;"-"&amp;RIGHT(J760,2),J760)&amp;H760,[1]CPL!C:C,[1]CPL!F:F)</f>
        <v>#NAME?</v>
      </c>
      <c r="E760" s="11"/>
      <c r="F760" s="12">
        <v>44894</v>
      </c>
      <c r="G760" s="17" t="s">
        <v>859</v>
      </c>
      <c r="H760" s="17" t="s">
        <v>796</v>
      </c>
      <c r="I760" s="17" t="s">
        <v>331</v>
      </c>
      <c r="J760" s="17" t="s">
        <v>858</v>
      </c>
      <c r="K760" s="18" t="s">
        <v>372</v>
      </c>
      <c r="L760" s="17" t="s">
        <v>857</v>
      </c>
      <c r="M760" s="17">
        <v>104</v>
      </c>
      <c r="N760" s="16">
        <v>44894</v>
      </c>
      <c r="O760" s="16" t="s">
        <v>5</v>
      </c>
      <c r="P760" s="17" t="s">
        <v>856</v>
      </c>
      <c r="Q760" s="16">
        <v>44912</v>
      </c>
      <c r="R760" s="12"/>
      <c r="T760" s="12"/>
      <c r="V760" s="15">
        <v>22018812</v>
      </c>
      <c r="W760" s="12">
        <v>44914</v>
      </c>
      <c r="X760" s="15"/>
      <c r="Y760" s="14" t="s">
        <v>855</v>
      </c>
      <c r="AA760" s="13" t="s">
        <v>2</v>
      </c>
      <c r="AB760" s="12" t="s">
        <v>793</v>
      </c>
      <c r="AD760" s="11">
        <f t="shared" ca="1" si="46"/>
        <v>312</v>
      </c>
      <c r="AE760" s="11">
        <f t="shared" ca="1" si="47"/>
        <v>0</v>
      </c>
    </row>
    <row r="761" spans="2:31" ht="15" customHeight="1" x14ac:dyDescent="0.15">
      <c r="B761" s="11">
        <f t="shared" si="44"/>
        <v>753</v>
      </c>
      <c r="C761" s="11" t="str">
        <f t="shared" si="45"/>
        <v>PCD-22-29-11-02D33H67001-BZ710-00TMMIN</v>
      </c>
      <c r="D761" s="11" t="e">
        <f ca="1">_xlfn.XLOOKUP(IF(ISERROR(FIND("-",J761)),LEFT(J761,5)&amp;"-"&amp;MID(J761,6,5)&amp;"-"&amp;RIGHT(J761,2),J761)&amp;H761,[1]CPL!C:C,[1]CPL!F:F)</f>
        <v>#NAME?</v>
      </c>
      <c r="E761" s="11"/>
      <c r="F761" s="12">
        <v>44894</v>
      </c>
      <c r="G761" s="17" t="s">
        <v>859</v>
      </c>
      <c r="H761" s="17" t="s">
        <v>796</v>
      </c>
      <c r="I761" s="17" t="s">
        <v>331</v>
      </c>
      <c r="J761" s="17" t="s">
        <v>858</v>
      </c>
      <c r="K761" s="18" t="s">
        <v>372</v>
      </c>
      <c r="L761" s="17" t="s">
        <v>857</v>
      </c>
      <c r="M761" s="17">
        <v>104</v>
      </c>
      <c r="N761" s="16">
        <v>44894</v>
      </c>
      <c r="O761" s="16" t="s">
        <v>5</v>
      </c>
      <c r="P761" s="17" t="s">
        <v>856</v>
      </c>
      <c r="Q761" s="16">
        <v>44912</v>
      </c>
      <c r="R761" s="12"/>
      <c r="T761" s="12"/>
      <c r="V761" s="15">
        <v>22018807</v>
      </c>
      <c r="W761" s="12">
        <v>44914</v>
      </c>
      <c r="X761" s="15"/>
      <c r="Y761" s="14" t="s">
        <v>855</v>
      </c>
      <c r="AA761" s="13" t="s">
        <v>2</v>
      </c>
      <c r="AB761" s="12" t="s">
        <v>793</v>
      </c>
      <c r="AD761" s="11">
        <f t="shared" ca="1" si="46"/>
        <v>312</v>
      </c>
      <c r="AE761" s="11">
        <f t="shared" ca="1" si="47"/>
        <v>0</v>
      </c>
    </row>
    <row r="762" spans="2:31" ht="15" customHeight="1" x14ac:dyDescent="0.15">
      <c r="B762" s="11">
        <f t="shared" si="44"/>
        <v>754</v>
      </c>
      <c r="C762" s="11" t="str">
        <f t="shared" si="45"/>
        <v>PCD-23-03-27-01835W74220-0D060-A0TMT</v>
      </c>
      <c r="D762" s="11" t="e">
        <f ca="1">_xlfn.XLOOKUP(IF(ISERROR(FIND("-",J762)),LEFT(J762,5)&amp;"-"&amp;MID(J762,6,5)&amp;"-"&amp;RIGHT(J762,2),J762)&amp;H762,[1]CPL!C:C,[1]CPL!F:F)</f>
        <v>#NAME?</v>
      </c>
      <c r="E762" s="11"/>
      <c r="F762" s="12">
        <v>45012</v>
      </c>
      <c r="G762" s="17" t="s">
        <v>854</v>
      </c>
      <c r="H762" s="17" t="s">
        <v>849</v>
      </c>
      <c r="I762" s="17" t="s">
        <v>9</v>
      </c>
      <c r="J762" s="17" t="s">
        <v>853</v>
      </c>
      <c r="K762" s="18" t="s">
        <v>852</v>
      </c>
      <c r="L762" s="17" t="s">
        <v>851</v>
      </c>
      <c r="M762" s="17">
        <v>1</v>
      </c>
      <c r="N762" s="16">
        <v>45012</v>
      </c>
      <c r="O762" s="16" t="s">
        <v>22</v>
      </c>
      <c r="P762" s="17" t="s">
        <v>4</v>
      </c>
      <c r="Q762" s="16">
        <v>45014</v>
      </c>
      <c r="R762" s="12"/>
      <c r="T762" s="12"/>
      <c r="V762" s="15">
        <v>23027858</v>
      </c>
      <c r="W762" s="12">
        <v>45015</v>
      </c>
      <c r="X762" s="15"/>
      <c r="Y762" s="14" t="s">
        <v>846</v>
      </c>
      <c r="AA762" s="13" t="s">
        <v>2</v>
      </c>
      <c r="AB762" s="12" t="s">
        <v>845</v>
      </c>
      <c r="AD762" s="11">
        <f t="shared" ca="1" si="46"/>
        <v>1</v>
      </c>
      <c r="AE762" s="11">
        <f t="shared" ca="1" si="47"/>
        <v>0</v>
      </c>
    </row>
    <row r="763" spans="2:31" ht="15" customHeight="1" x14ac:dyDescent="0.15">
      <c r="B763" s="11">
        <f t="shared" si="44"/>
        <v>755</v>
      </c>
      <c r="C763" s="11" t="str">
        <f t="shared" si="45"/>
        <v>PCD-23-03-29-01835W73370-0D450-C0TMT</v>
      </c>
      <c r="D763" s="11" t="e">
        <f ca="1">_xlfn.XLOOKUP(IF(ISERROR(FIND("-",J763)),LEFT(J763,5)&amp;"-"&amp;MID(J763,6,5)&amp;"-"&amp;RIGHT(J763,2),J763)&amp;H763,[1]CPL!C:C,[1]CPL!F:F)</f>
        <v>#NAME?</v>
      </c>
      <c r="E763" s="11"/>
      <c r="F763" s="12">
        <v>45014</v>
      </c>
      <c r="G763" s="17" t="s">
        <v>850</v>
      </c>
      <c r="H763" s="17" t="s">
        <v>849</v>
      </c>
      <c r="I763" s="17" t="s">
        <v>9</v>
      </c>
      <c r="J763" s="17" t="s">
        <v>848</v>
      </c>
      <c r="K763" s="18" t="s">
        <v>847</v>
      </c>
      <c r="L763" s="17" t="s">
        <v>828</v>
      </c>
      <c r="M763" s="17">
        <v>10</v>
      </c>
      <c r="N763" s="16">
        <v>45014</v>
      </c>
      <c r="O763" s="16" t="s">
        <v>22</v>
      </c>
      <c r="P763" s="17" t="s">
        <v>4</v>
      </c>
      <c r="Q763" s="16">
        <v>45015</v>
      </c>
      <c r="R763" s="12"/>
      <c r="T763" s="12"/>
      <c r="V763" s="15">
        <v>23028034</v>
      </c>
      <c r="W763" s="12">
        <v>45020</v>
      </c>
      <c r="X763" s="15">
        <v>10</v>
      </c>
      <c r="Y763" s="14" t="s">
        <v>846</v>
      </c>
      <c r="AA763" s="13" t="s">
        <v>2</v>
      </c>
      <c r="AB763" s="12" t="s">
        <v>845</v>
      </c>
      <c r="AD763" s="11">
        <f t="shared" ca="1" si="46"/>
        <v>10</v>
      </c>
      <c r="AE763" s="11">
        <f t="shared" ca="1" si="47"/>
        <v>10</v>
      </c>
    </row>
    <row r="764" spans="2:31" ht="15" customHeight="1" x14ac:dyDescent="0.15">
      <c r="B764" s="11">
        <f t="shared" si="44"/>
        <v>756</v>
      </c>
      <c r="C764" s="11" t="str">
        <f t="shared" si="45"/>
        <v>PCD-23-03-30-1758W451870K040C0TMMIN</v>
      </c>
      <c r="D764" s="11" t="e">
        <f ca="1">_xlfn.XLOOKUP(IF(ISERROR(FIND("-",J764)),LEFT(J764,5)&amp;"-"&amp;MID(J764,6,5)&amp;"-"&amp;RIGHT(J764,2),J764)&amp;H764,[1]CPL!C:C,[1]CPL!F:F)</f>
        <v>#NAME?</v>
      </c>
      <c r="E764" s="11"/>
      <c r="F764" s="12">
        <v>45015</v>
      </c>
      <c r="G764" s="17" t="s">
        <v>844</v>
      </c>
      <c r="H764" s="17" t="s">
        <v>16</v>
      </c>
      <c r="I764" s="17" t="s">
        <v>331</v>
      </c>
      <c r="J764" s="17" t="s">
        <v>843</v>
      </c>
      <c r="K764" s="18" t="s">
        <v>842</v>
      </c>
      <c r="L764" s="17" t="s">
        <v>841</v>
      </c>
      <c r="M764" s="17">
        <v>40</v>
      </c>
      <c r="N764" s="16">
        <v>45015</v>
      </c>
      <c r="O764" s="16" t="s">
        <v>22</v>
      </c>
      <c r="P764" s="17" t="s">
        <v>4</v>
      </c>
      <c r="Q764" s="16">
        <v>45018</v>
      </c>
      <c r="R764" s="12"/>
      <c r="T764" s="12"/>
      <c r="V764" s="15">
        <v>23028311</v>
      </c>
      <c r="W764" s="12">
        <v>45022</v>
      </c>
      <c r="X764" s="15"/>
      <c r="Y764" s="14" t="s">
        <v>840</v>
      </c>
      <c r="AA764" s="13" t="s">
        <v>2</v>
      </c>
      <c r="AB764" s="12" t="s">
        <v>12</v>
      </c>
      <c r="AD764" s="11">
        <f t="shared" ca="1" si="46"/>
        <v>40</v>
      </c>
      <c r="AE764" s="11">
        <f t="shared" ca="1" si="47"/>
        <v>0</v>
      </c>
    </row>
    <row r="765" spans="2:31" ht="15" customHeight="1" x14ac:dyDescent="0.15">
      <c r="B765" s="11">
        <f t="shared" si="44"/>
        <v>757</v>
      </c>
      <c r="C765" s="11" t="str">
        <f t="shared" si="45"/>
        <v>PCD-23-04-05-1938W61735-K0020-00TMT</v>
      </c>
      <c r="D765" s="11" t="e">
        <f ca="1">_xlfn.XLOOKUP(IF(ISERROR(FIND("-",J765)),LEFT(J765,5)&amp;"-"&amp;MID(J765,6,5)&amp;"-"&amp;RIGHT(J765,2),J765)&amp;H765,[1]CPL!C:C,[1]CPL!F:F)</f>
        <v>#NAME?</v>
      </c>
      <c r="E765" s="11"/>
      <c r="F765" s="12">
        <v>45021</v>
      </c>
      <c r="G765" s="17" t="s">
        <v>839</v>
      </c>
      <c r="H765" s="17" t="s">
        <v>831</v>
      </c>
      <c r="I765" s="17" t="s">
        <v>9</v>
      </c>
      <c r="J765" s="17" t="s">
        <v>838</v>
      </c>
      <c r="K765" s="18" t="s">
        <v>457</v>
      </c>
      <c r="L765" s="17" t="s">
        <v>828</v>
      </c>
      <c r="M765" s="17">
        <v>1</v>
      </c>
      <c r="N765" s="16">
        <v>45022</v>
      </c>
      <c r="O765" s="16" t="s">
        <v>5</v>
      </c>
      <c r="P765" s="17" t="s">
        <v>34</v>
      </c>
      <c r="Q765" s="16">
        <v>45047</v>
      </c>
      <c r="R765" s="12"/>
      <c r="T765" s="12"/>
      <c r="V765" s="15"/>
      <c r="W765" s="12"/>
      <c r="X765" s="15"/>
      <c r="Y765" s="14" t="s">
        <v>822</v>
      </c>
      <c r="AA765" s="13" t="s">
        <v>821</v>
      </c>
      <c r="AB765" s="12" t="s">
        <v>820</v>
      </c>
      <c r="AD765" s="11">
        <f t="shared" ca="1" si="46"/>
        <v>1</v>
      </c>
      <c r="AE765" s="11">
        <f t="shared" ca="1" si="47"/>
        <v>0</v>
      </c>
    </row>
    <row r="766" spans="2:31" ht="15" customHeight="1" x14ac:dyDescent="0.15">
      <c r="B766" s="11">
        <f t="shared" si="44"/>
        <v>758</v>
      </c>
      <c r="C766" s="11" t="str">
        <f t="shared" si="45"/>
        <v>PCD-23-04-05-2938W61736-K0020-00TMT</v>
      </c>
      <c r="D766" s="11" t="e">
        <f ca="1">_xlfn.XLOOKUP(IF(ISERROR(FIND("-",J766)),LEFT(J766,5)&amp;"-"&amp;MID(J766,6,5)&amp;"-"&amp;RIGHT(J766,2),J766)&amp;H766,[1]CPL!C:C,[1]CPL!F:F)</f>
        <v>#NAME?</v>
      </c>
      <c r="E766" s="11"/>
      <c r="F766" s="12">
        <v>45021</v>
      </c>
      <c r="G766" s="17" t="s">
        <v>837</v>
      </c>
      <c r="H766" s="17" t="s">
        <v>831</v>
      </c>
      <c r="I766" s="17" t="s">
        <v>9</v>
      </c>
      <c r="J766" s="17" t="s">
        <v>836</v>
      </c>
      <c r="K766" s="18" t="s">
        <v>454</v>
      </c>
      <c r="L766" s="17" t="s">
        <v>828</v>
      </c>
      <c r="M766" s="17">
        <v>1</v>
      </c>
      <c r="N766" s="16">
        <v>45022</v>
      </c>
      <c r="O766" s="16" t="s">
        <v>5</v>
      </c>
      <c r="P766" s="17" t="s">
        <v>34</v>
      </c>
      <c r="Q766" s="16">
        <v>45047</v>
      </c>
      <c r="R766" s="12"/>
      <c r="T766" s="12"/>
      <c r="V766" s="15"/>
      <c r="W766" s="12"/>
      <c r="X766" s="15"/>
      <c r="Y766" s="14" t="s">
        <v>822</v>
      </c>
      <c r="AA766" s="13" t="s">
        <v>821</v>
      </c>
      <c r="AB766" s="12" t="s">
        <v>820</v>
      </c>
      <c r="AD766" s="11">
        <f t="shared" ca="1" si="46"/>
        <v>1</v>
      </c>
      <c r="AE766" s="11">
        <f t="shared" ca="1" si="47"/>
        <v>0</v>
      </c>
    </row>
    <row r="767" spans="2:31" ht="15" customHeight="1" x14ac:dyDescent="0.15">
      <c r="B767" s="11">
        <f t="shared" si="44"/>
        <v>759</v>
      </c>
      <c r="C767" s="11" t="str">
        <f t="shared" si="45"/>
        <v>PCD-23-04-05-3938W61711-K0030-00TMT</v>
      </c>
      <c r="D767" s="11" t="e">
        <f ca="1">_xlfn.XLOOKUP(IF(ISERROR(FIND("-",J767)),LEFT(J767,5)&amp;"-"&amp;MID(J767,6,5)&amp;"-"&amp;RIGHT(J767,2),J767)&amp;H767,[1]CPL!C:C,[1]CPL!F:F)</f>
        <v>#NAME?</v>
      </c>
      <c r="E767" s="11"/>
      <c r="F767" s="12">
        <v>45021</v>
      </c>
      <c r="G767" s="17" t="s">
        <v>835</v>
      </c>
      <c r="H767" s="17" t="s">
        <v>831</v>
      </c>
      <c r="I767" s="17" t="s">
        <v>9</v>
      </c>
      <c r="J767" s="17" t="s">
        <v>834</v>
      </c>
      <c r="K767" s="18" t="s">
        <v>833</v>
      </c>
      <c r="L767" s="17" t="s">
        <v>828</v>
      </c>
      <c r="M767" s="17">
        <v>1</v>
      </c>
      <c r="N767" s="16">
        <v>45022</v>
      </c>
      <c r="O767" s="16" t="s">
        <v>5</v>
      </c>
      <c r="P767" s="17" t="s">
        <v>34</v>
      </c>
      <c r="Q767" s="16">
        <v>45047</v>
      </c>
      <c r="R767" s="12"/>
      <c r="T767" s="12"/>
      <c r="V767" s="15"/>
      <c r="W767" s="12"/>
      <c r="X767" s="15"/>
      <c r="Y767" s="14" t="s">
        <v>822</v>
      </c>
      <c r="AA767" s="13" t="s">
        <v>821</v>
      </c>
      <c r="AB767" s="12" t="s">
        <v>820</v>
      </c>
      <c r="AD767" s="11">
        <f t="shared" ca="1" si="46"/>
        <v>1</v>
      </c>
      <c r="AE767" s="11">
        <f t="shared" ca="1" si="47"/>
        <v>0</v>
      </c>
    </row>
    <row r="768" spans="2:31" ht="15" customHeight="1" x14ac:dyDescent="0.15">
      <c r="B768" s="11">
        <f t="shared" si="44"/>
        <v>760</v>
      </c>
      <c r="C768" s="11" t="str">
        <f t="shared" si="45"/>
        <v>PCD-23-04-05-4938W61712-K0030-00TMT</v>
      </c>
      <c r="D768" s="11" t="e">
        <f ca="1">_xlfn.XLOOKUP(IF(ISERROR(FIND("-",J768)),LEFT(J768,5)&amp;"-"&amp;MID(J768,6,5)&amp;"-"&amp;RIGHT(J768,2),J768)&amp;H768,[1]CPL!C:C,[1]CPL!F:F)</f>
        <v>#NAME?</v>
      </c>
      <c r="E768" s="11"/>
      <c r="F768" s="12">
        <v>45021</v>
      </c>
      <c r="G768" s="17" t="s">
        <v>832</v>
      </c>
      <c r="H768" s="17" t="s">
        <v>831</v>
      </c>
      <c r="I768" s="17" t="s">
        <v>9</v>
      </c>
      <c r="J768" s="17" t="s">
        <v>830</v>
      </c>
      <c r="K768" s="18" t="s">
        <v>829</v>
      </c>
      <c r="L768" s="17" t="s">
        <v>828</v>
      </c>
      <c r="M768" s="17">
        <v>1</v>
      </c>
      <c r="N768" s="16">
        <v>45022</v>
      </c>
      <c r="O768" s="16" t="s">
        <v>5</v>
      </c>
      <c r="P768" s="17" t="s">
        <v>34</v>
      </c>
      <c r="Q768" s="16">
        <v>45047</v>
      </c>
      <c r="R768" s="12"/>
      <c r="T768" s="12"/>
      <c r="V768" s="15"/>
      <c r="W768" s="12"/>
      <c r="X768" s="15"/>
      <c r="Y768" s="14" t="s">
        <v>822</v>
      </c>
      <c r="AA768" s="13" t="s">
        <v>821</v>
      </c>
      <c r="AB768" s="12" t="s">
        <v>820</v>
      </c>
      <c r="AD768" s="11">
        <f t="shared" ca="1" si="46"/>
        <v>1</v>
      </c>
      <c r="AE768" s="11">
        <f t="shared" ca="1" si="47"/>
        <v>0</v>
      </c>
    </row>
    <row r="769" spans="2:31" ht="15" customHeight="1" x14ac:dyDescent="0.15">
      <c r="B769" s="11">
        <f t="shared" si="44"/>
        <v>761</v>
      </c>
      <c r="C769" s="11" t="str">
        <f t="shared" si="45"/>
        <v>PCD-23-04-05-5D33H67005-BZG60-00TMMIN</v>
      </c>
      <c r="D769" s="11" t="e">
        <f ca="1">_xlfn.XLOOKUP(IF(ISERROR(FIND("-",J769)),LEFT(J769,5)&amp;"-"&amp;MID(J769,6,5)&amp;"-"&amp;RIGHT(J769,2),J769)&amp;H769,[1]CPL!C:C,[1]CPL!F:F)</f>
        <v>#NAME?</v>
      </c>
      <c r="E769" s="11"/>
      <c r="F769" s="12">
        <v>45021</v>
      </c>
      <c r="G769" s="17" t="s">
        <v>827</v>
      </c>
      <c r="H769" s="17" t="s">
        <v>796</v>
      </c>
      <c r="I769" s="17" t="s">
        <v>331</v>
      </c>
      <c r="J769" s="17" t="s">
        <v>826</v>
      </c>
      <c r="K769" s="18" t="s">
        <v>360</v>
      </c>
      <c r="L769" s="17" t="s">
        <v>823</v>
      </c>
      <c r="M769" s="17">
        <v>1</v>
      </c>
      <c r="N769" s="16">
        <v>45022</v>
      </c>
      <c r="O769" s="16" t="s">
        <v>5</v>
      </c>
      <c r="P769" s="17" t="s">
        <v>34</v>
      </c>
      <c r="Q769" s="16">
        <v>45047</v>
      </c>
      <c r="R769" s="12"/>
      <c r="T769" s="12"/>
      <c r="V769" s="15"/>
      <c r="W769" s="12"/>
      <c r="X769" s="15"/>
      <c r="Y769" s="14" t="s">
        <v>822</v>
      </c>
      <c r="AA769" s="13" t="s">
        <v>821</v>
      </c>
      <c r="AB769" s="12" t="s">
        <v>820</v>
      </c>
      <c r="AD769" s="11">
        <f t="shared" ca="1" si="46"/>
        <v>1</v>
      </c>
      <c r="AE769" s="11">
        <f t="shared" ca="1" si="47"/>
        <v>0</v>
      </c>
    </row>
    <row r="770" spans="2:31" ht="15" customHeight="1" x14ac:dyDescent="0.15">
      <c r="B770" s="11">
        <f t="shared" si="44"/>
        <v>762</v>
      </c>
      <c r="C770" s="11" t="str">
        <f t="shared" si="45"/>
        <v>PCD-23-04-05-6D33H55111-BZD00-00TMMIN</v>
      </c>
      <c r="D770" s="11" t="e">
        <f ca="1">_xlfn.XLOOKUP(IF(ISERROR(FIND("-",J770)),LEFT(J770,5)&amp;"-"&amp;MID(J770,6,5)&amp;"-"&amp;RIGHT(J770,2),J770)&amp;H770,[1]CPL!C:C,[1]CPL!F:F)</f>
        <v>#NAME?</v>
      </c>
      <c r="E770" s="11"/>
      <c r="F770" s="12">
        <v>45021</v>
      </c>
      <c r="G770" s="17" t="s">
        <v>825</v>
      </c>
      <c r="H770" s="17" t="s">
        <v>796</v>
      </c>
      <c r="I770" s="17" t="s">
        <v>331</v>
      </c>
      <c r="J770" s="17" t="s">
        <v>824</v>
      </c>
      <c r="K770" s="18" t="s">
        <v>302</v>
      </c>
      <c r="L770" s="17" t="s">
        <v>823</v>
      </c>
      <c r="M770" s="17">
        <v>2</v>
      </c>
      <c r="N770" s="16">
        <v>45022</v>
      </c>
      <c r="O770" s="16" t="s">
        <v>5</v>
      </c>
      <c r="P770" s="17" t="s">
        <v>34</v>
      </c>
      <c r="Q770" s="16">
        <v>45047</v>
      </c>
      <c r="R770" s="12"/>
      <c r="T770" s="12"/>
      <c r="V770" s="15"/>
      <c r="W770" s="12"/>
      <c r="X770" s="15"/>
      <c r="Y770" s="14" t="s">
        <v>822</v>
      </c>
      <c r="AA770" s="13" t="s">
        <v>821</v>
      </c>
      <c r="AB770" s="12" t="s">
        <v>820</v>
      </c>
      <c r="AD770" s="11">
        <f t="shared" ca="1" si="46"/>
        <v>2</v>
      </c>
      <c r="AE770" s="11">
        <f t="shared" ca="1" si="47"/>
        <v>0</v>
      </c>
    </row>
    <row r="771" spans="2:31" ht="15" customHeight="1" x14ac:dyDescent="0.15">
      <c r="B771" s="11">
        <f t="shared" si="44"/>
        <v>763</v>
      </c>
      <c r="C771" s="11" t="str">
        <f t="shared" si="45"/>
        <v>PCD-23-03-23-1758W55900-0K771-00TKM</v>
      </c>
      <c r="D771" s="11" t="e">
        <f ca="1">_xlfn.XLOOKUP(IF(ISERROR(FIND("-",J771)),LEFT(J771,5)&amp;"-"&amp;MID(J771,6,5)&amp;"-"&amp;RIGHT(J771,2),J771)&amp;H771,[1]CPL!C:C,[1]CPL!F:F)</f>
        <v>#NAME?</v>
      </c>
      <c r="E771" s="11"/>
      <c r="F771" s="12">
        <v>45008</v>
      </c>
      <c r="G771" s="17" t="s">
        <v>819</v>
      </c>
      <c r="H771" s="17" t="s">
        <v>16</v>
      </c>
      <c r="I771" s="17" t="s">
        <v>806</v>
      </c>
      <c r="J771" s="15" t="s">
        <v>818</v>
      </c>
      <c r="K771" s="14" t="s">
        <v>817</v>
      </c>
      <c r="L771" s="17" t="s">
        <v>803</v>
      </c>
      <c r="M771" s="17">
        <v>96</v>
      </c>
      <c r="N771" s="16">
        <v>45008</v>
      </c>
      <c r="O771" s="16" t="s">
        <v>22</v>
      </c>
      <c r="P771" s="17" t="s">
        <v>4</v>
      </c>
      <c r="Q771" s="16">
        <v>45059</v>
      </c>
      <c r="R771" s="12"/>
      <c r="T771" s="12"/>
      <c r="V771" s="15">
        <v>23029857</v>
      </c>
      <c r="W771" s="12">
        <v>45050</v>
      </c>
      <c r="X771" s="15"/>
      <c r="Y771" s="14" t="s">
        <v>802</v>
      </c>
      <c r="AA771" s="13" t="s">
        <v>2</v>
      </c>
      <c r="AB771" s="12" t="s">
        <v>801</v>
      </c>
      <c r="AD771" s="11">
        <f t="shared" ca="1" si="46"/>
        <v>96</v>
      </c>
      <c r="AE771" s="11">
        <f t="shared" ca="1" si="47"/>
        <v>0</v>
      </c>
    </row>
    <row r="772" spans="2:31" ht="15" customHeight="1" x14ac:dyDescent="0.15">
      <c r="B772" s="11">
        <f t="shared" si="44"/>
        <v>764</v>
      </c>
      <c r="C772" s="11" t="str">
        <f t="shared" si="45"/>
        <v>PCD-23-03-23-2758W55905-0K300-00TKM</v>
      </c>
      <c r="D772" s="11" t="e">
        <f ca="1">_xlfn.XLOOKUP(IF(ISERROR(FIND("-",J772)),LEFT(J772,5)&amp;"-"&amp;MID(J772,6,5)&amp;"-"&amp;RIGHT(J772,2),J772)&amp;H772,[1]CPL!C:C,[1]CPL!F:F)</f>
        <v>#NAME?</v>
      </c>
      <c r="E772" s="11"/>
      <c r="F772" s="12">
        <v>45008</v>
      </c>
      <c r="G772" s="17" t="s">
        <v>816</v>
      </c>
      <c r="H772" s="17" t="s">
        <v>16</v>
      </c>
      <c r="I772" s="17" t="s">
        <v>806</v>
      </c>
      <c r="J772" s="15" t="s">
        <v>815</v>
      </c>
      <c r="K772" s="14" t="s">
        <v>814</v>
      </c>
      <c r="L772" s="17" t="s">
        <v>803</v>
      </c>
      <c r="M772" s="17">
        <v>192</v>
      </c>
      <c r="N772" s="16">
        <v>45008</v>
      </c>
      <c r="O772" s="16" t="s">
        <v>22</v>
      </c>
      <c r="P772" s="17" t="s">
        <v>4</v>
      </c>
      <c r="Q772" s="16">
        <v>45059</v>
      </c>
      <c r="R772" s="12"/>
      <c r="T772" s="12"/>
      <c r="V772" s="15">
        <v>23029857</v>
      </c>
      <c r="W772" s="12">
        <v>45050</v>
      </c>
      <c r="X772" s="15"/>
      <c r="Y772" s="14" t="s">
        <v>802</v>
      </c>
      <c r="AA772" s="13" t="s">
        <v>2</v>
      </c>
      <c r="AB772" s="12" t="s">
        <v>801</v>
      </c>
      <c r="AD772" s="11">
        <f t="shared" ca="1" si="46"/>
        <v>192</v>
      </c>
      <c r="AE772" s="11">
        <f t="shared" ca="1" si="47"/>
        <v>0</v>
      </c>
    </row>
    <row r="773" spans="2:31" ht="15" customHeight="1" x14ac:dyDescent="0.15">
      <c r="B773" s="11">
        <f t="shared" si="44"/>
        <v>765</v>
      </c>
      <c r="C773" s="11" t="str">
        <f t="shared" si="45"/>
        <v>PCD-23-03-23-3758W55917-0K031-00TKM</v>
      </c>
      <c r="D773" s="11" t="e">
        <f ca="1">_xlfn.XLOOKUP(IF(ISERROR(FIND("-",J773)),LEFT(J773,5)&amp;"-"&amp;MID(J773,6,5)&amp;"-"&amp;RIGHT(J773,2),J773)&amp;H773,[1]CPL!C:C,[1]CPL!F:F)</f>
        <v>#NAME?</v>
      </c>
      <c r="E773" s="11"/>
      <c r="F773" s="12">
        <v>45008</v>
      </c>
      <c r="G773" s="17" t="s">
        <v>813</v>
      </c>
      <c r="H773" s="17" t="s">
        <v>16</v>
      </c>
      <c r="I773" s="17" t="s">
        <v>806</v>
      </c>
      <c r="J773" s="17" t="s">
        <v>812</v>
      </c>
      <c r="K773" s="18" t="s">
        <v>811</v>
      </c>
      <c r="L773" s="17" t="s">
        <v>803</v>
      </c>
      <c r="M773" s="17">
        <v>96</v>
      </c>
      <c r="N773" s="16">
        <v>45008</v>
      </c>
      <c r="O773" s="16" t="s">
        <v>22</v>
      </c>
      <c r="P773" s="17" t="s">
        <v>4</v>
      </c>
      <c r="Q773" s="16">
        <v>45059</v>
      </c>
      <c r="R773" s="12"/>
      <c r="T773" s="12"/>
      <c r="V773" s="15">
        <v>23029857</v>
      </c>
      <c r="W773" s="12">
        <v>45050</v>
      </c>
      <c r="X773" s="17"/>
      <c r="Y773" s="14" t="s">
        <v>802</v>
      </c>
      <c r="AA773" s="13" t="s">
        <v>2</v>
      </c>
      <c r="AB773" s="12" t="s">
        <v>801</v>
      </c>
      <c r="AD773" s="11">
        <f t="shared" ca="1" si="46"/>
        <v>96</v>
      </c>
      <c r="AE773" s="11">
        <f t="shared" ca="1" si="47"/>
        <v>0</v>
      </c>
    </row>
    <row r="774" spans="2:31" ht="15" customHeight="1" x14ac:dyDescent="0.15">
      <c r="B774" s="11">
        <f t="shared" si="44"/>
        <v>766</v>
      </c>
      <c r="C774" s="11" t="str">
        <f t="shared" si="45"/>
        <v>PCD-23-03-23-4758W81360-0K021-B0TKM</v>
      </c>
      <c r="D774" s="11" t="e">
        <f ca="1">_xlfn.XLOOKUP(IF(ISERROR(FIND("-",J774)),LEFT(J774,5)&amp;"-"&amp;MID(J774,6,5)&amp;"-"&amp;RIGHT(J774,2),J774)&amp;H774,[1]CPL!C:C,[1]CPL!F:F)</f>
        <v>#NAME?</v>
      </c>
      <c r="E774" s="11"/>
      <c r="F774" s="12">
        <v>45008</v>
      </c>
      <c r="G774" s="17" t="s">
        <v>810</v>
      </c>
      <c r="H774" s="17" t="s">
        <v>16</v>
      </c>
      <c r="I774" s="17" t="s">
        <v>806</v>
      </c>
      <c r="J774" s="17" t="s">
        <v>809</v>
      </c>
      <c r="K774" s="18" t="s">
        <v>808</v>
      </c>
      <c r="L774" s="17" t="s">
        <v>803</v>
      </c>
      <c r="M774" s="17">
        <v>30</v>
      </c>
      <c r="N774" s="16">
        <v>45008</v>
      </c>
      <c r="O774" s="16" t="s">
        <v>22</v>
      </c>
      <c r="P774" s="17" t="s">
        <v>4</v>
      </c>
      <c r="Q774" s="16">
        <v>45059</v>
      </c>
      <c r="R774" s="12"/>
      <c r="T774" s="12"/>
      <c r="V774" s="15">
        <v>23029857</v>
      </c>
      <c r="W774" s="12">
        <v>45050</v>
      </c>
      <c r="X774" s="17"/>
      <c r="Y774" s="14" t="s">
        <v>802</v>
      </c>
      <c r="AA774" s="13" t="s">
        <v>2</v>
      </c>
      <c r="AB774" s="12" t="s">
        <v>801</v>
      </c>
      <c r="AD774" s="11">
        <f t="shared" ca="1" si="46"/>
        <v>30</v>
      </c>
      <c r="AE774" s="11">
        <f t="shared" ca="1" si="47"/>
        <v>0</v>
      </c>
    </row>
    <row r="775" spans="2:31" ht="15" customHeight="1" x14ac:dyDescent="0.15">
      <c r="B775" s="11">
        <f t="shared" si="44"/>
        <v>767</v>
      </c>
      <c r="C775" s="11" t="str">
        <f t="shared" si="45"/>
        <v>PCD-23-03-23-5758W81390-0K021-B0TKM</v>
      </c>
      <c r="D775" s="11" t="e">
        <f ca="1">_xlfn.XLOOKUP(IF(ISERROR(FIND("-",J775)),LEFT(J775,5)&amp;"-"&amp;MID(J775,6,5)&amp;"-"&amp;RIGHT(J775,2),J775)&amp;H775,[1]CPL!C:C,[1]CPL!F:F)</f>
        <v>#NAME?</v>
      </c>
      <c r="E775" s="11"/>
      <c r="F775" s="12">
        <v>45008</v>
      </c>
      <c r="G775" s="17" t="s">
        <v>807</v>
      </c>
      <c r="H775" s="17" t="s">
        <v>16</v>
      </c>
      <c r="I775" s="17" t="s">
        <v>806</v>
      </c>
      <c r="J775" s="17" t="s">
        <v>805</v>
      </c>
      <c r="K775" s="18" t="s">
        <v>804</v>
      </c>
      <c r="L775" s="17" t="s">
        <v>803</v>
      </c>
      <c r="M775" s="17">
        <v>30</v>
      </c>
      <c r="N775" s="16">
        <v>45008</v>
      </c>
      <c r="O775" s="16" t="s">
        <v>22</v>
      </c>
      <c r="P775" s="17" t="s">
        <v>4</v>
      </c>
      <c r="Q775" s="16">
        <v>45059</v>
      </c>
      <c r="R775" s="12"/>
      <c r="T775" s="12"/>
      <c r="V775" s="15">
        <v>23029857</v>
      </c>
      <c r="W775" s="12">
        <v>45050</v>
      </c>
      <c r="X775" s="17"/>
      <c r="Y775" s="14" t="s">
        <v>802</v>
      </c>
      <c r="AA775" s="13" t="s">
        <v>2</v>
      </c>
      <c r="AB775" s="12" t="s">
        <v>801</v>
      </c>
      <c r="AD775" s="11">
        <f t="shared" ca="1" si="46"/>
        <v>30</v>
      </c>
      <c r="AE775" s="11">
        <f t="shared" ca="1" si="47"/>
        <v>0</v>
      </c>
    </row>
    <row r="776" spans="2:31" ht="15" customHeight="1" x14ac:dyDescent="0.15">
      <c r="B776" s="11">
        <f t="shared" si="44"/>
        <v>768</v>
      </c>
      <c r="C776" s="11" t="str">
        <f t="shared" si="45"/>
        <v>PCD-23-04-14-1D33H86180BZA20C0TMI</v>
      </c>
      <c r="D776" s="11" t="e">
        <f ca="1">_xlfn.XLOOKUP(IF(ISERROR(FIND("-",J776)),LEFT(J776,5)&amp;"-"&amp;MID(J776,6,5)&amp;"-"&amp;RIGHT(J776,2),J776)&amp;H776,[1]CPL!C:C,[1]CPL!F:F)</f>
        <v>#NAME?</v>
      </c>
      <c r="E776" s="11"/>
      <c r="F776" s="12">
        <v>45030</v>
      </c>
      <c r="G776" s="17" t="s">
        <v>800</v>
      </c>
      <c r="H776" s="17" t="s">
        <v>796</v>
      </c>
      <c r="I776" s="17" t="s">
        <v>782</v>
      </c>
      <c r="J776" s="17" t="s">
        <v>799</v>
      </c>
      <c r="K776" s="18" t="s">
        <v>798</v>
      </c>
      <c r="L776" s="17" t="s">
        <v>794</v>
      </c>
      <c r="M776" s="17">
        <v>60</v>
      </c>
      <c r="N776" s="16">
        <v>45030</v>
      </c>
      <c r="O776" s="16" t="s">
        <v>22</v>
      </c>
      <c r="P776" s="17" t="s">
        <v>4</v>
      </c>
      <c r="Q776" s="16">
        <v>45056</v>
      </c>
      <c r="R776" s="12"/>
      <c r="T776" s="12"/>
      <c r="V776" s="15">
        <v>23030539</v>
      </c>
      <c r="W776" s="12">
        <v>45056</v>
      </c>
      <c r="X776" s="15"/>
      <c r="Y776" s="14" t="s">
        <v>778</v>
      </c>
      <c r="AA776" s="13" t="s">
        <v>2</v>
      </c>
      <c r="AB776" s="12" t="s">
        <v>793</v>
      </c>
      <c r="AD776" s="11">
        <f t="shared" ca="1" si="46"/>
        <v>60</v>
      </c>
      <c r="AE776" s="11">
        <f t="shared" ca="1" si="47"/>
        <v>0</v>
      </c>
    </row>
    <row r="777" spans="2:31" ht="15" customHeight="1" x14ac:dyDescent="0.15">
      <c r="B777" s="11">
        <f t="shared" ref="B777:B840" si="48">IF(J777=0,"",B776+1)</f>
        <v>769</v>
      </c>
      <c r="C777" s="11" t="str">
        <f t="shared" ref="C777:C840" si="49">IF(L777=0,"",G777&amp;H777&amp;J777&amp;I777)</f>
        <v>PCD-23-04-14-2D33H9004A1139700TMI</v>
      </c>
      <c r="D777" s="11" t="e">
        <f ca="1">_xlfn.XLOOKUP(IF(ISERROR(FIND("-",J777)),LEFT(J777,5)&amp;"-"&amp;MID(J777,6,5)&amp;"-"&amp;RIGHT(J777,2),J777)&amp;H777,[1]CPL!C:C,[1]CPL!F:F)</f>
        <v>#NAME?</v>
      </c>
      <c r="E777" s="11"/>
      <c r="F777" s="12">
        <v>45030</v>
      </c>
      <c r="G777" s="17" t="s">
        <v>797</v>
      </c>
      <c r="H777" s="17" t="s">
        <v>796</v>
      </c>
      <c r="I777" s="17" t="s">
        <v>782</v>
      </c>
      <c r="J777" s="17" t="s">
        <v>795</v>
      </c>
      <c r="K777" s="18" t="s">
        <v>62</v>
      </c>
      <c r="L777" s="17" t="s">
        <v>794</v>
      </c>
      <c r="M777" s="17">
        <v>240</v>
      </c>
      <c r="N777" s="16">
        <v>45030</v>
      </c>
      <c r="O777" s="16" t="s">
        <v>22</v>
      </c>
      <c r="P777" s="17" t="s">
        <v>4</v>
      </c>
      <c r="Q777" s="16">
        <v>45056</v>
      </c>
      <c r="R777" s="12"/>
      <c r="T777" s="12"/>
      <c r="V777" s="15">
        <v>23030539</v>
      </c>
      <c r="W777" s="12">
        <v>45056</v>
      </c>
      <c r="X777" s="15"/>
      <c r="Y777" s="14" t="s">
        <v>778</v>
      </c>
      <c r="AA777" s="13" t="s">
        <v>2</v>
      </c>
      <c r="AB777" s="12" t="s">
        <v>793</v>
      </c>
      <c r="AD777" s="11">
        <f t="shared" ref="AD777:AD840" ca="1" si="50">IF(B777="","",SUMIF(OFFSET($C$9,0,0,$A$5,1),C777,OFFSET($M$9,0,0,$A$5,1)))</f>
        <v>240</v>
      </c>
      <c r="AE777" s="11">
        <f t="shared" ref="AE777:AE840" ca="1" si="51">IF(B777="","",SUMIF(OFFSET($C$9,0,0,$A$5,1),C777,OFFSET($X$9,0,0,$A$5,1)))</f>
        <v>0</v>
      </c>
    </row>
    <row r="778" spans="2:31" ht="15" customHeight="1" x14ac:dyDescent="0.15">
      <c r="B778" s="11">
        <f t="shared" si="48"/>
        <v>770</v>
      </c>
      <c r="C778" s="11" t="str">
        <f t="shared" si="49"/>
        <v>PCD-23-04-14-3758W55326KK01000TMI</v>
      </c>
      <c r="D778" s="11" t="e">
        <f ca="1">_xlfn.XLOOKUP(IF(ISERROR(FIND("-",J778)),LEFT(J778,5)&amp;"-"&amp;MID(J778,6,5)&amp;"-"&amp;RIGHT(J778,2),J778)&amp;H778,[1]CPL!C:C,[1]CPL!F:F)</f>
        <v>#NAME?</v>
      </c>
      <c r="E778" s="11"/>
      <c r="F778" s="12">
        <v>45030</v>
      </c>
      <c r="G778" s="17" t="s">
        <v>792</v>
      </c>
      <c r="H778" s="17" t="s">
        <v>16</v>
      </c>
      <c r="I778" s="17" t="s">
        <v>782</v>
      </c>
      <c r="J778" s="17" t="s">
        <v>791</v>
      </c>
      <c r="K778" s="18" t="s">
        <v>790</v>
      </c>
      <c r="L778" s="17" t="s">
        <v>779</v>
      </c>
      <c r="M778" s="17">
        <v>100</v>
      </c>
      <c r="N778" s="16">
        <v>45030</v>
      </c>
      <c r="O778" s="16" t="s">
        <v>22</v>
      </c>
      <c r="P778" s="17" t="s">
        <v>4</v>
      </c>
      <c r="Q778" s="16">
        <v>45055</v>
      </c>
      <c r="R778" s="12"/>
      <c r="T778" s="12"/>
      <c r="V778" s="19">
        <v>23030545</v>
      </c>
      <c r="W778" s="12">
        <v>45055</v>
      </c>
      <c r="X778" s="15"/>
      <c r="Y778" s="14" t="s">
        <v>778</v>
      </c>
      <c r="AA778" s="13" t="s">
        <v>2</v>
      </c>
      <c r="AB778" s="12" t="s">
        <v>12</v>
      </c>
      <c r="AD778" s="11">
        <f t="shared" ca="1" si="50"/>
        <v>100</v>
      </c>
      <c r="AE778" s="11">
        <f t="shared" ca="1" si="51"/>
        <v>0</v>
      </c>
    </row>
    <row r="779" spans="2:31" ht="15" customHeight="1" x14ac:dyDescent="0.15">
      <c r="B779" s="11">
        <f t="shared" si="48"/>
        <v>771</v>
      </c>
      <c r="C779" s="11" t="str">
        <f t="shared" si="49"/>
        <v>PCD-23-04-14-4758W557380K02000TMI</v>
      </c>
      <c r="D779" s="11" t="e">
        <f ca="1">_xlfn.XLOOKUP(IF(ISERROR(FIND("-",J779)),LEFT(J779,5)&amp;"-"&amp;MID(J779,6,5)&amp;"-"&amp;RIGHT(J779,2),J779)&amp;H779,[1]CPL!C:C,[1]CPL!F:F)</f>
        <v>#NAME?</v>
      </c>
      <c r="E779" s="11"/>
      <c r="F779" s="12">
        <v>45030</v>
      </c>
      <c r="G779" s="17" t="s">
        <v>789</v>
      </c>
      <c r="H779" s="17" t="s">
        <v>16</v>
      </c>
      <c r="I779" s="17" t="s">
        <v>782</v>
      </c>
      <c r="J779" s="17" t="s">
        <v>788</v>
      </c>
      <c r="K779" s="18" t="s">
        <v>787</v>
      </c>
      <c r="L779" s="17" t="s">
        <v>779</v>
      </c>
      <c r="M779" s="17">
        <v>60</v>
      </c>
      <c r="N779" s="16">
        <v>45030</v>
      </c>
      <c r="O779" s="16" t="s">
        <v>22</v>
      </c>
      <c r="P779" s="17" t="s">
        <v>4</v>
      </c>
      <c r="Q779" s="16">
        <v>45055</v>
      </c>
      <c r="R779" s="12"/>
      <c r="T779" s="12"/>
      <c r="V779" s="15">
        <v>23030545</v>
      </c>
      <c r="W779" s="12">
        <v>45055</v>
      </c>
      <c r="X779" s="15"/>
      <c r="Y779" s="14" t="s">
        <v>778</v>
      </c>
      <c r="AA779" s="13" t="s">
        <v>2</v>
      </c>
      <c r="AB779" s="12" t="s">
        <v>12</v>
      </c>
      <c r="AD779" s="11">
        <f t="shared" ca="1" si="50"/>
        <v>60</v>
      </c>
      <c r="AE779" s="11">
        <f t="shared" ca="1" si="51"/>
        <v>0</v>
      </c>
    </row>
    <row r="780" spans="2:31" ht="15" customHeight="1" x14ac:dyDescent="0.15">
      <c r="B780" s="11">
        <f t="shared" si="48"/>
        <v>772</v>
      </c>
      <c r="C780" s="11" t="str">
        <f t="shared" si="49"/>
        <v>PCD-23-04-14-5758W61181KK02000TMI</v>
      </c>
      <c r="D780" s="11" t="e">
        <f ca="1">_xlfn.XLOOKUP(IF(ISERROR(FIND("-",J780)),LEFT(J780,5)&amp;"-"&amp;MID(J780,6,5)&amp;"-"&amp;RIGHT(J780,2),J780)&amp;H780,[1]CPL!C:C,[1]CPL!F:F)</f>
        <v>#NAME?</v>
      </c>
      <c r="E780" s="11"/>
      <c r="F780" s="12">
        <v>45030</v>
      </c>
      <c r="G780" s="17" t="s">
        <v>786</v>
      </c>
      <c r="H780" s="17" t="s">
        <v>16</v>
      </c>
      <c r="I780" s="17" t="s">
        <v>782</v>
      </c>
      <c r="J780" s="17" t="s">
        <v>785</v>
      </c>
      <c r="K780" s="18" t="s">
        <v>784</v>
      </c>
      <c r="L780" s="17" t="s">
        <v>779</v>
      </c>
      <c r="M780" s="17">
        <v>40</v>
      </c>
      <c r="N780" s="16">
        <v>45030</v>
      </c>
      <c r="O780" s="16" t="s">
        <v>22</v>
      </c>
      <c r="P780" s="17" t="s">
        <v>4</v>
      </c>
      <c r="Q780" s="16">
        <v>45055</v>
      </c>
      <c r="R780" s="12"/>
      <c r="T780" s="12"/>
      <c r="V780" s="15">
        <v>23030545</v>
      </c>
      <c r="W780" s="12">
        <v>45055</v>
      </c>
      <c r="X780" s="15"/>
      <c r="Y780" s="14" t="s">
        <v>778</v>
      </c>
      <c r="AA780" s="13" t="s">
        <v>2</v>
      </c>
      <c r="AB780" s="12" t="s">
        <v>12</v>
      </c>
      <c r="AD780" s="11">
        <f t="shared" ca="1" si="50"/>
        <v>40</v>
      </c>
      <c r="AE780" s="11">
        <f t="shared" ca="1" si="51"/>
        <v>0</v>
      </c>
    </row>
    <row r="781" spans="2:31" ht="15" customHeight="1" x14ac:dyDescent="0.15">
      <c r="B781" s="11">
        <f t="shared" si="48"/>
        <v>773</v>
      </c>
      <c r="C781" s="11" t="str">
        <f t="shared" si="49"/>
        <v>PCD-23-04-14-6758W90948T100200TMI</v>
      </c>
      <c r="D781" s="11" t="e">
        <f ca="1">_xlfn.XLOOKUP(IF(ISERROR(FIND("-",J781)),LEFT(J781,5)&amp;"-"&amp;MID(J781,6,5)&amp;"-"&amp;RIGHT(J781,2),J781)&amp;H781,[1]CPL!C:C,[1]CPL!F:F)</f>
        <v>#NAME?</v>
      </c>
      <c r="E781" s="11"/>
      <c r="F781" s="12">
        <v>45030</v>
      </c>
      <c r="G781" s="17" t="s">
        <v>783</v>
      </c>
      <c r="H781" s="17" t="s">
        <v>16</v>
      </c>
      <c r="I781" s="17" t="s">
        <v>782</v>
      </c>
      <c r="J781" s="17" t="s">
        <v>781</v>
      </c>
      <c r="K781" s="18" t="s">
        <v>780</v>
      </c>
      <c r="L781" s="17" t="s">
        <v>779</v>
      </c>
      <c r="M781" s="17">
        <v>240</v>
      </c>
      <c r="N781" s="16">
        <v>45030</v>
      </c>
      <c r="O781" s="16" t="s">
        <v>22</v>
      </c>
      <c r="P781" s="17" t="s">
        <v>4</v>
      </c>
      <c r="Q781" s="16">
        <v>45055</v>
      </c>
      <c r="R781" s="12"/>
      <c r="T781" s="12"/>
      <c r="V781" s="15">
        <v>23030545</v>
      </c>
      <c r="W781" s="12">
        <v>45055</v>
      </c>
      <c r="X781" s="15"/>
      <c r="Y781" s="14" t="s">
        <v>778</v>
      </c>
      <c r="AA781" s="13" t="s">
        <v>2</v>
      </c>
      <c r="AB781" s="12" t="s">
        <v>12</v>
      </c>
      <c r="AD781" s="11">
        <f t="shared" ca="1" si="50"/>
        <v>240</v>
      </c>
      <c r="AE781" s="11">
        <f t="shared" ca="1" si="51"/>
        <v>0</v>
      </c>
    </row>
    <row r="782" spans="2:31" ht="15" customHeight="1" x14ac:dyDescent="0.15">
      <c r="B782" s="11">
        <f t="shared" si="48"/>
        <v>774</v>
      </c>
      <c r="C782" s="11" t="str">
        <f t="shared" si="49"/>
        <v>PCD-23-04-20-1889W881620K02100TMT</v>
      </c>
      <c r="D782" s="11" t="e">
        <f ca="1">_xlfn.XLOOKUP(IF(ISERROR(FIND("-",J782)),LEFT(J782,5)&amp;"-"&amp;MID(J782,6,5)&amp;"-"&amp;RIGHT(J782,2),J782)&amp;H782,[1]CPL!C:C,[1]CPL!F:F)</f>
        <v>#NAME?</v>
      </c>
      <c r="E782" s="11"/>
      <c r="F782" s="12">
        <v>45036</v>
      </c>
      <c r="G782" s="17" t="s">
        <v>777</v>
      </c>
      <c r="H782" s="17" t="s">
        <v>10</v>
      </c>
      <c r="I782" s="17" t="s">
        <v>9</v>
      </c>
      <c r="J782" s="17" t="s">
        <v>776</v>
      </c>
      <c r="K782" s="18" t="s">
        <v>775</v>
      </c>
      <c r="L782" s="17" t="s">
        <v>774</v>
      </c>
      <c r="M782" s="17">
        <v>140</v>
      </c>
      <c r="N782" s="16">
        <v>45036</v>
      </c>
      <c r="O782" s="16" t="s">
        <v>22</v>
      </c>
      <c r="P782" s="17" t="s">
        <v>773</v>
      </c>
      <c r="Q782" s="16">
        <v>45051</v>
      </c>
      <c r="R782" s="12"/>
      <c r="T782" s="12"/>
      <c r="V782" s="15">
        <v>23030431</v>
      </c>
      <c r="W782" s="12">
        <v>45054</v>
      </c>
      <c r="X782" s="15"/>
      <c r="Y782" s="14" t="s">
        <v>772</v>
      </c>
      <c r="AA782" s="13" t="s">
        <v>2</v>
      </c>
      <c r="AB782" s="12" t="s">
        <v>1</v>
      </c>
      <c r="AD782" s="11">
        <f t="shared" ca="1" si="50"/>
        <v>140</v>
      </c>
      <c r="AE782" s="11">
        <f t="shared" ca="1" si="51"/>
        <v>0</v>
      </c>
    </row>
    <row r="783" spans="2:31" ht="15" customHeight="1" x14ac:dyDescent="0.15">
      <c r="B783" s="11">
        <f t="shared" si="48"/>
        <v>775</v>
      </c>
      <c r="C783" s="11" t="str">
        <f t="shared" si="49"/>
        <v>PCD-23-04-20-2889W53202-KK020-00TMMIN</v>
      </c>
      <c r="D783" s="11" t="e">
        <f ca="1">_xlfn.XLOOKUP(IF(ISERROR(FIND("-",J783)),LEFT(J783,5)&amp;"-"&amp;MID(J783,6,5)&amp;"-"&amp;RIGHT(J783,2),J783)&amp;H783,[1]CPL!C:C,[1]CPL!F:F)</f>
        <v>#NAME?</v>
      </c>
      <c r="E783" s="11"/>
      <c r="F783" s="12">
        <v>45036</v>
      </c>
      <c r="G783" s="17" t="s">
        <v>771</v>
      </c>
      <c r="H783" s="17" t="s">
        <v>10</v>
      </c>
      <c r="I783" s="17" t="s">
        <v>331</v>
      </c>
      <c r="J783" s="17" t="s">
        <v>770</v>
      </c>
      <c r="K783" s="18" t="s">
        <v>769</v>
      </c>
      <c r="L783" s="17" t="s">
        <v>328</v>
      </c>
      <c r="M783" s="17">
        <v>1</v>
      </c>
      <c r="N783" s="16">
        <v>45036</v>
      </c>
      <c r="O783" s="16" t="s">
        <v>5</v>
      </c>
      <c r="P783" s="17" t="s">
        <v>34</v>
      </c>
      <c r="Q783" s="16">
        <v>45061</v>
      </c>
      <c r="R783" s="12"/>
      <c r="T783" s="12"/>
      <c r="V783" s="15"/>
      <c r="W783" s="12"/>
      <c r="X783" s="15"/>
      <c r="Y783" s="14" t="s">
        <v>33</v>
      </c>
      <c r="AA783" s="13" t="s">
        <v>32</v>
      </c>
      <c r="AB783" s="12" t="s">
        <v>31</v>
      </c>
      <c r="AD783" s="11">
        <f t="shared" ca="1" si="50"/>
        <v>1</v>
      </c>
      <c r="AE783" s="11">
        <f t="shared" ca="1" si="51"/>
        <v>0</v>
      </c>
    </row>
    <row r="784" spans="2:31" ht="15" customHeight="1" x14ac:dyDescent="0.15">
      <c r="B784" s="11">
        <f t="shared" si="48"/>
        <v>776</v>
      </c>
      <c r="C784" s="11" t="str">
        <f t="shared" si="49"/>
        <v>PCD-23-04-20-3889W53203-KK020-00TMMIN</v>
      </c>
      <c r="D784" s="11" t="e">
        <f ca="1">_xlfn.XLOOKUP(IF(ISERROR(FIND("-",J784)),LEFT(J784,5)&amp;"-"&amp;MID(J784,6,5)&amp;"-"&amp;RIGHT(J784,2),J784)&amp;H784,[1]CPL!C:C,[1]CPL!F:F)</f>
        <v>#NAME?</v>
      </c>
      <c r="E784" s="11"/>
      <c r="F784" s="12">
        <v>45036</v>
      </c>
      <c r="G784" s="17" t="s">
        <v>768</v>
      </c>
      <c r="H784" s="17" t="s">
        <v>10</v>
      </c>
      <c r="I784" s="17" t="s">
        <v>331</v>
      </c>
      <c r="J784" s="17" t="s">
        <v>767</v>
      </c>
      <c r="K784" s="18" t="s">
        <v>766</v>
      </c>
      <c r="L784" s="17" t="s">
        <v>328</v>
      </c>
      <c r="M784" s="17">
        <v>1</v>
      </c>
      <c r="N784" s="16">
        <v>45036</v>
      </c>
      <c r="O784" s="16" t="s">
        <v>5</v>
      </c>
      <c r="P784" s="17" t="s">
        <v>34</v>
      </c>
      <c r="Q784" s="16">
        <v>45061</v>
      </c>
      <c r="R784" s="12"/>
      <c r="T784" s="12"/>
      <c r="V784" s="15"/>
      <c r="W784" s="12"/>
      <c r="X784" s="15"/>
      <c r="Y784" s="14" t="s">
        <v>33</v>
      </c>
      <c r="AA784" s="13" t="s">
        <v>32</v>
      </c>
      <c r="AB784" s="12" t="s">
        <v>31</v>
      </c>
      <c r="AD784" s="11">
        <f t="shared" ca="1" si="50"/>
        <v>1</v>
      </c>
      <c r="AE784" s="11">
        <f t="shared" ca="1" si="51"/>
        <v>0</v>
      </c>
    </row>
    <row r="785" spans="2:31" ht="15" customHeight="1" x14ac:dyDescent="0.15">
      <c r="B785" s="11">
        <f t="shared" si="48"/>
        <v>777</v>
      </c>
      <c r="C785" s="11" t="str">
        <f t="shared" si="49"/>
        <v>PCD-23-04-20-4889W53208-KK020-00TMMIN</v>
      </c>
      <c r="D785" s="11" t="e">
        <f ca="1">_xlfn.XLOOKUP(IF(ISERROR(FIND("-",J785)),LEFT(J785,5)&amp;"-"&amp;MID(J785,6,5)&amp;"-"&amp;RIGHT(J785,2),J785)&amp;H785,[1]CPL!C:C,[1]CPL!F:F)</f>
        <v>#NAME?</v>
      </c>
      <c r="E785" s="11"/>
      <c r="F785" s="12">
        <v>45036</v>
      </c>
      <c r="G785" s="17" t="s">
        <v>765</v>
      </c>
      <c r="H785" s="17" t="s">
        <v>10</v>
      </c>
      <c r="I785" s="17" t="s">
        <v>331</v>
      </c>
      <c r="J785" s="17" t="s">
        <v>764</v>
      </c>
      <c r="K785" s="18" t="s">
        <v>763</v>
      </c>
      <c r="L785" s="17" t="s">
        <v>328</v>
      </c>
      <c r="M785" s="17">
        <v>1</v>
      </c>
      <c r="N785" s="16">
        <v>45036</v>
      </c>
      <c r="O785" s="16" t="s">
        <v>5</v>
      </c>
      <c r="P785" s="17" t="s">
        <v>34</v>
      </c>
      <c r="Q785" s="16">
        <v>45061</v>
      </c>
      <c r="R785" s="12"/>
      <c r="T785" s="12"/>
      <c r="V785" s="15"/>
      <c r="W785" s="12"/>
      <c r="X785" s="15"/>
      <c r="Y785" s="14" t="s">
        <v>33</v>
      </c>
      <c r="AA785" s="13" t="s">
        <v>32</v>
      </c>
      <c r="AB785" s="12" t="s">
        <v>31</v>
      </c>
      <c r="AD785" s="11">
        <f t="shared" ca="1" si="50"/>
        <v>1</v>
      </c>
      <c r="AE785" s="11">
        <f t="shared" ca="1" si="51"/>
        <v>0</v>
      </c>
    </row>
    <row r="786" spans="2:31" ht="15" customHeight="1" x14ac:dyDescent="0.15">
      <c r="B786" s="11">
        <f t="shared" si="48"/>
        <v>778</v>
      </c>
      <c r="C786" s="11" t="str">
        <f t="shared" si="49"/>
        <v>PCD-23-04-20-5889W53275-KK010-00TMMIN</v>
      </c>
      <c r="D786" s="11" t="e">
        <f ca="1">_xlfn.XLOOKUP(IF(ISERROR(FIND("-",J786)),LEFT(J786,5)&amp;"-"&amp;MID(J786,6,5)&amp;"-"&amp;RIGHT(J786,2),J786)&amp;H786,[1]CPL!C:C,[1]CPL!F:F)</f>
        <v>#NAME?</v>
      </c>
      <c r="E786" s="11"/>
      <c r="F786" s="12">
        <v>45036</v>
      </c>
      <c r="G786" s="17" t="s">
        <v>762</v>
      </c>
      <c r="H786" s="17" t="s">
        <v>10</v>
      </c>
      <c r="I786" s="17" t="s">
        <v>331</v>
      </c>
      <c r="J786" s="17" t="s">
        <v>761</v>
      </c>
      <c r="K786" s="18" t="s">
        <v>760</v>
      </c>
      <c r="L786" s="17" t="s">
        <v>328</v>
      </c>
      <c r="M786" s="17">
        <v>1</v>
      </c>
      <c r="N786" s="16">
        <v>45036</v>
      </c>
      <c r="O786" s="16" t="s">
        <v>5</v>
      </c>
      <c r="P786" s="17" t="s">
        <v>34</v>
      </c>
      <c r="Q786" s="16">
        <v>45061</v>
      </c>
      <c r="R786" s="12"/>
      <c r="T786" s="12"/>
      <c r="V786" s="15"/>
      <c r="W786" s="12"/>
      <c r="X786" s="15"/>
      <c r="Y786" s="14" t="s">
        <v>33</v>
      </c>
      <c r="AA786" s="13" t="s">
        <v>32</v>
      </c>
      <c r="AB786" s="12" t="s">
        <v>31</v>
      </c>
      <c r="AD786" s="11">
        <f t="shared" ca="1" si="50"/>
        <v>1</v>
      </c>
      <c r="AE786" s="11">
        <f t="shared" ca="1" si="51"/>
        <v>0</v>
      </c>
    </row>
    <row r="787" spans="2:31" ht="15" customHeight="1" x14ac:dyDescent="0.15">
      <c r="B787" s="11">
        <f t="shared" si="48"/>
        <v>779</v>
      </c>
      <c r="C787" s="11" t="str">
        <f t="shared" si="49"/>
        <v>PCD-23-04-20-6889W53276-KK010-00TMMIN</v>
      </c>
      <c r="D787" s="11" t="e">
        <f ca="1">_xlfn.XLOOKUP(IF(ISERROR(FIND("-",J787)),LEFT(J787,5)&amp;"-"&amp;MID(J787,6,5)&amp;"-"&amp;RIGHT(J787,2),J787)&amp;H787,[1]CPL!C:C,[1]CPL!F:F)</f>
        <v>#NAME?</v>
      </c>
      <c r="E787" s="11"/>
      <c r="F787" s="12">
        <v>45036</v>
      </c>
      <c r="G787" s="17" t="s">
        <v>759</v>
      </c>
      <c r="H787" s="17" t="s">
        <v>10</v>
      </c>
      <c r="I787" s="17" t="s">
        <v>331</v>
      </c>
      <c r="J787" s="17" t="s">
        <v>758</v>
      </c>
      <c r="K787" s="18" t="s">
        <v>757</v>
      </c>
      <c r="L787" s="17" t="s">
        <v>328</v>
      </c>
      <c r="M787" s="17">
        <v>1</v>
      </c>
      <c r="N787" s="16">
        <v>45036</v>
      </c>
      <c r="O787" s="16" t="s">
        <v>5</v>
      </c>
      <c r="P787" s="17" t="s">
        <v>34</v>
      </c>
      <c r="Q787" s="16">
        <v>45061</v>
      </c>
      <c r="R787" s="12"/>
      <c r="T787" s="12"/>
      <c r="V787" s="15"/>
      <c r="W787" s="12"/>
      <c r="X787" s="15"/>
      <c r="Y787" s="14" t="s">
        <v>33</v>
      </c>
      <c r="AA787" s="13" t="s">
        <v>32</v>
      </c>
      <c r="AB787" s="12" t="s">
        <v>31</v>
      </c>
      <c r="AD787" s="11">
        <f t="shared" ca="1" si="50"/>
        <v>1</v>
      </c>
      <c r="AE787" s="11">
        <f t="shared" ca="1" si="51"/>
        <v>0</v>
      </c>
    </row>
    <row r="788" spans="2:31" ht="15" customHeight="1" x14ac:dyDescent="0.15">
      <c r="B788" s="11">
        <f t="shared" si="48"/>
        <v>780</v>
      </c>
      <c r="C788" s="11" t="str">
        <f t="shared" si="49"/>
        <v>PCD-23-04-20-7889W53301-KK031-00TMMIN</v>
      </c>
      <c r="D788" s="11" t="e">
        <f ca="1">_xlfn.XLOOKUP(IF(ISERROR(FIND("-",J788)),LEFT(J788,5)&amp;"-"&amp;MID(J788,6,5)&amp;"-"&amp;RIGHT(J788,2),J788)&amp;H788,[1]CPL!C:C,[1]CPL!F:F)</f>
        <v>#NAME?</v>
      </c>
      <c r="E788" s="11"/>
      <c r="F788" s="12">
        <v>45036</v>
      </c>
      <c r="G788" s="17" t="s">
        <v>756</v>
      </c>
      <c r="H788" s="17" t="s">
        <v>10</v>
      </c>
      <c r="I788" s="17" t="s">
        <v>331</v>
      </c>
      <c r="J788" s="17" t="s">
        <v>755</v>
      </c>
      <c r="K788" s="18" t="s">
        <v>754</v>
      </c>
      <c r="L788" s="17" t="s">
        <v>328</v>
      </c>
      <c r="M788" s="17">
        <v>1</v>
      </c>
      <c r="N788" s="16">
        <v>45036</v>
      </c>
      <c r="O788" s="16" t="s">
        <v>5</v>
      </c>
      <c r="P788" s="17" t="s">
        <v>34</v>
      </c>
      <c r="Q788" s="16">
        <v>45061</v>
      </c>
      <c r="R788" s="12"/>
      <c r="T788" s="12"/>
      <c r="V788" s="15"/>
      <c r="W788" s="12"/>
      <c r="X788" s="15"/>
      <c r="Y788" s="14" t="s">
        <v>33</v>
      </c>
      <c r="AA788" s="13" t="s">
        <v>32</v>
      </c>
      <c r="AB788" s="12" t="s">
        <v>31</v>
      </c>
      <c r="AD788" s="11">
        <f t="shared" ca="1" si="50"/>
        <v>1</v>
      </c>
      <c r="AE788" s="11">
        <f t="shared" ca="1" si="51"/>
        <v>0</v>
      </c>
    </row>
    <row r="789" spans="2:31" ht="15" customHeight="1" x14ac:dyDescent="0.15">
      <c r="B789" s="11">
        <f t="shared" si="48"/>
        <v>781</v>
      </c>
      <c r="C789" s="11" t="str">
        <f t="shared" si="49"/>
        <v>PCD-23-04-20-8889W53410-0K430-00TMMIN</v>
      </c>
      <c r="D789" s="11" t="e">
        <f ca="1">_xlfn.XLOOKUP(IF(ISERROR(FIND("-",J789)),LEFT(J789,5)&amp;"-"&amp;MID(J789,6,5)&amp;"-"&amp;RIGHT(J789,2),J789)&amp;H789,[1]CPL!C:C,[1]CPL!F:F)</f>
        <v>#NAME?</v>
      </c>
      <c r="E789" s="11"/>
      <c r="F789" s="12">
        <v>45036</v>
      </c>
      <c r="G789" s="17" t="s">
        <v>753</v>
      </c>
      <c r="H789" s="17" t="s">
        <v>10</v>
      </c>
      <c r="I789" s="17" t="s">
        <v>331</v>
      </c>
      <c r="J789" s="17" t="s">
        <v>752</v>
      </c>
      <c r="K789" s="18" t="s">
        <v>751</v>
      </c>
      <c r="L789" s="17" t="s">
        <v>328</v>
      </c>
      <c r="M789" s="17">
        <v>1</v>
      </c>
      <c r="N789" s="16">
        <v>45036</v>
      </c>
      <c r="O789" s="16" t="s">
        <v>5</v>
      </c>
      <c r="P789" s="17" t="s">
        <v>34</v>
      </c>
      <c r="Q789" s="16">
        <v>45061</v>
      </c>
      <c r="R789" s="12"/>
      <c r="T789" s="12"/>
      <c r="V789" s="15"/>
      <c r="W789" s="12"/>
      <c r="X789" s="15"/>
      <c r="Y789" s="14" t="s">
        <v>33</v>
      </c>
      <c r="AA789" s="13" t="s">
        <v>32</v>
      </c>
      <c r="AB789" s="12" t="s">
        <v>31</v>
      </c>
      <c r="AD789" s="11">
        <f t="shared" ca="1" si="50"/>
        <v>1</v>
      </c>
      <c r="AE789" s="11">
        <f t="shared" ca="1" si="51"/>
        <v>0</v>
      </c>
    </row>
    <row r="790" spans="2:31" ht="15" customHeight="1" x14ac:dyDescent="0.15">
      <c r="B790" s="11">
        <f t="shared" si="48"/>
        <v>782</v>
      </c>
      <c r="C790" s="11" t="str">
        <f t="shared" si="49"/>
        <v>PCD-23-04-20-9889W53420-0K430-00TMMIN</v>
      </c>
      <c r="D790" s="11" t="e">
        <f ca="1">_xlfn.XLOOKUP(IF(ISERROR(FIND("-",J790)),LEFT(J790,5)&amp;"-"&amp;MID(J790,6,5)&amp;"-"&amp;RIGHT(J790,2),J790)&amp;H790,[1]CPL!C:C,[1]CPL!F:F)</f>
        <v>#NAME?</v>
      </c>
      <c r="E790" s="11"/>
      <c r="F790" s="12">
        <v>45036</v>
      </c>
      <c r="G790" s="17" t="s">
        <v>750</v>
      </c>
      <c r="H790" s="17" t="s">
        <v>10</v>
      </c>
      <c r="I790" s="17" t="s">
        <v>331</v>
      </c>
      <c r="J790" s="17" t="s">
        <v>749</v>
      </c>
      <c r="K790" s="18" t="s">
        <v>748</v>
      </c>
      <c r="L790" s="17" t="s">
        <v>328</v>
      </c>
      <c r="M790" s="17">
        <v>1</v>
      </c>
      <c r="N790" s="16">
        <v>45036</v>
      </c>
      <c r="O790" s="16" t="s">
        <v>5</v>
      </c>
      <c r="P790" s="17" t="s">
        <v>34</v>
      </c>
      <c r="Q790" s="16">
        <v>45061</v>
      </c>
      <c r="R790" s="12"/>
      <c r="T790" s="12"/>
      <c r="V790" s="15"/>
      <c r="W790" s="12"/>
      <c r="X790" s="15"/>
      <c r="Y790" s="14" t="s">
        <v>33</v>
      </c>
      <c r="AA790" s="13" t="s">
        <v>32</v>
      </c>
      <c r="AB790" s="12" t="s">
        <v>31</v>
      </c>
      <c r="AD790" s="11">
        <f t="shared" ca="1" si="50"/>
        <v>1</v>
      </c>
      <c r="AE790" s="11">
        <f t="shared" ca="1" si="51"/>
        <v>0</v>
      </c>
    </row>
    <row r="791" spans="2:31" ht="15" customHeight="1" x14ac:dyDescent="0.15">
      <c r="B791" s="11">
        <f t="shared" si="48"/>
        <v>783</v>
      </c>
      <c r="C791" s="11" t="str">
        <f t="shared" si="49"/>
        <v>PCD-23-04-20-10889W53704-KK010-00TMMIN</v>
      </c>
      <c r="D791" s="11" t="e">
        <f ca="1">_xlfn.XLOOKUP(IF(ISERROR(FIND("-",J791)),LEFT(J791,5)&amp;"-"&amp;MID(J791,6,5)&amp;"-"&amp;RIGHT(J791,2),J791)&amp;H791,[1]CPL!C:C,[1]CPL!F:F)</f>
        <v>#NAME?</v>
      </c>
      <c r="E791" s="11"/>
      <c r="F791" s="12">
        <v>45036</v>
      </c>
      <c r="G791" s="17" t="s">
        <v>747</v>
      </c>
      <c r="H791" s="17" t="s">
        <v>10</v>
      </c>
      <c r="I791" s="17" t="s">
        <v>331</v>
      </c>
      <c r="J791" s="17" t="s">
        <v>746</v>
      </c>
      <c r="K791" s="18" t="s">
        <v>745</v>
      </c>
      <c r="L791" s="17" t="s">
        <v>328</v>
      </c>
      <c r="M791" s="17">
        <v>1</v>
      </c>
      <c r="N791" s="16">
        <v>45036</v>
      </c>
      <c r="O791" s="16" t="s">
        <v>5</v>
      </c>
      <c r="P791" s="17" t="s">
        <v>34</v>
      </c>
      <c r="Q791" s="16">
        <v>45061</v>
      </c>
      <c r="R791" s="12"/>
      <c r="T791" s="12"/>
      <c r="V791" s="15"/>
      <c r="W791" s="12"/>
      <c r="X791" s="15"/>
      <c r="Y791" s="14" t="s">
        <v>33</v>
      </c>
      <c r="AA791" s="13" t="s">
        <v>32</v>
      </c>
      <c r="AB791" s="12" t="s">
        <v>31</v>
      </c>
      <c r="AD791" s="11">
        <f t="shared" ca="1" si="50"/>
        <v>1</v>
      </c>
      <c r="AE791" s="11">
        <f t="shared" ca="1" si="51"/>
        <v>0</v>
      </c>
    </row>
    <row r="792" spans="2:31" ht="15" customHeight="1" x14ac:dyDescent="0.15">
      <c r="B792" s="11">
        <f t="shared" si="48"/>
        <v>784</v>
      </c>
      <c r="C792" s="11" t="str">
        <f t="shared" si="49"/>
        <v>PCD-23-04-20-11889W53711-KK070-00TMMIN</v>
      </c>
      <c r="D792" s="11" t="e">
        <f ca="1">_xlfn.XLOOKUP(IF(ISERROR(FIND("-",J792)),LEFT(J792,5)&amp;"-"&amp;MID(J792,6,5)&amp;"-"&amp;RIGHT(J792,2),J792)&amp;H792,[1]CPL!C:C,[1]CPL!F:F)</f>
        <v>#NAME?</v>
      </c>
      <c r="E792" s="11"/>
      <c r="F792" s="12">
        <v>45036</v>
      </c>
      <c r="G792" s="17" t="s">
        <v>744</v>
      </c>
      <c r="H792" s="17" t="s">
        <v>10</v>
      </c>
      <c r="I792" s="17" t="s">
        <v>331</v>
      </c>
      <c r="J792" s="17" t="s">
        <v>743</v>
      </c>
      <c r="K792" s="18" t="s">
        <v>742</v>
      </c>
      <c r="L792" s="17" t="s">
        <v>328</v>
      </c>
      <c r="M792" s="17">
        <v>1</v>
      </c>
      <c r="N792" s="16">
        <v>45036</v>
      </c>
      <c r="O792" s="16" t="s">
        <v>5</v>
      </c>
      <c r="P792" s="17" t="s">
        <v>34</v>
      </c>
      <c r="Q792" s="16">
        <v>45061</v>
      </c>
      <c r="R792" s="12"/>
      <c r="T792" s="12"/>
      <c r="V792" s="15"/>
      <c r="W792" s="12"/>
      <c r="X792" s="15"/>
      <c r="Y792" s="14" t="s">
        <v>33</v>
      </c>
      <c r="AA792" s="13" t="s">
        <v>32</v>
      </c>
      <c r="AB792" s="12" t="s">
        <v>31</v>
      </c>
      <c r="AD792" s="11">
        <f t="shared" ca="1" si="50"/>
        <v>1</v>
      </c>
      <c r="AE792" s="11">
        <f t="shared" ca="1" si="51"/>
        <v>0</v>
      </c>
    </row>
    <row r="793" spans="2:31" ht="15" customHeight="1" x14ac:dyDescent="0.15">
      <c r="B793" s="11">
        <f t="shared" si="48"/>
        <v>785</v>
      </c>
      <c r="C793" s="11" t="str">
        <f t="shared" si="49"/>
        <v>PCD-23-04-20-12889W53712-KK030-00TMMIN</v>
      </c>
      <c r="D793" s="11" t="e">
        <f ca="1">_xlfn.XLOOKUP(IF(ISERROR(FIND("-",J793)),LEFT(J793,5)&amp;"-"&amp;MID(J793,6,5)&amp;"-"&amp;RIGHT(J793,2),J793)&amp;H793,[1]CPL!C:C,[1]CPL!F:F)</f>
        <v>#NAME?</v>
      </c>
      <c r="E793" s="11"/>
      <c r="F793" s="12">
        <v>45036</v>
      </c>
      <c r="G793" s="17" t="s">
        <v>741</v>
      </c>
      <c r="H793" s="17" t="s">
        <v>10</v>
      </c>
      <c r="I793" s="17" t="s">
        <v>331</v>
      </c>
      <c r="J793" s="17" t="s">
        <v>740</v>
      </c>
      <c r="K793" s="18" t="s">
        <v>739</v>
      </c>
      <c r="L793" s="17" t="s">
        <v>328</v>
      </c>
      <c r="M793" s="17">
        <v>1</v>
      </c>
      <c r="N793" s="16">
        <v>45036</v>
      </c>
      <c r="O793" s="16" t="s">
        <v>5</v>
      </c>
      <c r="P793" s="17" t="s">
        <v>34</v>
      </c>
      <c r="Q793" s="16">
        <v>45061</v>
      </c>
      <c r="R793" s="12"/>
      <c r="T793" s="12"/>
      <c r="V793" s="15"/>
      <c r="W793" s="12"/>
      <c r="X793" s="15"/>
      <c r="Y793" s="14" t="s">
        <v>33</v>
      </c>
      <c r="AA793" s="13" t="s">
        <v>32</v>
      </c>
      <c r="AB793" s="12" t="s">
        <v>31</v>
      </c>
      <c r="AD793" s="11">
        <f t="shared" ca="1" si="50"/>
        <v>1</v>
      </c>
      <c r="AE793" s="11">
        <f t="shared" ca="1" si="51"/>
        <v>0</v>
      </c>
    </row>
    <row r="794" spans="2:31" ht="15" customHeight="1" x14ac:dyDescent="0.15">
      <c r="B794" s="11">
        <f t="shared" si="48"/>
        <v>786</v>
      </c>
      <c r="C794" s="11" t="str">
        <f t="shared" si="49"/>
        <v>PCD-23-04-20-13889W53713-KK040-00TMMIN</v>
      </c>
      <c r="D794" s="11" t="e">
        <f ca="1">_xlfn.XLOOKUP(IF(ISERROR(FIND("-",J794)),LEFT(J794,5)&amp;"-"&amp;MID(J794,6,5)&amp;"-"&amp;RIGHT(J794,2),J794)&amp;H794,[1]CPL!C:C,[1]CPL!F:F)</f>
        <v>#NAME?</v>
      </c>
      <c r="E794" s="11"/>
      <c r="F794" s="12">
        <v>45036</v>
      </c>
      <c r="G794" s="17" t="s">
        <v>738</v>
      </c>
      <c r="H794" s="17" t="s">
        <v>10</v>
      </c>
      <c r="I794" s="17" t="s">
        <v>331</v>
      </c>
      <c r="J794" s="17" t="s">
        <v>737</v>
      </c>
      <c r="K794" s="18" t="s">
        <v>736</v>
      </c>
      <c r="L794" s="17" t="s">
        <v>328</v>
      </c>
      <c r="M794" s="17">
        <v>1</v>
      </c>
      <c r="N794" s="16">
        <v>45036</v>
      </c>
      <c r="O794" s="16" t="s">
        <v>5</v>
      </c>
      <c r="P794" s="17" t="s">
        <v>34</v>
      </c>
      <c r="Q794" s="16">
        <v>45061</v>
      </c>
      <c r="R794" s="12"/>
      <c r="T794" s="12"/>
      <c r="V794" s="15"/>
      <c r="W794" s="12"/>
      <c r="X794" s="15"/>
      <c r="Y794" s="14" t="s">
        <v>33</v>
      </c>
      <c r="AA794" s="13" t="s">
        <v>32</v>
      </c>
      <c r="AB794" s="12" t="s">
        <v>31</v>
      </c>
      <c r="AD794" s="11">
        <f t="shared" ca="1" si="50"/>
        <v>1</v>
      </c>
      <c r="AE794" s="11">
        <f t="shared" ca="1" si="51"/>
        <v>0</v>
      </c>
    </row>
    <row r="795" spans="2:31" ht="15" customHeight="1" x14ac:dyDescent="0.15">
      <c r="B795" s="11">
        <f t="shared" si="48"/>
        <v>787</v>
      </c>
      <c r="C795" s="11" t="str">
        <f t="shared" si="49"/>
        <v>PCD-23-04-20-14889W53714-KK030-00TMMIN</v>
      </c>
      <c r="D795" s="11" t="e">
        <f ca="1">_xlfn.XLOOKUP(IF(ISERROR(FIND("-",J795)),LEFT(J795,5)&amp;"-"&amp;MID(J795,6,5)&amp;"-"&amp;RIGHT(J795,2),J795)&amp;H795,[1]CPL!C:C,[1]CPL!F:F)</f>
        <v>#NAME?</v>
      </c>
      <c r="E795" s="11"/>
      <c r="F795" s="12">
        <v>45036</v>
      </c>
      <c r="G795" s="17" t="s">
        <v>735</v>
      </c>
      <c r="H795" s="17" t="s">
        <v>10</v>
      </c>
      <c r="I795" s="17" t="s">
        <v>331</v>
      </c>
      <c r="J795" s="17" t="s">
        <v>734</v>
      </c>
      <c r="K795" s="18" t="s">
        <v>733</v>
      </c>
      <c r="L795" s="17" t="s">
        <v>328</v>
      </c>
      <c r="M795" s="17">
        <v>1</v>
      </c>
      <c r="N795" s="16">
        <v>45036</v>
      </c>
      <c r="O795" s="16" t="s">
        <v>5</v>
      </c>
      <c r="P795" s="17" t="s">
        <v>34</v>
      </c>
      <c r="Q795" s="16">
        <v>45061</v>
      </c>
      <c r="R795" s="12"/>
      <c r="T795" s="12"/>
      <c r="V795" s="15"/>
      <c r="W795" s="12"/>
      <c r="X795" s="15"/>
      <c r="Y795" s="14" t="s">
        <v>33</v>
      </c>
      <c r="AA795" s="13" t="s">
        <v>32</v>
      </c>
      <c r="AB795" s="12" t="s">
        <v>31</v>
      </c>
      <c r="AD795" s="11">
        <f t="shared" ca="1" si="50"/>
        <v>1</v>
      </c>
      <c r="AE795" s="11">
        <f t="shared" ca="1" si="51"/>
        <v>0</v>
      </c>
    </row>
    <row r="796" spans="2:31" ht="15" customHeight="1" x14ac:dyDescent="0.15">
      <c r="B796" s="11">
        <f t="shared" si="48"/>
        <v>788</v>
      </c>
      <c r="C796" s="11" t="str">
        <f t="shared" si="49"/>
        <v>PCD-23-04-20-15889W53717-KK010-00TMMIN</v>
      </c>
      <c r="D796" s="11" t="e">
        <f ca="1">_xlfn.XLOOKUP(IF(ISERROR(FIND("-",J796)),LEFT(J796,5)&amp;"-"&amp;MID(J796,6,5)&amp;"-"&amp;RIGHT(J796,2),J796)&amp;H796,[1]CPL!C:C,[1]CPL!F:F)</f>
        <v>#NAME?</v>
      </c>
      <c r="E796" s="11"/>
      <c r="F796" s="12">
        <v>45036</v>
      </c>
      <c r="G796" s="17" t="s">
        <v>732</v>
      </c>
      <c r="H796" s="17" t="s">
        <v>10</v>
      </c>
      <c r="I796" s="17" t="s">
        <v>331</v>
      </c>
      <c r="J796" s="17" t="s">
        <v>731</v>
      </c>
      <c r="K796" s="18" t="s">
        <v>730</v>
      </c>
      <c r="L796" s="17" t="s">
        <v>328</v>
      </c>
      <c r="M796" s="17">
        <v>1</v>
      </c>
      <c r="N796" s="16">
        <v>45036</v>
      </c>
      <c r="O796" s="16" t="s">
        <v>5</v>
      </c>
      <c r="P796" s="17" t="s">
        <v>34</v>
      </c>
      <c r="Q796" s="16">
        <v>45061</v>
      </c>
      <c r="R796" s="12"/>
      <c r="T796" s="12"/>
      <c r="V796" s="15"/>
      <c r="W796" s="12"/>
      <c r="X796" s="15"/>
      <c r="Y796" s="14" t="s">
        <v>33</v>
      </c>
      <c r="AA796" s="13" t="s">
        <v>32</v>
      </c>
      <c r="AB796" s="12" t="s">
        <v>31</v>
      </c>
      <c r="AD796" s="11">
        <f t="shared" ca="1" si="50"/>
        <v>1</v>
      </c>
      <c r="AE796" s="11">
        <f t="shared" ca="1" si="51"/>
        <v>0</v>
      </c>
    </row>
    <row r="797" spans="2:31" ht="15" customHeight="1" x14ac:dyDescent="0.15">
      <c r="B797" s="11">
        <f t="shared" si="48"/>
        <v>789</v>
      </c>
      <c r="C797" s="11" t="str">
        <f t="shared" si="49"/>
        <v>PCD-23-04-20-16889W53718-KK010-00TMMIN</v>
      </c>
      <c r="D797" s="11" t="e">
        <f ca="1">_xlfn.XLOOKUP(IF(ISERROR(FIND("-",J797)),LEFT(J797,5)&amp;"-"&amp;MID(J797,6,5)&amp;"-"&amp;RIGHT(J797,2),J797)&amp;H797,[1]CPL!C:C,[1]CPL!F:F)</f>
        <v>#NAME?</v>
      </c>
      <c r="E797" s="11"/>
      <c r="F797" s="12">
        <v>45036</v>
      </c>
      <c r="G797" s="17" t="s">
        <v>729</v>
      </c>
      <c r="H797" s="17" t="s">
        <v>10</v>
      </c>
      <c r="I797" s="17" t="s">
        <v>331</v>
      </c>
      <c r="J797" s="17" t="s">
        <v>728</v>
      </c>
      <c r="K797" s="18" t="s">
        <v>727</v>
      </c>
      <c r="L797" s="17" t="s">
        <v>328</v>
      </c>
      <c r="M797" s="17">
        <v>1</v>
      </c>
      <c r="N797" s="16">
        <v>45036</v>
      </c>
      <c r="O797" s="16" t="s">
        <v>5</v>
      </c>
      <c r="P797" s="17" t="s">
        <v>34</v>
      </c>
      <c r="Q797" s="16">
        <v>45061</v>
      </c>
      <c r="R797" s="12"/>
      <c r="T797" s="12"/>
      <c r="V797" s="15"/>
      <c r="W797" s="12"/>
      <c r="X797" s="15"/>
      <c r="Y797" s="14" t="s">
        <v>33</v>
      </c>
      <c r="AA797" s="13" t="s">
        <v>32</v>
      </c>
      <c r="AB797" s="12" t="s">
        <v>31</v>
      </c>
      <c r="AD797" s="11">
        <f t="shared" ca="1" si="50"/>
        <v>1</v>
      </c>
      <c r="AE797" s="11">
        <f t="shared" ca="1" si="51"/>
        <v>0</v>
      </c>
    </row>
    <row r="798" spans="2:31" ht="15" customHeight="1" x14ac:dyDescent="0.15">
      <c r="B798" s="11">
        <f t="shared" si="48"/>
        <v>790</v>
      </c>
      <c r="C798" s="11" t="str">
        <f t="shared" si="49"/>
        <v>PCD-23-04-20-17889W53741-KK030-00TMMIN</v>
      </c>
      <c r="D798" s="11" t="e">
        <f ca="1">_xlfn.XLOOKUP(IF(ISERROR(FIND("-",J798)),LEFT(J798,5)&amp;"-"&amp;MID(J798,6,5)&amp;"-"&amp;RIGHT(J798,2),J798)&amp;H798,[1]CPL!C:C,[1]CPL!F:F)</f>
        <v>#NAME?</v>
      </c>
      <c r="E798" s="11"/>
      <c r="F798" s="12">
        <v>45036</v>
      </c>
      <c r="G798" s="17" t="s">
        <v>726</v>
      </c>
      <c r="H798" s="17" t="s">
        <v>10</v>
      </c>
      <c r="I798" s="17" t="s">
        <v>331</v>
      </c>
      <c r="J798" s="17" t="s">
        <v>725</v>
      </c>
      <c r="K798" s="18" t="s">
        <v>724</v>
      </c>
      <c r="L798" s="17" t="s">
        <v>328</v>
      </c>
      <c r="M798" s="17">
        <v>1</v>
      </c>
      <c r="N798" s="16">
        <v>45036</v>
      </c>
      <c r="O798" s="16" t="s">
        <v>5</v>
      </c>
      <c r="P798" s="17" t="s">
        <v>34</v>
      </c>
      <c r="Q798" s="16">
        <v>45061</v>
      </c>
      <c r="R798" s="12"/>
      <c r="T798" s="12"/>
      <c r="V798" s="15"/>
      <c r="W798" s="12"/>
      <c r="X798" s="15"/>
      <c r="Y798" s="14" t="s">
        <v>33</v>
      </c>
      <c r="AA798" s="13" t="s">
        <v>32</v>
      </c>
      <c r="AB798" s="12" t="s">
        <v>31</v>
      </c>
      <c r="AD798" s="11">
        <f t="shared" ca="1" si="50"/>
        <v>1</v>
      </c>
      <c r="AE798" s="11">
        <f t="shared" ca="1" si="51"/>
        <v>0</v>
      </c>
    </row>
    <row r="799" spans="2:31" ht="15" customHeight="1" x14ac:dyDescent="0.15">
      <c r="B799" s="11">
        <f t="shared" si="48"/>
        <v>791</v>
      </c>
      <c r="C799" s="11" t="str">
        <f t="shared" si="49"/>
        <v>PCD-23-04-20-18889W53742-KK030-00TMMIN</v>
      </c>
      <c r="D799" s="11" t="e">
        <f ca="1">_xlfn.XLOOKUP(IF(ISERROR(FIND("-",J799)),LEFT(J799,5)&amp;"-"&amp;MID(J799,6,5)&amp;"-"&amp;RIGHT(J799,2),J799)&amp;H799,[1]CPL!C:C,[1]CPL!F:F)</f>
        <v>#NAME?</v>
      </c>
      <c r="E799" s="11"/>
      <c r="F799" s="12">
        <v>45036</v>
      </c>
      <c r="G799" s="17" t="s">
        <v>723</v>
      </c>
      <c r="H799" s="17" t="s">
        <v>10</v>
      </c>
      <c r="I799" s="17" t="s">
        <v>331</v>
      </c>
      <c r="J799" s="17" t="s">
        <v>722</v>
      </c>
      <c r="K799" s="18" t="s">
        <v>721</v>
      </c>
      <c r="L799" s="17" t="s">
        <v>328</v>
      </c>
      <c r="M799" s="17">
        <v>1</v>
      </c>
      <c r="N799" s="16">
        <v>45036</v>
      </c>
      <c r="O799" s="16" t="s">
        <v>5</v>
      </c>
      <c r="P799" s="17" t="s">
        <v>34</v>
      </c>
      <c r="Q799" s="16">
        <v>45061</v>
      </c>
      <c r="R799" s="12"/>
      <c r="T799" s="12"/>
      <c r="V799" s="15"/>
      <c r="W799" s="12"/>
      <c r="X799" s="15"/>
      <c r="Y799" s="14" t="s">
        <v>33</v>
      </c>
      <c r="AA799" s="13" t="s">
        <v>32</v>
      </c>
      <c r="AB799" s="12" t="s">
        <v>31</v>
      </c>
      <c r="AD799" s="11">
        <f t="shared" ca="1" si="50"/>
        <v>1</v>
      </c>
      <c r="AE799" s="11">
        <f t="shared" ca="1" si="51"/>
        <v>0</v>
      </c>
    </row>
    <row r="800" spans="2:31" ht="15" customHeight="1" x14ac:dyDescent="0.15">
      <c r="B800" s="11">
        <f t="shared" si="48"/>
        <v>792</v>
      </c>
      <c r="C800" s="11" t="str">
        <f t="shared" si="49"/>
        <v>PCD-23-04-20-19889W53745-KK020-00TMMIN</v>
      </c>
      <c r="D800" s="11" t="e">
        <f ca="1">_xlfn.XLOOKUP(IF(ISERROR(FIND("-",J800)),LEFT(J800,5)&amp;"-"&amp;MID(J800,6,5)&amp;"-"&amp;RIGHT(J800,2),J800)&amp;H800,[1]CPL!C:C,[1]CPL!F:F)</f>
        <v>#NAME?</v>
      </c>
      <c r="E800" s="11"/>
      <c r="F800" s="12">
        <v>45036</v>
      </c>
      <c r="G800" s="17" t="s">
        <v>720</v>
      </c>
      <c r="H800" s="17" t="s">
        <v>10</v>
      </c>
      <c r="I800" s="17" t="s">
        <v>331</v>
      </c>
      <c r="J800" s="17" t="s">
        <v>719</v>
      </c>
      <c r="K800" s="18" t="s">
        <v>718</v>
      </c>
      <c r="L800" s="17" t="s">
        <v>328</v>
      </c>
      <c r="M800" s="17">
        <v>1</v>
      </c>
      <c r="N800" s="16">
        <v>45036</v>
      </c>
      <c r="O800" s="16" t="s">
        <v>5</v>
      </c>
      <c r="P800" s="17" t="s">
        <v>34</v>
      </c>
      <c r="Q800" s="16">
        <v>45061</v>
      </c>
      <c r="R800" s="12"/>
      <c r="T800" s="12"/>
      <c r="V800" s="15"/>
      <c r="W800" s="12"/>
      <c r="X800" s="15"/>
      <c r="Y800" s="14" t="s">
        <v>33</v>
      </c>
      <c r="AA800" s="13" t="s">
        <v>32</v>
      </c>
      <c r="AB800" s="12" t="s">
        <v>31</v>
      </c>
      <c r="AD800" s="11">
        <f t="shared" ca="1" si="50"/>
        <v>1</v>
      </c>
      <c r="AE800" s="11">
        <f t="shared" ca="1" si="51"/>
        <v>0</v>
      </c>
    </row>
    <row r="801" spans="2:31" ht="15" customHeight="1" x14ac:dyDescent="0.15">
      <c r="B801" s="11">
        <f t="shared" si="48"/>
        <v>793</v>
      </c>
      <c r="C801" s="11" t="str">
        <f t="shared" si="49"/>
        <v>PCD-23-04-20-20889W53746-KK020-00TMMIN</v>
      </c>
      <c r="D801" s="11" t="e">
        <f ca="1">_xlfn.XLOOKUP(IF(ISERROR(FIND("-",J801)),LEFT(J801,5)&amp;"-"&amp;MID(J801,6,5)&amp;"-"&amp;RIGHT(J801,2),J801)&amp;H801,[1]CPL!C:C,[1]CPL!F:F)</f>
        <v>#NAME?</v>
      </c>
      <c r="E801" s="11"/>
      <c r="F801" s="12">
        <v>45036</v>
      </c>
      <c r="G801" s="17" t="s">
        <v>717</v>
      </c>
      <c r="H801" s="17" t="s">
        <v>10</v>
      </c>
      <c r="I801" s="17" t="s">
        <v>331</v>
      </c>
      <c r="J801" s="17" t="s">
        <v>716</v>
      </c>
      <c r="K801" s="18" t="s">
        <v>715</v>
      </c>
      <c r="L801" s="17" t="s">
        <v>328</v>
      </c>
      <c r="M801" s="17">
        <v>1</v>
      </c>
      <c r="N801" s="16">
        <v>45036</v>
      </c>
      <c r="O801" s="16" t="s">
        <v>5</v>
      </c>
      <c r="P801" s="17" t="s">
        <v>34</v>
      </c>
      <c r="Q801" s="16">
        <v>45061</v>
      </c>
      <c r="R801" s="12"/>
      <c r="T801" s="12"/>
      <c r="V801" s="15"/>
      <c r="W801" s="12"/>
      <c r="X801" s="15"/>
      <c r="Y801" s="14" t="s">
        <v>33</v>
      </c>
      <c r="AA801" s="13" t="s">
        <v>32</v>
      </c>
      <c r="AB801" s="12" t="s">
        <v>31</v>
      </c>
      <c r="AD801" s="11">
        <f t="shared" ca="1" si="50"/>
        <v>1</v>
      </c>
      <c r="AE801" s="11">
        <f t="shared" ca="1" si="51"/>
        <v>0</v>
      </c>
    </row>
    <row r="802" spans="2:31" ht="15" customHeight="1" x14ac:dyDescent="0.15">
      <c r="B802" s="11">
        <f t="shared" si="48"/>
        <v>794</v>
      </c>
      <c r="C802" s="11" t="str">
        <f t="shared" si="49"/>
        <v>PCD-23-04-20-21889W53801-KK020-00TMMIN</v>
      </c>
      <c r="D802" s="11" t="e">
        <f ca="1">_xlfn.XLOOKUP(IF(ISERROR(FIND("-",J802)),LEFT(J802,5)&amp;"-"&amp;MID(J802,6,5)&amp;"-"&amp;RIGHT(J802,2),J802)&amp;H802,[1]CPL!C:C,[1]CPL!F:F)</f>
        <v>#NAME?</v>
      </c>
      <c r="E802" s="11"/>
      <c r="F802" s="12">
        <v>45036</v>
      </c>
      <c r="G802" s="17" t="s">
        <v>714</v>
      </c>
      <c r="H802" s="17" t="s">
        <v>10</v>
      </c>
      <c r="I802" s="17" t="s">
        <v>331</v>
      </c>
      <c r="J802" s="17" t="s">
        <v>713</v>
      </c>
      <c r="K802" s="18" t="s">
        <v>712</v>
      </c>
      <c r="L802" s="17" t="s">
        <v>328</v>
      </c>
      <c r="M802" s="17">
        <v>1</v>
      </c>
      <c r="N802" s="16">
        <v>45036</v>
      </c>
      <c r="O802" s="16" t="s">
        <v>5</v>
      </c>
      <c r="P802" s="17" t="s">
        <v>34</v>
      </c>
      <c r="Q802" s="16">
        <v>45061</v>
      </c>
      <c r="R802" s="12"/>
      <c r="T802" s="12"/>
      <c r="V802" s="15"/>
      <c r="W802" s="12"/>
      <c r="X802" s="15"/>
      <c r="Y802" s="14" t="s">
        <v>33</v>
      </c>
      <c r="AA802" s="13" t="s">
        <v>32</v>
      </c>
      <c r="AB802" s="12" t="s">
        <v>31</v>
      </c>
      <c r="AD802" s="11">
        <f t="shared" ca="1" si="50"/>
        <v>1</v>
      </c>
      <c r="AE802" s="11">
        <f t="shared" ca="1" si="51"/>
        <v>0</v>
      </c>
    </row>
    <row r="803" spans="2:31" ht="15" customHeight="1" x14ac:dyDescent="0.15">
      <c r="B803" s="11">
        <f t="shared" si="48"/>
        <v>795</v>
      </c>
      <c r="C803" s="11" t="str">
        <f t="shared" si="49"/>
        <v>PCD-23-04-20-22889W53802-KK020-00TMMIN</v>
      </c>
      <c r="D803" s="11" t="e">
        <f ca="1">_xlfn.XLOOKUP(IF(ISERROR(FIND("-",J803)),LEFT(J803,5)&amp;"-"&amp;MID(J803,6,5)&amp;"-"&amp;RIGHT(J803,2),J803)&amp;H803,[1]CPL!C:C,[1]CPL!F:F)</f>
        <v>#NAME?</v>
      </c>
      <c r="E803" s="11"/>
      <c r="F803" s="12">
        <v>45036</v>
      </c>
      <c r="G803" s="17" t="s">
        <v>711</v>
      </c>
      <c r="H803" s="17" t="s">
        <v>10</v>
      </c>
      <c r="I803" s="17" t="s">
        <v>331</v>
      </c>
      <c r="J803" s="17" t="s">
        <v>710</v>
      </c>
      <c r="K803" s="18" t="s">
        <v>709</v>
      </c>
      <c r="L803" s="17" t="s">
        <v>328</v>
      </c>
      <c r="M803" s="17">
        <v>1</v>
      </c>
      <c r="N803" s="16">
        <v>45036</v>
      </c>
      <c r="O803" s="16" t="s">
        <v>5</v>
      </c>
      <c r="P803" s="17" t="s">
        <v>34</v>
      </c>
      <c r="Q803" s="16">
        <v>45061</v>
      </c>
      <c r="R803" s="12"/>
      <c r="T803" s="12"/>
      <c r="V803" s="15"/>
      <c r="W803" s="12"/>
      <c r="X803" s="15"/>
      <c r="Y803" s="14" t="s">
        <v>33</v>
      </c>
      <c r="AA803" s="13" t="s">
        <v>32</v>
      </c>
      <c r="AB803" s="12" t="s">
        <v>31</v>
      </c>
      <c r="AD803" s="11">
        <f t="shared" ca="1" si="50"/>
        <v>1</v>
      </c>
      <c r="AE803" s="11">
        <f t="shared" ca="1" si="51"/>
        <v>0</v>
      </c>
    </row>
    <row r="804" spans="2:31" ht="15" customHeight="1" x14ac:dyDescent="0.15">
      <c r="B804" s="11">
        <f t="shared" si="48"/>
        <v>796</v>
      </c>
      <c r="C804" s="11" t="str">
        <f t="shared" si="49"/>
        <v>PCD-23-04-20-23889W53941-KK070-00TMMIN</v>
      </c>
      <c r="D804" s="11" t="e">
        <f ca="1">_xlfn.XLOOKUP(IF(ISERROR(FIND("-",J804)),LEFT(J804,5)&amp;"-"&amp;MID(J804,6,5)&amp;"-"&amp;RIGHT(J804,2),J804)&amp;H804,[1]CPL!C:C,[1]CPL!F:F)</f>
        <v>#NAME?</v>
      </c>
      <c r="E804" s="11"/>
      <c r="F804" s="12">
        <v>45036</v>
      </c>
      <c r="G804" s="17" t="s">
        <v>708</v>
      </c>
      <c r="H804" s="17" t="s">
        <v>10</v>
      </c>
      <c r="I804" s="17" t="s">
        <v>331</v>
      </c>
      <c r="J804" s="17" t="s">
        <v>707</v>
      </c>
      <c r="K804" s="18" t="s">
        <v>706</v>
      </c>
      <c r="L804" s="17" t="s">
        <v>328</v>
      </c>
      <c r="M804" s="17">
        <v>1</v>
      </c>
      <c r="N804" s="16">
        <v>45036</v>
      </c>
      <c r="O804" s="16" t="s">
        <v>5</v>
      </c>
      <c r="P804" s="17" t="s">
        <v>34</v>
      </c>
      <c r="Q804" s="16">
        <v>45061</v>
      </c>
      <c r="R804" s="12"/>
      <c r="T804" s="12"/>
      <c r="V804" s="15"/>
      <c r="W804" s="12"/>
      <c r="X804" s="15"/>
      <c r="Y804" s="14" t="s">
        <v>33</v>
      </c>
      <c r="AA804" s="13" t="s">
        <v>32</v>
      </c>
      <c r="AB804" s="12" t="s">
        <v>31</v>
      </c>
      <c r="AD804" s="11">
        <f t="shared" ca="1" si="50"/>
        <v>1</v>
      </c>
      <c r="AE804" s="11">
        <f t="shared" ca="1" si="51"/>
        <v>0</v>
      </c>
    </row>
    <row r="805" spans="2:31" ht="15" customHeight="1" x14ac:dyDescent="0.15">
      <c r="B805" s="11">
        <f t="shared" si="48"/>
        <v>797</v>
      </c>
      <c r="C805" s="11" t="str">
        <f t="shared" si="49"/>
        <v>PCD-23-04-20-24889W53942-KK070-00TMMIN</v>
      </c>
      <c r="D805" s="11" t="e">
        <f ca="1">_xlfn.XLOOKUP(IF(ISERROR(FIND("-",J805)),LEFT(J805,5)&amp;"-"&amp;MID(J805,6,5)&amp;"-"&amp;RIGHT(J805,2),J805)&amp;H805,[1]CPL!C:C,[1]CPL!F:F)</f>
        <v>#NAME?</v>
      </c>
      <c r="E805" s="11"/>
      <c r="F805" s="12">
        <v>45036</v>
      </c>
      <c r="G805" s="17" t="s">
        <v>705</v>
      </c>
      <c r="H805" s="17" t="s">
        <v>10</v>
      </c>
      <c r="I805" s="17" t="s">
        <v>331</v>
      </c>
      <c r="J805" s="17" t="s">
        <v>704</v>
      </c>
      <c r="K805" s="18" t="s">
        <v>703</v>
      </c>
      <c r="L805" s="17" t="s">
        <v>328</v>
      </c>
      <c r="M805" s="17">
        <v>1</v>
      </c>
      <c r="N805" s="16">
        <v>45036</v>
      </c>
      <c r="O805" s="16" t="s">
        <v>5</v>
      </c>
      <c r="P805" s="17" t="s">
        <v>34</v>
      </c>
      <c r="Q805" s="16">
        <v>45061</v>
      </c>
      <c r="R805" s="12"/>
      <c r="T805" s="12"/>
      <c r="V805" s="15"/>
      <c r="W805" s="12"/>
      <c r="X805" s="15"/>
      <c r="Y805" s="14" t="s">
        <v>33</v>
      </c>
      <c r="AA805" s="13" t="s">
        <v>32</v>
      </c>
      <c r="AB805" s="12" t="s">
        <v>31</v>
      </c>
      <c r="AD805" s="11">
        <f t="shared" ca="1" si="50"/>
        <v>1</v>
      </c>
      <c r="AE805" s="11">
        <f t="shared" ca="1" si="51"/>
        <v>0</v>
      </c>
    </row>
    <row r="806" spans="2:31" ht="15" customHeight="1" x14ac:dyDescent="0.15">
      <c r="B806" s="11">
        <f t="shared" si="48"/>
        <v>798</v>
      </c>
      <c r="C806" s="11" t="str">
        <f t="shared" si="49"/>
        <v>PCD-23-04-20-25889W55116-KK010-00TMMIN</v>
      </c>
      <c r="D806" s="11" t="e">
        <f ca="1">_xlfn.XLOOKUP(IF(ISERROR(FIND("-",J806)),LEFT(J806,5)&amp;"-"&amp;MID(J806,6,5)&amp;"-"&amp;RIGHT(J806,2),J806)&amp;H806,[1]CPL!C:C,[1]CPL!F:F)</f>
        <v>#NAME?</v>
      </c>
      <c r="E806" s="11"/>
      <c r="F806" s="12">
        <v>45036</v>
      </c>
      <c r="G806" s="17" t="s">
        <v>702</v>
      </c>
      <c r="H806" s="17" t="s">
        <v>10</v>
      </c>
      <c r="I806" s="17" t="s">
        <v>331</v>
      </c>
      <c r="J806" s="17" t="s">
        <v>701</v>
      </c>
      <c r="K806" s="18" t="s">
        <v>700</v>
      </c>
      <c r="L806" s="17" t="s">
        <v>328</v>
      </c>
      <c r="M806" s="17">
        <v>1</v>
      </c>
      <c r="N806" s="16">
        <v>45036</v>
      </c>
      <c r="O806" s="16" t="s">
        <v>5</v>
      </c>
      <c r="P806" s="17" t="s">
        <v>34</v>
      </c>
      <c r="Q806" s="16">
        <v>45061</v>
      </c>
      <c r="R806" s="12"/>
      <c r="T806" s="12"/>
      <c r="V806" s="15"/>
      <c r="W806" s="12"/>
      <c r="X806" s="15"/>
      <c r="Y806" s="14" t="s">
        <v>33</v>
      </c>
      <c r="AA806" s="13" t="s">
        <v>32</v>
      </c>
      <c r="AB806" s="12" t="s">
        <v>31</v>
      </c>
      <c r="AD806" s="11">
        <f t="shared" ca="1" si="50"/>
        <v>1</v>
      </c>
      <c r="AE806" s="11">
        <f t="shared" ca="1" si="51"/>
        <v>0</v>
      </c>
    </row>
    <row r="807" spans="2:31" ht="15" customHeight="1" x14ac:dyDescent="0.15">
      <c r="B807" s="11">
        <f t="shared" si="48"/>
        <v>799</v>
      </c>
      <c r="C807" s="11" t="str">
        <f t="shared" si="49"/>
        <v>PCD-23-04-20-26889W55131-0K010-00TMMIN</v>
      </c>
      <c r="D807" s="11" t="e">
        <f ca="1">_xlfn.XLOOKUP(IF(ISERROR(FIND("-",J807)),LEFT(J807,5)&amp;"-"&amp;MID(J807,6,5)&amp;"-"&amp;RIGHT(J807,2),J807)&amp;H807,[1]CPL!C:C,[1]CPL!F:F)</f>
        <v>#NAME?</v>
      </c>
      <c r="E807" s="11"/>
      <c r="F807" s="12">
        <v>45036</v>
      </c>
      <c r="G807" s="17" t="s">
        <v>699</v>
      </c>
      <c r="H807" s="17" t="s">
        <v>10</v>
      </c>
      <c r="I807" s="17" t="s">
        <v>331</v>
      </c>
      <c r="J807" s="17" t="s">
        <v>698</v>
      </c>
      <c r="K807" s="18" t="s">
        <v>697</v>
      </c>
      <c r="L807" s="17" t="s">
        <v>328</v>
      </c>
      <c r="M807" s="17">
        <v>1</v>
      </c>
      <c r="N807" s="16">
        <v>45036</v>
      </c>
      <c r="O807" s="16" t="s">
        <v>5</v>
      </c>
      <c r="P807" s="17" t="s">
        <v>34</v>
      </c>
      <c r="Q807" s="16">
        <v>45061</v>
      </c>
      <c r="R807" s="12"/>
      <c r="T807" s="12"/>
      <c r="V807" s="15"/>
      <c r="W807" s="12"/>
      <c r="X807" s="15"/>
      <c r="Y807" s="14" t="s">
        <v>33</v>
      </c>
      <c r="AA807" s="13" t="s">
        <v>32</v>
      </c>
      <c r="AB807" s="12" t="s">
        <v>31</v>
      </c>
      <c r="AD807" s="11">
        <f t="shared" ca="1" si="50"/>
        <v>1</v>
      </c>
      <c r="AE807" s="11">
        <f t="shared" ca="1" si="51"/>
        <v>0</v>
      </c>
    </row>
    <row r="808" spans="2:31" ht="15" customHeight="1" x14ac:dyDescent="0.15">
      <c r="B808" s="11">
        <f t="shared" si="48"/>
        <v>800</v>
      </c>
      <c r="C808" s="11" t="str">
        <f t="shared" si="49"/>
        <v>PCD-23-04-20-27889W55132-0K010-00TMMIN</v>
      </c>
      <c r="D808" s="11" t="e">
        <f ca="1">_xlfn.XLOOKUP(IF(ISERROR(FIND("-",J808)),LEFT(J808,5)&amp;"-"&amp;MID(J808,6,5)&amp;"-"&amp;RIGHT(J808,2),J808)&amp;H808,[1]CPL!C:C,[1]CPL!F:F)</f>
        <v>#NAME?</v>
      </c>
      <c r="E808" s="11"/>
      <c r="F808" s="12">
        <v>45036</v>
      </c>
      <c r="G808" s="17" t="s">
        <v>696</v>
      </c>
      <c r="H808" s="17" t="s">
        <v>10</v>
      </c>
      <c r="I808" s="17" t="s">
        <v>331</v>
      </c>
      <c r="J808" s="17" t="s">
        <v>695</v>
      </c>
      <c r="K808" s="18" t="s">
        <v>694</v>
      </c>
      <c r="L808" s="17" t="s">
        <v>328</v>
      </c>
      <c r="M808" s="17">
        <v>1</v>
      </c>
      <c r="N808" s="16">
        <v>45036</v>
      </c>
      <c r="O808" s="16" t="s">
        <v>5</v>
      </c>
      <c r="P808" s="17" t="s">
        <v>34</v>
      </c>
      <c r="Q808" s="16">
        <v>45061</v>
      </c>
      <c r="R808" s="12"/>
      <c r="T808" s="12"/>
      <c r="V808" s="15"/>
      <c r="W808" s="12"/>
      <c r="X808" s="15"/>
      <c r="Y808" s="14" t="s">
        <v>33</v>
      </c>
      <c r="AA808" s="13" t="s">
        <v>32</v>
      </c>
      <c r="AB808" s="12" t="s">
        <v>31</v>
      </c>
      <c r="AD808" s="11">
        <f t="shared" ca="1" si="50"/>
        <v>1</v>
      </c>
      <c r="AE808" s="11">
        <f t="shared" ca="1" si="51"/>
        <v>0</v>
      </c>
    </row>
    <row r="809" spans="2:31" ht="15" customHeight="1" x14ac:dyDescent="0.15">
      <c r="B809" s="11">
        <f t="shared" si="48"/>
        <v>801</v>
      </c>
      <c r="C809" s="11" t="str">
        <f t="shared" si="49"/>
        <v>PCD-23-04-20-28889W55155-KK010-00TMMIN</v>
      </c>
      <c r="D809" s="11" t="e">
        <f ca="1">_xlfn.XLOOKUP(IF(ISERROR(FIND("-",J809)),LEFT(J809,5)&amp;"-"&amp;MID(J809,6,5)&amp;"-"&amp;RIGHT(J809,2),J809)&amp;H809,[1]CPL!C:C,[1]CPL!F:F)</f>
        <v>#NAME?</v>
      </c>
      <c r="E809" s="11"/>
      <c r="F809" s="12">
        <v>45036</v>
      </c>
      <c r="G809" s="17" t="s">
        <v>693</v>
      </c>
      <c r="H809" s="17" t="s">
        <v>10</v>
      </c>
      <c r="I809" s="17" t="s">
        <v>331</v>
      </c>
      <c r="J809" s="17" t="s">
        <v>692</v>
      </c>
      <c r="K809" s="18" t="s">
        <v>691</v>
      </c>
      <c r="L809" s="17" t="s">
        <v>328</v>
      </c>
      <c r="M809" s="17">
        <v>1</v>
      </c>
      <c r="N809" s="16">
        <v>45036</v>
      </c>
      <c r="O809" s="16" t="s">
        <v>5</v>
      </c>
      <c r="P809" s="17" t="s">
        <v>34</v>
      </c>
      <c r="Q809" s="16">
        <v>45061</v>
      </c>
      <c r="R809" s="12"/>
      <c r="T809" s="12"/>
      <c r="V809" s="15"/>
      <c r="W809" s="12"/>
      <c r="X809" s="15"/>
      <c r="Y809" s="14" t="s">
        <v>33</v>
      </c>
      <c r="AA809" s="13" t="s">
        <v>32</v>
      </c>
      <c r="AB809" s="12" t="s">
        <v>31</v>
      </c>
      <c r="AD809" s="11">
        <f t="shared" ca="1" si="50"/>
        <v>1</v>
      </c>
      <c r="AE809" s="11">
        <f t="shared" ca="1" si="51"/>
        <v>0</v>
      </c>
    </row>
    <row r="810" spans="2:31" ht="15" customHeight="1" x14ac:dyDescent="0.15">
      <c r="B810" s="11">
        <f t="shared" si="48"/>
        <v>802</v>
      </c>
      <c r="C810" s="11" t="str">
        <f t="shared" si="49"/>
        <v>PCD-23-04-20-29889W55185-KK010-00TMMIN</v>
      </c>
      <c r="D810" s="11" t="e">
        <f ca="1">_xlfn.XLOOKUP(IF(ISERROR(FIND("-",J810)),LEFT(J810,5)&amp;"-"&amp;MID(J810,6,5)&amp;"-"&amp;RIGHT(J810,2),J810)&amp;H810,[1]CPL!C:C,[1]CPL!F:F)</f>
        <v>#NAME?</v>
      </c>
      <c r="E810" s="11"/>
      <c r="F810" s="12">
        <v>45036</v>
      </c>
      <c r="G810" s="17" t="s">
        <v>690</v>
      </c>
      <c r="H810" s="17" t="s">
        <v>10</v>
      </c>
      <c r="I810" s="17" t="s">
        <v>331</v>
      </c>
      <c r="J810" s="17" t="s">
        <v>689</v>
      </c>
      <c r="K810" s="18" t="s">
        <v>688</v>
      </c>
      <c r="L810" s="17" t="s">
        <v>328</v>
      </c>
      <c r="M810" s="17">
        <v>1</v>
      </c>
      <c r="N810" s="16">
        <v>45036</v>
      </c>
      <c r="O810" s="16" t="s">
        <v>5</v>
      </c>
      <c r="P810" s="17" t="s">
        <v>34</v>
      </c>
      <c r="Q810" s="16">
        <v>45061</v>
      </c>
      <c r="R810" s="16"/>
      <c r="T810" s="16"/>
      <c r="V810" s="15"/>
      <c r="W810" s="12"/>
      <c r="X810" s="15"/>
      <c r="Y810" s="14" t="s">
        <v>33</v>
      </c>
      <c r="AA810" s="13" t="s">
        <v>32</v>
      </c>
      <c r="AB810" s="12" t="s">
        <v>31</v>
      </c>
      <c r="AD810" s="11">
        <f t="shared" ca="1" si="50"/>
        <v>1</v>
      </c>
      <c r="AE810" s="11">
        <f t="shared" ca="1" si="51"/>
        <v>0</v>
      </c>
    </row>
    <row r="811" spans="2:31" ht="15" customHeight="1" x14ac:dyDescent="0.15">
      <c r="B811" s="11">
        <f t="shared" si="48"/>
        <v>803</v>
      </c>
      <c r="C811" s="11" t="str">
        <f t="shared" si="49"/>
        <v>PCD-23-04-20-30889W55703-KK020-00TMMIN</v>
      </c>
      <c r="D811" s="11" t="e">
        <f ca="1">_xlfn.XLOOKUP(IF(ISERROR(FIND("-",J811)),LEFT(J811,5)&amp;"-"&amp;MID(J811,6,5)&amp;"-"&amp;RIGHT(J811,2),J811)&amp;H811,[1]CPL!C:C,[1]CPL!F:F)</f>
        <v>#NAME?</v>
      </c>
      <c r="E811" s="11"/>
      <c r="F811" s="12">
        <v>45036</v>
      </c>
      <c r="G811" s="17" t="s">
        <v>687</v>
      </c>
      <c r="H811" s="17" t="s">
        <v>10</v>
      </c>
      <c r="I811" s="17" t="s">
        <v>331</v>
      </c>
      <c r="J811" s="17" t="s">
        <v>686</v>
      </c>
      <c r="K811" s="18" t="s">
        <v>685</v>
      </c>
      <c r="L811" s="17" t="s">
        <v>328</v>
      </c>
      <c r="M811" s="17">
        <v>1</v>
      </c>
      <c r="N811" s="16">
        <v>45036</v>
      </c>
      <c r="O811" s="16" t="s">
        <v>5</v>
      </c>
      <c r="P811" s="17" t="s">
        <v>34</v>
      </c>
      <c r="Q811" s="16">
        <v>45061</v>
      </c>
      <c r="R811" s="16"/>
      <c r="T811" s="16"/>
      <c r="V811" s="15"/>
      <c r="W811" s="12"/>
      <c r="X811" s="15"/>
      <c r="Y811" s="14" t="s">
        <v>33</v>
      </c>
      <c r="AA811" s="13" t="s">
        <v>32</v>
      </c>
      <c r="AB811" s="12" t="s">
        <v>31</v>
      </c>
      <c r="AD811" s="11">
        <f t="shared" ca="1" si="50"/>
        <v>1</v>
      </c>
      <c r="AE811" s="11">
        <f t="shared" ca="1" si="51"/>
        <v>0</v>
      </c>
    </row>
    <row r="812" spans="2:31" ht="15" customHeight="1" x14ac:dyDescent="0.15">
      <c r="B812" s="11">
        <f t="shared" si="48"/>
        <v>804</v>
      </c>
      <c r="C812" s="11" t="str">
        <f t="shared" si="49"/>
        <v>PCD-23-04-20-31889W55717-KK010-00TMMIN</v>
      </c>
      <c r="D812" s="11" t="e">
        <f ca="1">_xlfn.XLOOKUP(IF(ISERROR(FIND("-",J812)),LEFT(J812,5)&amp;"-"&amp;MID(J812,6,5)&amp;"-"&amp;RIGHT(J812,2),J812)&amp;H812,[1]CPL!C:C,[1]CPL!F:F)</f>
        <v>#NAME?</v>
      </c>
      <c r="E812" s="11"/>
      <c r="F812" s="12">
        <v>45036</v>
      </c>
      <c r="G812" s="17" t="s">
        <v>684</v>
      </c>
      <c r="H812" s="17" t="s">
        <v>10</v>
      </c>
      <c r="I812" s="17" t="s">
        <v>331</v>
      </c>
      <c r="J812" s="17" t="s">
        <v>683</v>
      </c>
      <c r="K812" s="18" t="s">
        <v>682</v>
      </c>
      <c r="L812" s="17" t="s">
        <v>328</v>
      </c>
      <c r="M812" s="17">
        <v>1</v>
      </c>
      <c r="N812" s="16">
        <v>45036</v>
      </c>
      <c r="O812" s="16" t="s">
        <v>5</v>
      </c>
      <c r="P812" s="17" t="s">
        <v>34</v>
      </c>
      <c r="Q812" s="16">
        <v>45061</v>
      </c>
      <c r="R812" s="16"/>
      <c r="T812" s="16"/>
      <c r="V812" s="15"/>
      <c r="W812" s="12"/>
      <c r="X812" s="15"/>
      <c r="Y812" s="14" t="s">
        <v>33</v>
      </c>
      <c r="AA812" s="13" t="s">
        <v>32</v>
      </c>
      <c r="AB812" s="12" t="s">
        <v>31</v>
      </c>
      <c r="AD812" s="11">
        <f t="shared" ca="1" si="50"/>
        <v>1</v>
      </c>
      <c r="AE812" s="11">
        <f t="shared" ca="1" si="51"/>
        <v>0</v>
      </c>
    </row>
    <row r="813" spans="2:31" ht="15" customHeight="1" x14ac:dyDescent="0.15">
      <c r="B813" s="11">
        <f t="shared" si="48"/>
        <v>805</v>
      </c>
      <c r="C813" s="11" t="str">
        <f t="shared" si="49"/>
        <v>PCD-23-04-20-32889W55718-KK010-00TMMIN</v>
      </c>
      <c r="D813" s="11" t="e">
        <f ca="1">_xlfn.XLOOKUP(IF(ISERROR(FIND("-",J813)),LEFT(J813,5)&amp;"-"&amp;MID(J813,6,5)&amp;"-"&amp;RIGHT(J813,2),J813)&amp;H813,[1]CPL!C:C,[1]CPL!F:F)</f>
        <v>#NAME?</v>
      </c>
      <c r="E813" s="11"/>
      <c r="F813" s="12">
        <v>45036</v>
      </c>
      <c r="G813" s="17" t="s">
        <v>681</v>
      </c>
      <c r="H813" s="17" t="s">
        <v>10</v>
      </c>
      <c r="I813" s="17" t="s">
        <v>331</v>
      </c>
      <c r="J813" s="17" t="s">
        <v>680</v>
      </c>
      <c r="K813" s="18" t="s">
        <v>679</v>
      </c>
      <c r="L813" s="17" t="s">
        <v>328</v>
      </c>
      <c r="M813" s="17">
        <v>1</v>
      </c>
      <c r="N813" s="16">
        <v>45036</v>
      </c>
      <c r="O813" s="16" t="s">
        <v>5</v>
      </c>
      <c r="P813" s="17" t="s">
        <v>34</v>
      </c>
      <c r="Q813" s="16">
        <v>45061</v>
      </c>
      <c r="R813" s="16"/>
      <c r="T813" s="16"/>
      <c r="V813" s="15"/>
      <c r="W813" s="12"/>
      <c r="X813" s="15"/>
      <c r="Y813" s="14" t="s">
        <v>33</v>
      </c>
      <c r="AA813" s="13" t="s">
        <v>32</v>
      </c>
      <c r="AB813" s="12" t="s">
        <v>31</v>
      </c>
      <c r="AD813" s="11">
        <f t="shared" ca="1" si="50"/>
        <v>1</v>
      </c>
      <c r="AE813" s="11">
        <f t="shared" ca="1" si="51"/>
        <v>0</v>
      </c>
    </row>
    <row r="814" spans="2:31" ht="15" customHeight="1" x14ac:dyDescent="0.15">
      <c r="B814" s="11">
        <f t="shared" si="48"/>
        <v>806</v>
      </c>
      <c r="C814" s="11" t="str">
        <f t="shared" si="49"/>
        <v>PCD-23-04-20-33889W55727-KK010-00TMMIN</v>
      </c>
      <c r="D814" s="11" t="e">
        <f ca="1">_xlfn.XLOOKUP(IF(ISERROR(FIND("-",J814)),LEFT(J814,5)&amp;"-"&amp;MID(J814,6,5)&amp;"-"&amp;RIGHT(J814,2),J814)&amp;H814,[1]CPL!C:C,[1]CPL!F:F)</f>
        <v>#NAME?</v>
      </c>
      <c r="E814" s="11"/>
      <c r="F814" s="12">
        <v>45036</v>
      </c>
      <c r="G814" s="17" t="s">
        <v>678</v>
      </c>
      <c r="H814" s="17" t="s">
        <v>10</v>
      </c>
      <c r="I814" s="17" t="s">
        <v>331</v>
      </c>
      <c r="J814" s="17" t="s">
        <v>677</v>
      </c>
      <c r="K814" s="18" t="s">
        <v>676</v>
      </c>
      <c r="L814" s="17" t="s">
        <v>328</v>
      </c>
      <c r="M814" s="17">
        <v>1</v>
      </c>
      <c r="N814" s="16">
        <v>45036</v>
      </c>
      <c r="O814" s="16" t="s">
        <v>5</v>
      </c>
      <c r="P814" s="17" t="s">
        <v>34</v>
      </c>
      <c r="Q814" s="16">
        <v>45061</v>
      </c>
      <c r="R814" s="16"/>
      <c r="T814" s="16"/>
      <c r="V814" s="15"/>
      <c r="W814" s="12"/>
      <c r="X814" s="15"/>
      <c r="Y814" s="14" t="s">
        <v>33</v>
      </c>
      <c r="AA814" s="13" t="s">
        <v>32</v>
      </c>
      <c r="AB814" s="12" t="s">
        <v>31</v>
      </c>
      <c r="AD814" s="11">
        <f t="shared" ca="1" si="50"/>
        <v>1</v>
      </c>
      <c r="AE814" s="11">
        <f t="shared" ca="1" si="51"/>
        <v>0</v>
      </c>
    </row>
    <row r="815" spans="2:31" ht="15" customHeight="1" x14ac:dyDescent="0.15">
      <c r="B815" s="11">
        <f t="shared" si="48"/>
        <v>807</v>
      </c>
      <c r="C815" s="11" t="str">
        <f t="shared" si="49"/>
        <v>PCD-23-04-20-34889W55728-KK010-00TMMIN</v>
      </c>
      <c r="D815" s="11" t="e">
        <f ca="1">_xlfn.XLOOKUP(IF(ISERROR(FIND("-",J815)),LEFT(J815,5)&amp;"-"&amp;MID(J815,6,5)&amp;"-"&amp;RIGHT(J815,2),J815)&amp;H815,[1]CPL!C:C,[1]CPL!F:F)</f>
        <v>#NAME?</v>
      </c>
      <c r="E815" s="11"/>
      <c r="F815" s="12">
        <v>45036</v>
      </c>
      <c r="G815" s="17" t="s">
        <v>675</v>
      </c>
      <c r="H815" s="17" t="s">
        <v>10</v>
      </c>
      <c r="I815" s="17" t="s">
        <v>331</v>
      </c>
      <c r="J815" s="17" t="s">
        <v>674</v>
      </c>
      <c r="K815" s="18" t="s">
        <v>673</v>
      </c>
      <c r="L815" s="17" t="s">
        <v>328</v>
      </c>
      <c r="M815" s="17">
        <v>1</v>
      </c>
      <c r="N815" s="16">
        <v>45036</v>
      </c>
      <c r="O815" s="16" t="s">
        <v>5</v>
      </c>
      <c r="P815" s="17" t="s">
        <v>34</v>
      </c>
      <c r="Q815" s="16">
        <v>45061</v>
      </c>
      <c r="R815" s="16"/>
      <c r="T815" s="16"/>
      <c r="V815" s="15"/>
      <c r="W815" s="12"/>
      <c r="X815" s="15"/>
      <c r="Y815" s="14" t="s">
        <v>33</v>
      </c>
      <c r="AA815" s="13" t="s">
        <v>32</v>
      </c>
      <c r="AB815" s="12" t="s">
        <v>31</v>
      </c>
      <c r="AD815" s="11">
        <f t="shared" ca="1" si="50"/>
        <v>1</v>
      </c>
      <c r="AE815" s="11">
        <f t="shared" ca="1" si="51"/>
        <v>0</v>
      </c>
    </row>
    <row r="816" spans="2:31" ht="15" customHeight="1" x14ac:dyDescent="0.15">
      <c r="B816" s="11">
        <f t="shared" si="48"/>
        <v>808</v>
      </c>
      <c r="C816" s="11" t="str">
        <f t="shared" si="49"/>
        <v>PCD-23-04-20-35889W57069-KK010-00TMMIN</v>
      </c>
      <c r="D816" s="11" t="e">
        <f ca="1">_xlfn.XLOOKUP(IF(ISERROR(FIND("-",J816)),LEFT(J816,5)&amp;"-"&amp;MID(J816,6,5)&amp;"-"&amp;RIGHT(J816,2),J816)&amp;H816,[1]CPL!C:C,[1]CPL!F:F)</f>
        <v>#NAME?</v>
      </c>
      <c r="E816" s="11"/>
      <c r="F816" s="12">
        <v>45036</v>
      </c>
      <c r="G816" s="17" t="s">
        <v>672</v>
      </c>
      <c r="H816" s="17" t="s">
        <v>10</v>
      </c>
      <c r="I816" s="17" t="s">
        <v>331</v>
      </c>
      <c r="J816" s="17" t="s">
        <v>671</v>
      </c>
      <c r="K816" s="18" t="s">
        <v>670</v>
      </c>
      <c r="L816" s="17" t="s">
        <v>328</v>
      </c>
      <c r="M816" s="17">
        <v>1</v>
      </c>
      <c r="N816" s="16">
        <v>45036</v>
      </c>
      <c r="O816" s="16" t="s">
        <v>5</v>
      </c>
      <c r="P816" s="17" t="s">
        <v>34</v>
      </c>
      <c r="Q816" s="16">
        <v>45061</v>
      </c>
      <c r="R816" s="16"/>
      <c r="T816" s="16"/>
      <c r="V816" s="15"/>
      <c r="W816" s="12"/>
      <c r="X816" s="15"/>
      <c r="Y816" s="14" t="s">
        <v>33</v>
      </c>
      <c r="AA816" s="13" t="s">
        <v>32</v>
      </c>
      <c r="AB816" s="12" t="s">
        <v>31</v>
      </c>
      <c r="AD816" s="11">
        <f t="shared" ca="1" si="50"/>
        <v>1</v>
      </c>
      <c r="AE816" s="11">
        <f t="shared" ca="1" si="51"/>
        <v>0</v>
      </c>
    </row>
    <row r="817" spans="2:31" ht="15" customHeight="1" x14ac:dyDescent="0.15">
      <c r="B817" s="11">
        <f t="shared" si="48"/>
        <v>809</v>
      </c>
      <c r="C817" s="11" t="str">
        <f t="shared" si="49"/>
        <v>PCD-23-04-20-36889W57161-KK010-00TMMIN</v>
      </c>
      <c r="D817" s="11" t="e">
        <f ca="1">_xlfn.XLOOKUP(IF(ISERROR(FIND("-",J817)),LEFT(J817,5)&amp;"-"&amp;MID(J817,6,5)&amp;"-"&amp;RIGHT(J817,2),J817)&amp;H817,[1]CPL!C:C,[1]CPL!F:F)</f>
        <v>#NAME?</v>
      </c>
      <c r="E817" s="11"/>
      <c r="F817" s="12">
        <v>45036</v>
      </c>
      <c r="G817" s="17" t="s">
        <v>669</v>
      </c>
      <c r="H817" s="17" t="s">
        <v>10</v>
      </c>
      <c r="I817" s="17" t="s">
        <v>331</v>
      </c>
      <c r="J817" s="17" t="s">
        <v>668</v>
      </c>
      <c r="K817" s="18" t="s">
        <v>667</v>
      </c>
      <c r="L817" s="17" t="s">
        <v>328</v>
      </c>
      <c r="M817" s="17">
        <v>1</v>
      </c>
      <c r="N817" s="16">
        <v>45036</v>
      </c>
      <c r="O817" s="16" t="s">
        <v>5</v>
      </c>
      <c r="P817" s="17" t="s">
        <v>34</v>
      </c>
      <c r="Q817" s="16">
        <v>45061</v>
      </c>
      <c r="R817" s="16"/>
      <c r="T817" s="16"/>
      <c r="V817" s="15"/>
      <c r="W817" s="12"/>
      <c r="X817" s="15"/>
      <c r="Y817" s="14" t="s">
        <v>33</v>
      </c>
      <c r="AA817" s="13" t="s">
        <v>32</v>
      </c>
      <c r="AB817" s="12" t="s">
        <v>31</v>
      </c>
      <c r="AD817" s="11">
        <f t="shared" ca="1" si="50"/>
        <v>1</v>
      </c>
      <c r="AE817" s="11">
        <f t="shared" ca="1" si="51"/>
        <v>0</v>
      </c>
    </row>
    <row r="818" spans="2:31" ht="15" customHeight="1" x14ac:dyDescent="0.15">
      <c r="B818" s="11">
        <f t="shared" si="48"/>
        <v>810</v>
      </c>
      <c r="C818" s="11" t="str">
        <f t="shared" si="49"/>
        <v>PCD-23-04-20-37889W57401-KK010-00TMMIN</v>
      </c>
      <c r="D818" s="11" t="e">
        <f ca="1">_xlfn.XLOOKUP(IF(ISERROR(FIND("-",J818)),LEFT(J818,5)&amp;"-"&amp;MID(J818,6,5)&amp;"-"&amp;RIGHT(J818,2),J818)&amp;H818,[1]CPL!C:C,[1]CPL!F:F)</f>
        <v>#NAME?</v>
      </c>
      <c r="E818" s="11"/>
      <c r="F818" s="12">
        <v>45036</v>
      </c>
      <c r="G818" s="17" t="s">
        <v>666</v>
      </c>
      <c r="H818" s="17" t="s">
        <v>10</v>
      </c>
      <c r="I818" s="17" t="s">
        <v>331</v>
      </c>
      <c r="J818" s="17" t="s">
        <v>665</v>
      </c>
      <c r="K818" s="18" t="s">
        <v>664</v>
      </c>
      <c r="L818" s="17" t="s">
        <v>328</v>
      </c>
      <c r="M818" s="17">
        <v>1</v>
      </c>
      <c r="N818" s="16">
        <v>45036</v>
      </c>
      <c r="O818" s="16" t="s">
        <v>5</v>
      </c>
      <c r="P818" s="17" t="s">
        <v>34</v>
      </c>
      <c r="Q818" s="16">
        <v>45061</v>
      </c>
      <c r="R818" s="16"/>
      <c r="T818" s="16"/>
      <c r="V818" s="15"/>
      <c r="W818" s="12"/>
      <c r="X818" s="15"/>
      <c r="Y818" s="14" t="s">
        <v>33</v>
      </c>
      <c r="AA818" s="13" t="s">
        <v>32</v>
      </c>
      <c r="AB818" s="12" t="s">
        <v>31</v>
      </c>
      <c r="AD818" s="11">
        <f t="shared" ca="1" si="50"/>
        <v>1</v>
      </c>
      <c r="AE818" s="11">
        <f t="shared" ca="1" si="51"/>
        <v>0</v>
      </c>
    </row>
    <row r="819" spans="2:31" ht="15" customHeight="1" x14ac:dyDescent="0.15">
      <c r="B819" s="11">
        <f t="shared" si="48"/>
        <v>811</v>
      </c>
      <c r="C819" s="11" t="str">
        <f t="shared" si="49"/>
        <v>PCD-23-04-20-38889W57402-KK010-00TMMIN</v>
      </c>
      <c r="D819" s="11" t="e">
        <f ca="1">_xlfn.XLOOKUP(IF(ISERROR(FIND("-",J819)),LEFT(J819,5)&amp;"-"&amp;MID(J819,6,5)&amp;"-"&amp;RIGHT(J819,2),J819)&amp;H819,[1]CPL!C:C,[1]CPL!F:F)</f>
        <v>#NAME?</v>
      </c>
      <c r="E819" s="11"/>
      <c r="F819" s="12">
        <v>45036</v>
      </c>
      <c r="G819" s="17" t="s">
        <v>663</v>
      </c>
      <c r="H819" s="17" t="s">
        <v>10</v>
      </c>
      <c r="I819" s="17" t="s">
        <v>331</v>
      </c>
      <c r="J819" s="23" t="s">
        <v>662</v>
      </c>
      <c r="K819" s="18" t="s">
        <v>661</v>
      </c>
      <c r="L819" s="17" t="s">
        <v>328</v>
      </c>
      <c r="M819" s="17">
        <v>1</v>
      </c>
      <c r="N819" s="16">
        <v>45036</v>
      </c>
      <c r="O819" s="16" t="s">
        <v>5</v>
      </c>
      <c r="P819" s="17" t="s">
        <v>34</v>
      </c>
      <c r="Q819" s="16">
        <v>45061</v>
      </c>
      <c r="R819" s="16"/>
      <c r="T819" s="16"/>
      <c r="V819" s="15"/>
      <c r="W819" s="12"/>
      <c r="X819" s="15"/>
      <c r="Y819" s="14" t="s">
        <v>33</v>
      </c>
      <c r="AA819" s="13" t="s">
        <v>32</v>
      </c>
      <c r="AB819" s="12" t="s">
        <v>31</v>
      </c>
      <c r="AD819" s="11">
        <f t="shared" ca="1" si="50"/>
        <v>1</v>
      </c>
      <c r="AE819" s="11">
        <f t="shared" ca="1" si="51"/>
        <v>0</v>
      </c>
    </row>
    <row r="820" spans="2:31" ht="15" customHeight="1" x14ac:dyDescent="0.15">
      <c r="B820" s="11">
        <f t="shared" si="48"/>
        <v>812</v>
      </c>
      <c r="C820" s="11" t="str">
        <f t="shared" si="49"/>
        <v>PCD-23-04-20-39889W57403-KK010-00TMMIN</v>
      </c>
      <c r="D820" s="11" t="e">
        <f ca="1">_xlfn.XLOOKUP(IF(ISERROR(FIND("-",J820)),LEFT(J820,5)&amp;"-"&amp;MID(J820,6,5)&amp;"-"&amp;RIGHT(J820,2),J820)&amp;H820,[1]CPL!C:C,[1]CPL!F:F)</f>
        <v>#NAME?</v>
      </c>
      <c r="E820" s="11"/>
      <c r="F820" s="12">
        <v>45036</v>
      </c>
      <c r="G820" s="17" t="s">
        <v>660</v>
      </c>
      <c r="H820" s="17" t="s">
        <v>10</v>
      </c>
      <c r="I820" s="17" t="s">
        <v>331</v>
      </c>
      <c r="J820" s="23" t="s">
        <v>659</v>
      </c>
      <c r="K820" s="18" t="s">
        <v>658</v>
      </c>
      <c r="L820" s="17" t="s">
        <v>328</v>
      </c>
      <c r="M820" s="17">
        <v>1</v>
      </c>
      <c r="N820" s="16">
        <v>45036</v>
      </c>
      <c r="O820" s="16" t="s">
        <v>5</v>
      </c>
      <c r="P820" s="17" t="s">
        <v>34</v>
      </c>
      <c r="Q820" s="16">
        <v>45061</v>
      </c>
      <c r="R820" s="16"/>
      <c r="T820" s="16"/>
      <c r="V820" s="15"/>
      <c r="W820" s="12"/>
      <c r="X820" s="15"/>
      <c r="Y820" s="14" t="s">
        <v>33</v>
      </c>
      <c r="AA820" s="13" t="s">
        <v>32</v>
      </c>
      <c r="AB820" s="12" t="s">
        <v>31</v>
      </c>
      <c r="AD820" s="11">
        <f t="shared" ca="1" si="50"/>
        <v>1</v>
      </c>
      <c r="AE820" s="11">
        <f t="shared" ca="1" si="51"/>
        <v>0</v>
      </c>
    </row>
    <row r="821" spans="2:31" ht="15" customHeight="1" x14ac:dyDescent="0.15">
      <c r="B821" s="11">
        <f t="shared" si="48"/>
        <v>813</v>
      </c>
      <c r="C821" s="11" t="str">
        <f t="shared" si="49"/>
        <v>PCD-23-04-20-40889W57404-KK010-00TMMIN</v>
      </c>
      <c r="D821" s="11" t="e">
        <f ca="1">_xlfn.XLOOKUP(IF(ISERROR(FIND("-",J821)),LEFT(J821,5)&amp;"-"&amp;MID(J821,6,5)&amp;"-"&amp;RIGHT(J821,2),J821)&amp;H821,[1]CPL!C:C,[1]CPL!F:F)</f>
        <v>#NAME?</v>
      </c>
      <c r="E821" s="11"/>
      <c r="F821" s="12">
        <v>45036</v>
      </c>
      <c r="G821" s="17" t="s">
        <v>657</v>
      </c>
      <c r="H821" s="17" t="s">
        <v>10</v>
      </c>
      <c r="I821" s="17" t="s">
        <v>331</v>
      </c>
      <c r="J821" s="17" t="s">
        <v>656</v>
      </c>
      <c r="K821" s="18" t="s">
        <v>655</v>
      </c>
      <c r="L821" s="17" t="s">
        <v>328</v>
      </c>
      <c r="M821" s="17">
        <v>1</v>
      </c>
      <c r="N821" s="16">
        <v>45036</v>
      </c>
      <c r="O821" s="16" t="s">
        <v>5</v>
      </c>
      <c r="P821" s="17" t="s">
        <v>34</v>
      </c>
      <c r="Q821" s="16">
        <v>45061</v>
      </c>
      <c r="R821" s="16"/>
      <c r="T821" s="16"/>
      <c r="V821" s="15"/>
      <c r="W821" s="12"/>
      <c r="X821" s="15"/>
      <c r="Y821" s="14" t="s">
        <v>33</v>
      </c>
      <c r="AA821" s="13" t="s">
        <v>32</v>
      </c>
      <c r="AB821" s="12" t="s">
        <v>31</v>
      </c>
      <c r="AD821" s="11">
        <f t="shared" ca="1" si="50"/>
        <v>1</v>
      </c>
      <c r="AE821" s="11">
        <f t="shared" ca="1" si="51"/>
        <v>0</v>
      </c>
    </row>
    <row r="822" spans="2:31" ht="15" customHeight="1" x14ac:dyDescent="0.15">
      <c r="B822" s="11">
        <f t="shared" si="48"/>
        <v>814</v>
      </c>
      <c r="C822" s="11" t="str">
        <f t="shared" si="49"/>
        <v>PCD-23-04-20-41889W57417-0K010-00TMMIN</v>
      </c>
      <c r="D822" s="11" t="e">
        <f ca="1">_xlfn.XLOOKUP(IF(ISERROR(FIND("-",J822)),LEFT(J822,5)&amp;"-"&amp;MID(J822,6,5)&amp;"-"&amp;RIGHT(J822,2),J822)&amp;H822,[1]CPL!C:C,[1]CPL!F:F)</f>
        <v>#NAME?</v>
      </c>
      <c r="E822" s="11"/>
      <c r="F822" s="12">
        <v>45036</v>
      </c>
      <c r="G822" s="17" t="s">
        <v>654</v>
      </c>
      <c r="H822" s="17" t="s">
        <v>10</v>
      </c>
      <c r="I822" s="17" t="s">
        <v>331</v>
      </c>
      <c r="J822" s="17" t="s">
        <v>653</v>
      </c>
      <c r="K822" s="18" t="s">
        <v>652</v>
      </c>
      <c r="L822" s="17" t="s">
        <v>328</v>
      </c>
      <c r="M822" s="17">
        <v>1</v>
      </c>
      <c r="N822" s="16">
        <v>45036</v>
      </c>
      <c r="O822" s="16" t="s">
        <v>5</v>
      </c>
      <c r="P822" s="17" t="s">
        <v>34</v>
      </c>
      <c r="Q822" s="16">
        <v>45061</v>
      </c>
      <c r="R822" s="16"/>
      <c r="T822" s="16"/>
      <c r="V822" s="15"/>
      <c r="W822" s="12"/>
      <c r="X822" s="15"/>
      <c r="Y822" s="14" t="s">
        <v>33</v>
      </c>
      <c r="AA822" s="13" t="s">
        <v>32</v>
      </c>
      <c r="AB822" s="12" t="s">
        <v>31</v>
      </c>
      <c r="AD822" s="11">
        <f t="shared" ca="1" si="50"/>
        <v>1</v>
      </c>
      <c r="AE822" s="11">
        <f t="shared" ca="1" si="51"/>
        <v>0</v>
      </c>
    </row>
    <row r="823" spans="2:31" ht="15" customHeight="1" x14ac:dyDescent="0.15">
      <c r="B823" s="11">
        <f t="shared" si="48"/>
        <v>815</v>
      </c>
      <c r="C823" s="11" t="str">
        <f t="shared" si="49"/>
        <v>PCD-23-04-20-42889W57418-0K011-00TMMIN</v>
      </c>
      <c r="D823" s="11" t="e">
        <f ca="1">_xlfn.XLOOKUP(IF(ISERROR(FIND("-",J823)),LEFT(J823,5)&amp;"-"&amp;MID(J823,6,5)&amp;"-"&amp;RIGHT(J823,2),J823)&amp;H823,[1]CPL!C:C,[1]CPL!F:F)</f>
        <v>#NAME?</v>
      </c>
      <c r="E823" s="11"/>
      <c r="F823" s="12">
        <v>45036</v>
      </c>
      <c r="G823" s="17" t="s">
        <v>651</v>
      </c>
      <c r="H823" s="17" t="s">
        <v>10</v>
      </c>
      <c r="I823" s="17" t="s">
        <v>331</v>
      </c>
      <c r="J823" s="17" t="s">
        <v>650</v>
      </c>
      <c r="K823" s="14" t="s">
        <v>649</v>
      </c>
      <c r="L823" s="17" t="s">
        <v>328</v>
      </c>
      <c r="M823" s="17">
        <v>1</v>
      </c>
      <c r="N823" s="16">
        <v>45036</v>
      </c>
      <c r="O823" s="16" t="s">
        <v>5</v>
      </c>
      <c r="P823" s="17" t="s">
        <v>34</v>
      </c>
      <c r="Q823" s="16">
        <v>45061</v>
      </c>
      <c r="R823" s="16"/>
      <c r="T823" s="16"/>
      <c r="V823" s="15"/>
      <c r="W823" s="12"/>
      <c r="X823" s="15"/>
      <c r="Y823" s="14" t="s">
        <v>33</v>
      </c>
      <c r="AA823" s="13" t="s">
        <v>32</v>
      </c>
      <c r="AB823" s="12" t="s">
        <v>31</v>
      </c>
      <c r="AD823" s="11">
        <f t="shared" ca="1" si="50"/>
        <v>1</v>
      </c>
      <c r="AE823" s="11">
        <f t="shared" ca="1" si="51"/>
        <v>0</v>
      </c>
    </row>
    <row r="824" spans="2:31" ht="15" customHeight="1" x14ac:dyDescent="0.15">
      <c r="B824" s="11">
        <f t="shared" si="48"/>
        <v>816</v>
      </c>
      <c r="C824" s="11" t="str">
        <f t="shared" si="49"/>
        <v>PCD-23-04-20-43889W57512-0K030-00TMMIN</v>
      </c>
      <c r="D824" s="11" t="e">
        <f ca="1">_xlfn.XLOOKUP(IF(ISERROR(FIND("-",J824)),LEFT(J824,5)&amp;"-"&amp;MID(J824,6,5)&amp;"-"&amp;RIGHT(J824,2),J824)&amp;H824,[1]CPL!C:C,[1]CPL!F:F)</f>
        <v>#NAME?</v>
      </c>
      <c r="E824" s="11"/>
      <c r="F824" s="12">
        <v>45036</v>
      </c>
      <c r="G824" s="17" t="s">
        <v>648</v>
      </c>
      <c r="H824" s="17" t="s">
        <v>10</v>
      </c>
      <c r="I824" s="17" t="s">
        <v>331</v>
      </c>
      <c r="J824" s="17" t="s">
        <v>647</v>
      </c>
      <c r="K824" s="14" t="s">
        <v>646</v>
      </c>
      <c r="L824" s="17" t="s">
        <v>328</v>
      </c>
      <c r="M824" s="17">
        <v>1</v>
      </c>
      <c r="N824" s="16">
        <v>45036</v>
      </c>
      <c r="O824" s="16" t="s">
        <v>5</v>
      </c>
      <c r="P824" s="17" t="s">
        <v>34</v>
      </c>
      <c r="Q824" s="16">
        <v>45061</v>
      </c>
      <c r="R824" s="16"/>
      <c r="T824" s="16"/>
      <c r="V824" s="15"/>
      <c r="W824" s="12"/>
      <c r="X824" s="15"/>
      <c r="Y824" s="14" t="s">
        <v>33</v>
      </c>
      <c r="AA824" s="13" t="s">
        <v>32</v>
      </c>
      <c r="AB824" s="12" t="s">
        <v>31</v>
      </c>
      <c r="AD824" s="11">
        <f t="shared" ca="1" si="50"/>
        <v>1</v>
      </c>
      <c r="AE824" s="11">
        <f t="shared" ca="1" si="51"/>
        <v>0</v>
      </c>
    </row>
    <row r="825" spans="2:31" ht="15" customHeight="1" x14ac:dyDescent="0.15">
      <c r="B825" s="11">
        <f t="shared" si="48"/>
        <v>817</v>
      </c>
      <c r="C825" s="11" t="str">
        <f t="shared" si="49"/>
        <v>PCD-23-04-20-44889W57513-0K010-00TMMIN</v>
      </c>
      <c r="D825" s="11" t="e">
        <f ca="1">_xlfn.XLOOKUP(IF(ISERROR(FIND("-",J825)),LEFT(J825,5)&amp;"-"&amp;MID(J825,6,5)&amp;"-"&amp;RIGHT(J825,2),J825)&amp;H825,[1]CPL!C:C,[1]CPL!F:F)</f>
        <v>#NAME?</v>
      </c>
      <c r="E825" s="11"/>
      <c r="F825" s="12">
        <v>45036</v>
      </c>
      <c r="G825" s="17" t="s">
        <v>645</v>
      </c>
      <c r="H825" s="17" t="s">
        <v>10</v>
      </c>
      <c r="I825" s="17" t="s">
        <v>331</v>
      </c>
      <c r="J825" s="17" t="s">
        <v>644</v>
      </c>
      <c r="K825" s="18" t="s">
        <v>643</v>
      </c>
      <c r="L825" s="17" t="s">
        <v>328</v>
      </c>
      <c r="M825" s="17">
        <v>1</v>
      </c>
      <c r="N825" s="16">
        <v>45036</v>
      </c>
      <c r="O825" s="16" t="s">
        <v>5</v>
      </c>
      <c r="P825" s="17" t="s">
        <v>34</v>
      </c>
      <c r="Q825" s="16">
        <v>45061</v>
      </c>
      <c r="R825" s="16"/>
      <c r="T825" s="16"/>
      <c r="V825" s="15"/>
      <c r="W825" s="12"/>
      <c r="X825" s="15"/>
      <c r="Y825" s="14" t="s">
        <v>33</v>
      </c>
      <c r="AA825" s="13" t="s">
        <v>32</v>
      </c>
      <c r="AB825" s="12" t="s">
        <v>31</v>
      </c>
      <c r="AD825" s="11">
        <f t="shared" ca="1" si="50"/>
        <v>1</v>
      </c>
      <c r="AE825" s="11">
        <f t="shared" ca="1" si="51"/>
        <v>0</v>
      </c>
    </row>
    <row r="826" spans="2:31" ht="15" customHeight="1" x14ac:dyDescent="0.15">
      <c r="B826" s="11">
        <f t="shared" si="48"/>
        <v>818</v>
      </c>
      <c r="C826" s="11" t="str">
        <f t="shared" si="49"/>
        <v>PCD-23-04-20-45889W57535-KK010-00TMMIN</v>
      </c>
      <c r="D826" s="11" t="e">
        <f ca="1">_xlfn.XLOOKUP(IF(ISERROR(FIND("-",J826)),LEFT(J826,5)&amp;"-"&amp;MID(J826,6,5)&amp;"-"&amp;RIGHT(J826,2),J826)&amp;H826,[1]CPL!C:C,[1]CPL!F:F)</f>
        <v>#NAME?</v>
      </c>
      <c r="E826" s="11"/>
      <c r="F826" s="12">
        <v>45036</v>
      </c>
      <c r="G826" s="17" t="s">
        <v>642</v>
      </c>
      <c r="H826" s="17" t="s">
        <v>10</v>
      </c>
      <c r="I826" s="17" t="s">
        <v>331</v>
      </c>
      <c r="J826" s="17" t="s">
        <v>641</v>
      </c>
      <c r="K826" s="18" t="s">
        <v>640</v>
      </c>
      <c r="L826" s="17" t="s">
        <v>328</v>
      </c>
      <c r="M826" s="17">
        <v>1</v>
      </c>
      <c r="N826" s="16">
        <v>45036</v>
      </c>
      <c r="O826" s="16" t="s">
        <v>5</v>
      </c>
      <c r="P826" s="17" t="s">
        <v>34</v>
      </c>
      <c r="Q826" s="16">
        <v>45061</v>
      </c>
      <c r="R826" s="16"/>
      <c r="T826" s="16"/>
      <c r="V826" s="15"/>
      <c r="W826" s="12"/>
      <c r="X826" s="15"/>
      <c r="Y826" s="14" t="s">
        <v>33</v>
      </c>
      <c r="AA826" s="13" t="s">
        <v>32</v>
      </c>
      <c r="AB826" s="12" t="s">
        <v>31</v>
      </c>
      <c r="AD826" s="11">
        <f t="shared" ca="1" si="50"/>
        <v>1</v>
      </c>
      <c r="AE826" s="11">
        <f t="shared" ca="1" si="51"/>
        <v>0</v>
      </c>
    </row>
    <row r="827" spans="2:31" ht="15" customHeight="1" x14ac:dyDescent="0.15">
      <c r="B827" s="11">
        <f t="shared" si="48"/>
        <v>819</v>
      </c>
      <c r="C827" s="11" t="str">
        <f t="shared" si="49"/>
        <v>PCD-23-04-20-46889W57536-KK010-00TMMIN</v>
      </c>
      <c r="D827" s="11" t="e">
        <f ca="1">_xlfn.XLOOKUP(IF(ISERROR(FIND("-",J827)),LEFT(J827,5)&amp;"-"&amp;MID(J827,6,5)&amp;"-"&amp;RIGHT(J827,2),J827)&amp;H827,[1]CPL!C:C,[1]CPL!F:F)</f>
        <v>#NAME?</v>
      </c>
      <c r="E827" s="11"/>
      <c r="F827" s="12">
        <v>45036</v>
      </c>
      <c r="G827" s="17" t="s">
        <v>639</v>
      </c>
      <c r="H827" s="17" t="s">
        <v>10</v>
      </c>
      <c r="I827" s="17" t="s">
        <v>331</v>
      </c>
      <c r="J827" s="17" t="s">
        <v>638</v>
      </c>
      <c r="K827" s="18" t="s">
        <v>637</v>
      </c>
      <c r="L827" s="17" t="s">
        <v>328</v>
      </c>
      <c r="M827" s="17">
        <v>1</v>
      </c>
      <c r="N827" s="16">
        <v>45036</v>
      </c>
      <c r="O827" s="16" t="s">
        <v>5</v>
      </c>
      <c r="P827" s="17" t="s">
        <v>34</v>
      </c>
      <c r="Q827" s="16">
        <v>45061</v>
      </c>
      <c r="R827" s="16"/>
      <c r="T827" s="16"/>
      <c r="V827" s="15"/>
      <c r="W827" s="12"/>
      <c r="X827" s="15"/>
      <c r="Y827" s="14" t="s">
        <v>33</v>
      </c>
      <c r="AA827" s="13" t="s">
        <v>32</v>
      </c>
      <c r="AB827" s="12" t="s">
        <v>31</v>
      </c>
      <c r="AD827" s="11">
        <f t="shared" ca="1" si="50"/>
        <v>1</v>
      </c>
      <c r="AE827" s="11">
        <f t="shared" ca="1" si="51"/>
        <v>0</v>
      </c>
    </row>
    <row r="828" spans="2:31" ht="15" customHeight="1" x14ac:dyDescent="0.15">
      <c r="B828" s="11">
        <f t="shared" si="48"/>
        <v>820</v>
      </c>
      <c r="C828" s="11" t="str">
        <f t="shared" si="49"/>
        <v>PCD-23-04-20-47889W57611-0K010-00TMMIN</v>
      </c>
      <c r="D828" s="11" t="e">
        <f ca="1">_xlfn.XLOOKUP(IF(ISERROR(FIND("-",J828)),LEFT(J828,5)&amp;"-"&amp;MID(J828,6,5)&amp;"-"&amp;RIGHT(J828,2),J828)&amp;H828,[1]CPL!C:C,[1]CPL!F:F)</f>
        <v>#NAME?</v>
      </c>
      <c r="E828" s="11"/>
      <c r="F828" s="12">
        <v>45036</v>
      </c>
      <c r="G828" s="17" t="s">
        <v>636</v>
      </c>
      <c r="H828" s="17" t="s">
        <v>10</v>
      </c>
      <c r="I828" s="17" t="s">
        <v>331</v>
      </c>
      <c r="J828" s="17" t="s">
        <v>635</v>
      </c>
      <c r="K828" s="18" t="s">
        <v>634</v>
      </c>
      <c r="L828" s="17" t="s">
        <v>328</v>
      </c>
      <c r="M828" s="17">
        <v>2</v>
      </c>
      <c r="N828" s="16">
        <v>45036</v>
      </c>
      <c r="O828" s="16" t="s">
        <v>5</v>
      </c>
      <c r="P828" s="17" t="s">
        <v>34</v>
      </c>
      <c r="Q828" s="16">
        <v>45061</v>
      </c>
      <c r="R828" s="16"/>
      <c r="T828" s="16"/>
      <c r="V828" s="15"/>
      <c r="W828" s="12"/>
      <c r="X828" s="15"/>
      <c r="Y828" s="14" t="s">
        <v>33</v>
      </c>
      <c r="AA828" s="13" t="s">
        <v>32</v>
      </c>
      <c r="AB828" s="12" t="s">
        <v>31</v>
      </c>
      <c r="AD828" s="11">
        <f t="shared" ca="1" si="50"/>
        <v>2</v>
      </c>
      <c r="AE828" s="11">
        <f t="shared" ca="1" si="51"/>
        <v>0</v>
      </c>
    </row>
    <row r="829" spans="2:31" ht="15" customHeight="1" x14ac:dyDescent="0.15">
      <c r="B829" s="11">
        <f t="shared" si="48"/>
        <v>821</v>
      </c>
      <c r="C829" s="11" t="str">
        <f t="shared" si="49"/>
        <v>PCD-23-04-20-48889W57613-0K011-00TMMIN</v>
      </c>
      <c r="D829" s="11" t="e">
        <f ca="1">_xlfn.XLOOKUP(IF(ISERROR(FIND("-",J829)),LEFT(J829,5)&amp;"-"&amp;MID(J829,6,5)&amp;"-"&amp;RIGHT(J829,2),J829)&amp;H829,[1]CPL!C:C,[1]CPL!F:F)</f>
        <v>#NAME?</v>
      </c>
      <c r="E829" s="11"/>
      <c r="F829" s="12">
        <v>45036</v>
      </c>
      <c r="G829" s="17" t="s">
        <v>633</v>
      </c>
      <c r="H829" s="17" t="s">
        <v>10</v>
      </c>
      <c r="I829" s="17" t="s">
        <v>331</v>
      </c>
      <c r="J829" s="17" t="s">
        <v>632</v>
      </c>
      <c r="K829" s="18" t="s">
        <v>631</v>
      </c>
      <c r="L829" s="17" t="s">
        <v>328</v>
      </c>
      <c r="M829" s="17">
        <v>2</v>
      </c>
      <c r="N829" s="16">
        <v>45036</v>
      </c>
      <c r="O829" s="16" t="s">
        <v>5</v>
      </c>
      <c r="P829" s="17" t="s">
        <v>34</v>
      </c>
      <c r="Q829" s="16">
        <v>45061</v>
      </c>
      <c r="R829" s="16"/>
      <c r="T829" s="16"/>
      <c r="V829" s="15"/>
      <c r="W829" s="12"/>
      <c r="X829" s="15"/>
      <c r="Y829" s="14" t="s">
        <v>33</v>
      </c>
      <c r="AA829" s="13" t="s">
        <v>32</v>
      </c>
      <c r="AB829" s="12" t="s">
        <v>31</v>
      </c>
      <c r="AD829" s="11">
        <f t="shared" ca="1" si="50"/>
        <v>2</v>
      </c>
      <c r="AE829" s="11">
        <f t="shared" ca="1" si="51"/>
        <v>0</v>
      </c>
    </row>
    <row r="830" spans="2:31" ht="15" customHeight="1" x14ac:dyDescent="0.15">
      <c r="B830" s="11">
        <f t="shared" si="48"/>
        <v>822</v>
      </c>
      <c r="C830" s="11" t="str">
        <f t="shared" si="49"/>
        <v>PCD-23-04-20-49889W57637-0K030-00TMMIN</v>
      </c>
      <c r="D830" s="11" t="e">
        <f ca="1">_xlfn.XLOOKUP(IF(ISERROR(FIND("-",J830)),LEFT(J830,5)&amp;"-"&amp;MID(J830,6,5)&amp;"-"&amp;RIGHT(J830,2),J830)&amp;H830,[1]CPL!C:C,[1]CPL!F:F)</f>
        <v>#NAME?</v>
      </c>
      <c r="E830" s="11"/>
      <c r="F830" s="12">
        <v>45036</v>
      </c>
      <c r="G830" s="17" t="s">
        <v>630</v>
      </c>
      <c r="H830" s="17" t="s">
        <v>10</v>
      </c>
      <c r="I830" s="17" t="s">
        <v>331</v>
      </c>
      <c r="J830" s="17" t="s">
        <v>629</v>
      </c>
      <c r="K830" s="18" t="s">
        <v>628</v>
      </c>
      <c r="L830" s="17" t="s">
        <v>328</v>
      </c>
      <c r="M830" s="17">
        <v>2</v>
      </c>
      <c r="N830" s="16">
        <v>45036</v>
      </c>
      <c r="O830" s="16" t="s">
        <v>5</v>
      </c>
      <c r="P830" s="17" t="s">
        <v>34</v>
      </c>
      <c r="Q830" s="16">
        <v>45061</v>
      </c>
      <c r="R830" s="16"/>
      <c r="T830" s="16"/>
      <c r="V830" s="15"/>
      <c r="W830" s="12"/>
      <c r="X830" s="15"/>
      <c r="Y830" s="14" t="s">
        <v>33</v>
      </c>
      <c r="AA830" s="13" t="s">
        <v>32</v>
      </c>
      <c r="AB830" s="12" t="s">
        <v>31</v>
      </c>
      <c r="AD830" s="11">
        <f t="shared" ca="1" si="50"/>
        <v>2</v>
      </c>
      <c r="AE830" s="11">
        <f t="shared" ca="1" si="51"/>
        <v>0</v>
      </c>
    </row>
    <row r="831" spans="2:31" ht="15" customHeight="1" x14ac:dyDescent="0.15">
      <c r="B831" s="11">
        <f t="shared" si="48"/>
        <v>823</v>
      </c>
      <c r="C831" s="11" t="str">
        <f t="shared" si="49"/>
        <v>PCD-23-04-20-50889W57695-0K010-00TMMIN</v>
      </c>
      <c r="D831" s="11" t="e">
        <f ca="1">_xlfn.XLOOKUP(IF(ISERROR(FIND("-",J831)),LEFT(J831,5)&amp;"-"&amp;MID(J831,6,5)&amp;"-"&amp;RIGHT(J831,2),J831)&amp;H831,[1]CPL!C:C,[1]CPL!F:F)</f>
        <v>#NAME?</v>
      </c>
      <c r="E831" s="11"/>
      <c r="F831" s="12">
        <v>45036</v>
      </c>
      <c r="G831" s="17" t="s">
        <v>627</v>
      </c>
      <c r="H831" s="17" t="s">
        <v>10</v>
      </c>
      <c r="I831" s="17" t="s">
        <v>331</v>
      </c>
      <c r="J831" s="17" t="s">
        <v>626</v>
      </c>
      <c r="K831" s="18" t="s">
        <v>625</v>
      </c>
      <c r="L831" s="17" t="s">
        <v>328</v>
      </c>
      <c r="M831" s="17">
        <v>4</v>
      </c>
      <c r="N831" s="16">
        <v>45036</v>
      </c>
      <c r="O831" s="16" t="s">
        <v>5</v>
      </c>
      <c r="P831" s="17" t="s">
        <v>34</v>
      </c>
      <c r="Q831" s="16">
        <v>45061</v>
      </c>
      <c r="R831" s="16"/>
      <c r="T831" s="16"/>
      <c r="V831" s="15"/>
      <c r="W831" s="12"/>
      <c r="X831" s="15"/>
      <c r="Y831" s="14" t="s">
        <v>33</v>
      </c>
      <c r="AA831" s="13" t="s">
        <v>32</v>
      </c>
      <c r="AB831" s="12" t="s">
        <v>31</v>
      </c>
      <c r="AD831" s="11">
        <f t="shared" ca="1" si="50"/>
        <v>4</v>
      </c>
      <c r="AE831" s="11">
        <f t="shared" ca="1" si="51"/>
        <v>0</v>
      </c>
    </row>
    <row r="832" spans="2:31" ht="15" customHeight="1" x14ac:dyDescent="0.15">
      <c r="B832" s="11">
        <f t="shared" si="48"/>
        <v>824</v>
      </c>
      <c r="C832" s="11" t="str">
        <f t="shared" si="49"/>
        <v>PCD-23-04-20-51889W57696-0K010-00TMMIN</v>
      </c>
      <c r="D832" s="11" t="e">
        <f ca="1">_xlfn.XLOOKUP(IF(ISERROR(FIND("-",J832)),LEFT(J832,5)&amp;"-"&amp;MID(J832,6,5)&amp;"-"&amp;RIGHT(J832,2),J832)&amp;H832,[1]CPL!C:C,[1]CPL!F:F)</f>
        <v>#NAME?</v>
      </c>
      <c r="E832" s="11"/>
      <c r="F832" s="12">
        <v>45036</v>
      </c>
      <c r="G832" s="17" t="s">
        <v>624</v>
      </c>
      <c r="H832" s="17" t="s">
        <v>10</v>
      </c>
      <c r="I832" s="17" t="s">
        <v>331</v>
      </c>
      <c r="J832" s="17" t="s">
        <v>623</v>
      </c>
      <c r="K832" s="18" t="s">
        <v>622</v>
      </c>
      <c r="L832" s="17" t="s">
        <v>328</v>
      </c>
      <c r="M832" s="17">
        <v>2</v>
      </c>
      <c r="N832" s="16">
        <v>45036</v>
      </c>
      <c r="O832" s="16" t="s">
        <v>5</v>
      </c>
      <c r="P832" s="17" t="s">
        <v>34</v>
      </c>
      <c r="Q832" s="16">
        <v>45061</v>
      </c>
      <c r="R832" s="16"/>
      <c r="T832" s="16"/>
      <c r="V832" s="15"/>
      <c r="W832" s="12"/>
      <c r="X832" s="15"/>
      <c r="Y832" s="14" t="s">
        <v>33</v>
      </c>
      <c r="AA832" s="13" t="s">
        <v>32</v>
      </c>
      <c r="AB832" s="12" t="s">
        <v>31</v>
      </c>
      <c r="AD832" s="11">
        <f t="shared" ca="1" si="50"/>
        <v>2</v>
      </c>
      <c r="AE832" s="11">
        <f t="shared" ca="1" si="51"/>
        <v>0</v>
      </c>
    </row>
    <row r="833" spans="2:31" ht="15" customHeight="1" x14ac:dyDescent="0.15">
      <c r="B833" s="11">
        <f t="shared" si="48"/>
        <v>825</v>
      </c>
      <c r="C833" s="11" t="str">
        <f t="shared" si="49"/>
        <v>PCD-23-04-20-52889W58277-KK010-00TMMIN</v>
      </c>
      <c r="D833" s="11" t="e">
        <f ca="1">_xlfn.XLOOKUP(IF(ISERROR(FIND("-",J833)),LEFT(J833,5)&amp;"-"&amp;MID(J833,6,5)&amp;"-"&amp;RIGHT(J833,2),J833)&amp;H833,[1]CPL!C:C,[1]CPL!F:F)</f>
        <v>#NAME?</v>
      </c>
      <c r="E833" s="11"/>
      <c r="F833" s="12">
        <v>45036</v>
      </c>
      <c r="G833" s="17" t="s">
        <v>621</v>
      </c>
      <c r="H833" s="17" t="s">
        <v>10</v>
      </c>
      <c r="I833" s="17" t="s">
        <v>331</v>
      </c>
      <c r="J833" s="17" t="s">
        <v>620</v>
      </c>
      <c r="K833" s="18" t="s">
        <v>619</v>
      </c>
      <c r="L833" s="17" t="s">
        <v>328</v>
      </c>
      <c r="M833" s="17">
        <v>1</v>
      </c>
      <c r="N833" s="16">
        <v>45036</v>
      </c>
      <c r="O833" s="16" t="s">
        <v>5</v>
      </c>
      <c r="P833" s="17" t="s">
        <v>34</v>
      </c>
      <c r="Q833" s="16">
        <v>45061</v>
      </c>
      <c r="R833" s="16"/>
      <c r="T833" s="16"/>
      <c r="V833" s="15"/>
      <c r="W833" s="12"/>
      <c r="X833" s="15"/>
      <c r="Y833" s="14" t="s">
        <v>33</v>
      </c>
      <c r="AA833" s="13" t="s">
        <v>32</v>
      </c>
      <c r="AB833" s="12" t="s">
        <v>31</v>
      </c>
      <c r="AD833" s="11">
        <f t="shared" ca="1" si="50"/>
        <v>1</v>
      </c>
      <c r="AE833" s="11">
        <f t="shared" ca="1" si="51"/>
        <v>0</v>
      </c>
    </row>
    <row r="834" spans="2:31" ht="15" customHeight="1" x14ac:dyDescent="0.15">
      <c r="B834" s="11">
        <f t="shared" si="48"/>
        <v>826</v>
      </c>
      <c r="C834" s="11" t="str">
        <f t="shared" si="49"/>
        <v>PCD-23-04-20-53889W58287-KK010-00TMMIN</v>
      </c>
      <c r="D834" s="11" t="e">
        <f ca="1">_xlfn.XLOOKUP(IF(ISERROR(FIND("-",J834)),LEFT(J834,5)&amp;"-"&amp;MID(J834,6,5)&amp;"-"&amp;RIGHT(J834,2),J834)&amp;H834,[1]CPL!C:C,[1]CPL!F:F)</f>
        <v>#NAME?</v>
      </c>
      <c r="E834" s="11"/>
      <c r="F834" s="12">
        <v>45036</v>
      </c>
      <c r="G834" s="17" t="s">
        <v>618</v>
      </c>
      <c r="H834" s="17" t="s">
        <v>10</v>
      </c>
      <c r="I834" s="17" t="s">
        <v>331</v>
      </c>
      <c r="J834" s="17" t="s">
        <v>617</v>
      </c>
      <c r="K834" s="18" t="s">
        <v>616</v>
      </c>
      <c r="L834" s="17" t="s">
        <v>328</v>
      </c>
      <c r="M834" s="17">
        <v>1</v>
      </c>
      <c r="N834" s="16">
        <v>45036</v>
      </c>
      <c r="O834" s="16" t="s">
        <v>5</v>
      </c>
      <c r="P834" s="17" t="s">
        <v>34</v>
      </c>
      <c r="Q834" s="16">
        <v>45061</v>
      </c>
      <c r="R834" s="16"/>
      <c r="T834" s="16"/>
      <c r="V834" s="15"/>
      <c r="W834" s="12"/>
      <c r="X834" s="15"/>
      <c r="Y834" s="14" t="s">
        <v>33</v>
      </c>
      <c r="AA834" s="13" t="s">
        <v>32</v>
      </c>
      <c r="AB834" s="12" t="s">
        <v>31</v>
      </c>
      <c r="AD834" s="11">
        <f t="shared" ca="1" si="50"/>
        <v>1</v>
      </c>
      <c r="AE834" s="11">
        <f t="shared" ca="1" si="51"/>
        <v>0</v>
      </c>
    </row>
    <row r="835" spans="2:31" ht="15" customHeight="1" x14ac:dyDescent="0.15">
      <c r="B835" s="11">
        <f t="shared" si="48"/>
        <v>827</v>
      </c>
      <c r="C835" s="11" t="str">
        <f t="shared" si="49"/>
        <v>PCD-23-04-20-54889W58304-0K030-00TMMIN</v>
      </c>
      <c r="D835" s="11" t="e">
        <f ca="1">_xlfn.XLOOKUP(IF(ISERROR(FIND("-",J835)),LEFT(J835,5)&amp;"-"&amp;MID(J835,6,5)&amp;"-"&amp;RIGHT(J835,2),J835)&amp;H835,[1]CPL!C:C,[1]CPL!F:F)</f>
        <v>#NAME?</v>
      </c>
      <c r="E835" s="11"/>
      <c r="F835" s="12">
        <v>45036</v>
      </c>
      <c r="G835" s="17" t="s">
        <v>615</v>
      </c>
      <c r="H835" s="17" t="s">
        <v>10</v>
      </c>
      <c r="I835" s="17" t="s">
        <v>331</v>
      </c>
      <c r="J835" s="17" t="s">
        <v>614</v>
      </c>
      <c r="K835" s="18" t="s">
        <v>613</v>
      </c>
      <c r="L835" s="17" t="s">
        <v>328</v>
      </c>
      <c r="M835" s="17">
        <v>1</v>
      </c>
      <c r="N835" s="16">
        <v>45036</v>
      </c>
      <c r="O835" s="16" t="s">
        <v>5</v>
      </c>
      <c r="P835" s="17" t="s">
        <v>34</v>
      </c>
      <c r="Q835" s="16">
        <v>45061</v>
      </c>
      <c r="R835" s="16"/>
      <c r="T835" s="16"/>
      <c r="V835" s="15"/>
      <c r="W835" s="12"/>
      <c r="X835" s="15"/>
      <c r="Y835" s="14" t="s">
        <v>33</v>
      </c>
      <c r="AA835" s="13" t="s">
        <v>32</v>
      </c>
      <c r="AB835" s="12" t="s">
        <v>31</v>
      </c>
      <c r="AD835" s="11">
        <f t="shared" ca="1" si="50"/>
        <v>1</v>
      </c>
      <c r="AE835" s="11">
        <f t="shared" ca="1" si="51"/>
        <v>0</v>
      </c>
    </row>
    <row r="836" spans="2:31" ht="15" customHeight="1" x14ac:dyDescent="0.15">
      <c r="B836" s="11">
        <f t="shared" si="48"/>
        <v>828</v>
      </c>
      <c r="C836" s="11" t="str">
        <f t="shared" si="49"/>
        <v>PCD-23-04-20-55889W58307-KK011-00TMMIN</v>
      </c>
      <c r="D836" s="11" t="e">
        <f ca="1">_xlfn.XLOOKUP(IF(ISERROR(FIND("-",J836)),LEFT(J836,5)&amp;"-"&amp;MID(J836,6,5)&amp;"-"&amp;RIGHT(J836,2),J836)&amp;H836,[1]CPL!C:C,[1]CPL!F:F)</f>
        <v>#NAME?</v>
      </c>
      <c r="E836" s="11"/>
      <c r="F836" s="12">
        <v>45036</v>
      </c>
      <c r="G836" s="17" t="s">
        <v>612</v>
      </c>
      <c r="H836" s="17" t="s">
        <v>10</v>
      </c>
      <c r="I836" s="17" t="s">
        <v>331</v>
      </c>
      <c r="J836" s="17" t="s">
        <v>611</v>
      </c>
      <c r="K836" s="18" t="s">
        <v>610</v>
      </c>
      <c r="L836" s="17" t="s">
        <v>328</v>
      </c>
      <c r="M836" s="17">
        <v>1</v>
      </c>
      <c r="N836" s="16">
        <v>45036</v>
      </c>
      <c r="O836" s="16" t="s">
        <v>5</v>
      </c>
      <c r="P836" s="17" t="s">
        <v>34</v>
      </c>
      <c r="Q836" s="16">
        <v>45061</v>
      </c>
      <c r="R836" s="16"/>
      <c r="T836" s="16"/>
      <c r="V836" s="15"/>
      <c r="W836" s="12"/>
      <c r="X836" s="15"/>
      <c r="Y836" s="14" t="s">
        <v>33</v>
      </c>
      <c r="AA836" s="13" t="s">
        <v>32</v>
      </c>
      <c r="AB836" s="12" t="s">
        <v>31</v>
      </c>
      <c r="AD836" s="11">
        <f t="shared" ca="1" si="50"/>
        <v>1</v>
      </c>
      <c r="AE836" s="11">
        <f t="shared" ca="1" si="51"/>
        <v>0</v>
      </c>
    </row>
    <row r="837" spans="2:31" ht="15" customHeight="1" x14ac:dyDescent="0.15">
      <c r="B837" s="11">
        <f t="shared" si="48"/>
        <v>829</v>
      </c>
      <c r="C837" s="11" t="str">
        <f t="shared" si="49"/>
        <v>PCD-23-04-20-56889W58314-KK010-00TMMIN</v>
      </c>
      <c r="D837" s="11" t="e">
        <f ca="1">_xlfn.XLOOKUP(IF(ISERROR(FIND("-",J837)),LEFT(J837,5)&amp;"-"&amp;MID(J837,6,5)&amp;"-"&amp;RIGHT(J837,2),J837)&amp;H837,[1]CPL!C:C,[1]CPL!F:F)</f>
        <v>#NAME?</v>
      </c>
      <c r="E837" s="11"/>
      <c r="F837" s="12">
        <v>45036</v>
      </c>
      <c r="G837" s="17" t="s">
        <v>609</v>
      </c>
      <c r="H837" s="17" t="s">
        <v>10</v>
      </c>
      <c r="I837" s="17" t="s">
        <v>331</v>
      </c>
      <c r="J837" s="17" t="s">
        <v>608</v>
      </c>
      <c r="K837" s="18" t="s">
        <v>607</v>
      </c>
      <c r="L837" s="17" t="s">
        <v>328</v>
      </c>
      <c r="M837" s="17">
        <v>1</v>
      </c>
      <c r="N837" s="16">
        <v>45036</v>
      </c>
      <c r="O837" s="16" t="s">
        <v>5</v>
      </c>
      <c r="P837" s="17" t="s">
        <v>34</v>
      </c>
      <c r="Q837" s="16">
        <v>45061</v>
      </c>
      <c r="R837" s="16"/>
      <c r="T837" s="16"/>
      <c r="V837" s="15"/>
      <c r="W837" s="12"/>
      <c r="X837" s="15"/>
      <c r="Y837" s="14" t="s">
        <v>33</v>
      </c>
      <c r="AA837" s="13" t="s">
        <v>32</v>
      </c>
      <c r="AB837" s="12" t="s">
        <v>31</v>
      </c>
      <c r="AD837" s="11">
        <f t="shared" ca="1" si="50"/>
        <v>1</v>
      </c>
      <c r="AE837" s="11">
        <f t="shared" ca="1" si="51"/>
        <v>0</v>
      </c>
    </row>
    <row r="838" spans="2:31" ht="15" customHeight="1" x14ac:dyDescent="0.15">
      <c r="B838" s="11">
        <f t="shared" si="48"/>
        <v>830</v>
      </c>
      <c r="C838" s="11" t="str">
        <f t="shared" si="49"/>
        <v>PCD-23-04-20-57889W58352-KK010-00TMMIN</v>
      </c>
      <c r="D838" s="11" t="e">
        <f ca="1">_xlfn.XLOOKUP(IF(ISERROR(FIND("-",J838)),LEFT(J838,5)&amp;"-"&amp;MID(J838,6,5)&amp;"-"&amp;RIGHT(J838,2),J838)&amp;H838,[1]CPL!C:C,[1]CPL!F:F)</f>
        <v>#NAME?</v>
      </c>
      <c r="E838" s="11"/>
      <c r="F838" s="12">
        <v>45036</v>
      </c>
      <c r="G838" s="17" t="s">
        <v>606</v>
      </c>
      <c r="H838" s="17" t="s">
        <v>10</v>
      </c>
      <c r="I838" s="17" t="s">
        <v>331</v>
      </c>
      <c r="J838" s="17" t="s">
        <v>605</v>
      </c>
      <c r="K838" s="18" t="s">
        <v>604</v>
      </c>
      <c r="L838" s="17" t="s">
        <v>328</v>
      </c>
      <c r="M838" s="17">
        <v>1</v>
      </c>
      <c r="N838" s="16">
        <v>45036</v>
      </c>
      <c r="O838" s="16" t="s">
        <v>5</v>
      </c>
      <c r="P838" s="17" t="s">
        <v>34</v>
      </c>
      <c r="Q838" s="16">
        <v>45061</v>
      </c>
      <c r="R838" s="16"/>
      <c r="T838" s="16"/>
      <c r="V838" s="15"/>
      <c r="W838" s="12"/>
      <c r="X838" s="15"/>
      <c r="Y838" s="14" t="s">
        <v>33</v>
      </c>
      <c r="AA838" s="13" t="s">
        <v>32</v>
      </c>
      <c r="AB838" s="12" t="s">
        <v>31</v>
      </c>
      <c r="AD838" s="11">
        <f t="shared" ca="1" si="50"/>
        <v>1</v>
      </c>
      <c r="AE838" s="11">
        <f t="shared" ca="1" si="51"/>
        <v>0</v>
      </c>
    </row>
    <row r="839" spans="2:31" ht="15" customHeight="1" x14ac:dyDescent="0.15">
      <c r="B839" s="11">
        <f t="shared" si="48"/>
        <v>831</v>
      </c>
      <c r="C839" s="11" t="str">
        <f t="shared" si="49"/>
        <v>PCD-23-04-20-58889W58354-0K030-00TMMIN</v>
      </c>
      <c r="D839" s="11" t="e">
        <f ca="1">_xlfn.XLOOKUP(IF(ISERROR(FIND("-",J839)),LEFT(J839,5)&amp;"-"&amp;MID(J839,6,5)&amp;"-"&amp;RIGHT(J839,2),J839)&amp;H839,[1]CPL!C:C,[1]CPL!F:F)</f>
        <v>#NAME?</v>
      </c>
      <c r="E839" s="11"/>
      <c r="F839" s="12">
        <v>45036</v>
      </c>
      <c r="G839" s="17" t="s">
        <v>603</v>
      </c>
      <c r="H839" s="17" t="s">
        <v>10</v>
      </c>
      <c r="I839" s="17" t="s">
        <v>331</v>
      </c>
      <c r="J839" s="17" t="s">
        <v>602</v>
      </c>
      <c r="K839" s="18" t="s">
        <v>601</v>
      </c>
      <c r="L839" s="17" t="s">
        <v>328</v>
      </c>
      <c r="M839" s="17">
        <v>1</v>
      </c>
      <c r="N839" s="16">
        <v>45036</v>
      </c>
      <c r="O839" s="16" t="s">
        <v>5</v>
      </c>
      <c r="P839" s="17" t="s">
        <v>34</v>
      </c>
      <c r="Q839" s="16">
        <v>45061</v>
      </c>
      <c r="R839" s="16"/>
      <c r="T839" s="16"/>
      <c r="V839" s="15"/>
      <c r="W839" s="12"/>
      <c r="X839" s="15"/>
      <c r="Y839" s="14" t="s">
        <v>33</v>
      </c>
      <c r="AA839" s="13" t="s">
        <v>32</v>
      </c>
      <c r="AB839" s="12" t="s">
        <v>31</v>
      </c>
      <c r="AD839" s="11">
        <f t="shared" ca="1" si="50"/>
        <v>1</v>
      </c>
      <c r="AE839" s="11">
        <f t="shared" ca="1" si="51"/>
        <v>0</v>
      </c>
    </row>
    <row r="840" spans="2:31" ht="15" customHeight="1" x14ac:dyDescent="0.15">
      <c r="B840" s="11">
        <f t="shared" si="48"/>
        <v>832</v>
      </c>
      <c r="C840" s="11" t="str">
        <f t="shared" si="49"/>
        <v>PCD-23-04-20-59889W58356-0K010-00TMMIN</v>
      </c>
      <c r="D840" s="11" t="e">
        <f ca="1">_xlfn.XLOOKUP(IF(ISERROR(FIND("-",J840)),LEFT(J840,5)&amp;"-"&amp;MID(J840,6,5)&amp;"-"&amp;RIGHT(J840,2),J840)&amp;H840,[1]CPL!C:C,[1]CPL!F:F)</f>
        <v>#NAME?</v>
      </c>
      <c r="E840" s="11"/>
      <c r="F840" s="12">
        <v>45036</v>
      </c>
      <c r="G840" s="17" t="s">
        <v>600</v>
      </c>
      <c r="H840" s="17" t="s">
        <v>10</v>
      </c>
      <c r="I840" s="17" t="s">
        <v>331</v>
      </c>
      <c r="J840" s="17" t="s">
        <v>599</v>
      </c>
      <c r="K840" s="18" t="s">
        <v>598</v>
      </c>
      <c r="L840" s="17" t="s">
        <v>328</v>
      </c>
      <c r="M840" s="17">
        <v>1</v>
      </c>
      <c r="N840" s="16">
        <v>45036</v>
      </c>
      <c r="O840" s="16" t="s">
        <v>5</v>
      </c>
      <c r="P840" s="17" t="s">
        <v>34</v>
      </c>
      <c r="Q840" s="16">
        <v>45061</v>
      </c>
      <c r="R840" s="16"/>
      <c r="T840" s="16"/>
      <c r="V840" s="15"/>
      <c r="W840" s="12"/>
      <c r="X840" s="15"/>
      <c r="Y840" s="14" t="s">
        <v>33</v>
      </c>
      <c r="AA840" s="13" t="s">
        <v>32</v>
      </c>
      <c r="AB840" s="12" t="s">
        <v>31</v>
      </c>
      <c r="AD840" s="11">
        <f t="shared" ca="1" si="50"/>
        <v>1</v>
      </c>
      <c r="AE840" s="11">
        <f t="shared" ca="1" si="51"/>
        <v>0</v>
      </c>
    </row>
    <row r="841" spans="2:31" ht="15" customHeight="1" x14ac:dyDescent="0.15">
      <c r="B841" s="11">
        <f t="shared" ref="B841:B904" si="52">IF(J841=0,"",B840+1)</f>
        <v>833</v>
      </c>
      <c r="C841" s="11" t="str">
        <f t="shared" ref="C841:C904" si="53">IF(L841=0,"",G841&amp;H841&amp;J841&amp;I841)</f>
        <v>PCD-23-04-20-60889W58387-0K010-00TMMIN</v>
      </c>
      <c r="D841" s="11" t="e">
        <f ca="1">_xlfn.XLOOKUP(IF(ISERROR(FIND("-",J841)),LEFT(J841,5)&amp;"-"&amp;MID(J841,6,5)&amp;"-"&amp;RIGHT(J841,2),J841)&amp;H841,[1]CPL!C:C,[1]CPL!F:F)</f>
        <v>#NAME?</v>
      </c>
      <c r="E841" s="11"/>
      <c r="F841" s="12">
        <v>45036</v>
      </c>
      <c r="G841" s="17" t="s">
        <v>597</v>
      </c>
      <c r="H841" s="17" t="s">
        <v>10</v>
      </c>
      <c r="I841" s="17" t="s">
        <v>331</v>
      </c>
      <c r="J841" s="17" t="s">
        <v>596</v>
      </c>
      <c r="K841" s="18" t="s">
        <v>595</v>
      </c>
      <c r="L841" s="17" t="s">
        <v>328</v>
      </c>
      <c r="M841" s="17">
        <v>2</v>
      </c>
      <c r="N841" s="16">
        <v>45036</v>
      </c>
      <c r="O841" s="16" t="s">
        <v>5</v>
      </c>
      <c r="P841" s="17" t="s">
        <v>34</v>
      </c>
      <c r="Q841" s="16">
        <v>45061</v>
      </c>
      <c r="R841" s="16"/>
      <c r="T841" s="16"/>
      <c r="V841" s="15"/>
      <c r="W841" s="12"/>
      <c r="X841" s="15"/>
      <c r="Y841" s="14" t="s">
        <v>33</v>
      </c>
      <c r="AA841" s="13" t="s">
        <v>32</v>
      </c>
      <c r="AB841" s="12" t="s">
        <v>31</v>
      </c>
      <c r="AD841" s="11">
        <f t="shared" ref="AD841:AD904" ca="1" si="54">IF(B841="","",SUMIF(OFFSET($C$9,0,0,$A$5,1),C841,OFFSET($M$9,0,0,$A$5,1)))</f>
        <v>2</v>
      </c>
      <c r="AE841" s="11">
        <f t="shared" ref="AE841:AE904" ca="1" si="55">IF(B841="","",SUMIF(OFFSET($C$9,0,0,$A$5,1),C841,OFFSET($X$9,0,0,$A$5,1)))</f>
        <v>0</v>
      </c>
    </row>
    <row r="842" spans="2:31" ht="15" customHeight="1" x14ac:dyDescent="0.15">
      <c r="B842" s="11">
        <f t="shared" si="52"/>
        <v>834</v>
      </c>
      <c r="C842" s="11" t="str">
        <f t="shared" si="53"/>
        <v>PCD-23-04-20-61889W58709-0K090-00TMMIN</v>
      </c>
      <c r="D842" s="11" t="e">
        <f ca="1">_xlfn.XLOOKUP(IF(ISERROR(FIND("-",J842)),LEFT(J842,5)&amp;"-"&amp;MID(J842,6,5)&amp;"-"&amp;RIGHT(J842,2),J842)&amp;H842,[1]CPL!C:C,[1]CPL!F:F)</f>
        <v>#NAME?</v>
      </c>
      <c r="E842" s="11"/>
      <c r="F842" s="12">
        <v>45036</v>
      </c>
      <c r="G842" s="17" t="s">
        <v>594</v>
      </c>
      <c r="H842" s="17" t="s">
        <v>10</v>
      </c>
      <c r="I842" s="17" t="s">
        <v>331</v>
      </c>
      <c r="J842" s="17" t="s">
        <v>593</v>
      </c>
      <c r="K842" s="18" t="s">
        <v>592</v>
      </c>
      <c r="L842" s="17" t="s">
        <v>328</v>
      </c>
      <c r="M842" s="17">
        <v>1</v>
      </c>
      <c r="N842" s="16">
        <v>45036</v>
      </c>
      <c r="O842" s="16" t="s">
        <v>5</v>
      </c>
      <c r="P842" s="17" t="s">
        <v>34</v>
      </c>
      <c r="Q842" s="16">
        <v>45061</v>
      </c>
      <c r="R842" s="16"/>
      <c r="T842" s="16"/>
      <c r="V842" s="15"/>
      <c r="W842" s="12"/>
      <c r="X842" s="15"/>
      <c r="Y842" s="14" t="s">
        <v>33</v>
      </c>
      <c r="AA842" s="13" t="s">
        <v>32</v>
      </c>
      <c r="AB842" s="12" t="s">
        <v>31</v>
      </c>
      <c r="AD842" s="11">
        <f t="shared" ca="1" si="54"/>
        <v>1</v>
      </c>
      <c r="AE842" s="11">
        <f t="shared" ca="1" si="55"/>
        <v>0</v>
      </c>
    </row>
    <row r="843" spans="2:31" ht="15" customHeight="1" x14ac:dyDescent="0.15">
      <c r="B843" s="11">
        <f t="shared" si="52"/>
        <v>835</v>
      </c>
      <c r="C843" s="11" t="str">
        <f t="shared" si="53"/>
        <v>PCD-23-04-20-62889W61077-KK010-00TMMIN</v>
      </c>
      <c r="D843" s="11" t="e">
        <f ca="1">_xlfn.XLOOKUP(IF(ISERROR(FIND("-",J843)),LEFT(J843,5)&amp;"-"&amp;MID(J843,6,5)&amp;"-"&amp;RIGHT(J843,2),J843)&amp;H843,[1]CPL!C:C,[1]CPL!F:F)</f>
        <v>#NAME?</v>
      </c>
      <c r="E843" s="11"/>
      <c r="F843" s="12">
        <v>45036</v>
      </c>
      <c r="G843" s="17" t="s">
        <v>591</v>
      </c>
      <c r="H843" s="17" t="s">
        <v>10</v>
      </c>
      <c r="I843" s="17" t="s">
        <v>331</v>
      </c>
      <c r="J843" s="17" t="s">
        <v>590</v>
      </c>
      <c r="K843" s="18" t="s">
        <v>589</v>
      </c>
      <c r="L843" s="17" t="s">
        <v>328</v>
      </c>
      <c r="M843" s="17">
        <v>1</v>
      </c>
      <c r="N843" s="16">
        <v>45036</v>
      </c>
      <c r="O843" s="16" t="s">
        <v>5</v>
      </c>
      <c r="P843" s="17" t="s">
        <v>34</v>
      </c>
      <c r="Q843" s="16">
        <v>45061</v>
      </c>
      <c r="R843" s="16"/>
      <c r="T843" s="16"/>
      <c r="V843" s="15"/>
      <c r="W843" s="12"/>
      <c r="X843" s="15"/>
      <c r="Y843" s="14" t="s">
        <v>33</v>
      </c>
      <c r="AA843" s="13" t="s">
        <v>32</v>
      </c>
      <c r="AB843" s="12" t="s">
        <v>31</v>
      </c>
      <c r="AD843" s="11">
        <f t="shared" ca="1" si="54"/>
        <v>1</v>
      </c>
      <c r="AE843" s="11">
        <f t="shared" ca="1" si="55"/>
        <v>0</v>
      </c>
    </row>
    <row r="844" spans="2:31" ht="15" customHeight="1" x14ac:dyDescent="0.15">
      <c r="B844" s="11">
        <f t="shared" si="52"/>
        <v>836</v>
      </c>
      <c r="C844" s="11" t="str">
        <f t="shared" si="53"/>
        <v>PCD-23-04-20-63889W61078-KK010-00TMMIN</v>
      </c>
      <c r="D844" s="11" t="e">
        <f ca="1">_xlfn.XLOOKUP(IF(ISERROR(FIND("-",J844)),LEFT(J844,5)&amp;"-"&amp;MID(J844,6,5)&amp;"-"&amp;RIGHT(J844,2),J844)&amp;H844,[1]CPL!C:C,[1]CPL!F:F)</f>
        <v>#NAME?</v>
      </c>
      <c r="E844" s="11"/>
      <c r="F844" s="12">
        <v>45036</v>
      </c>
      <c r="G844" s="17" t="s">
        <v>588</v>
      </c>
      <c r="H844" s="17" t="s">
        <v>10</v>
      </c>
      <c r="I844" s="17" t="s">
        <v>331</v>
      </c>
      <c r="J844" s="17" t="s">
        <v>587</v>
      </c>
      <c r="K844" s="18" t="s">
        <v>586</v>
      </c>
      <c r="L844" s="17" t="s">
        <v>328</v>
      </c>
      <c r="M844" s="17">
        <v>1</v>
      </c>
      <c r="N844" s="16">
        <v>45036</v>
      </c>
      <c r="O844" s="16" t="s">
        <v>5</v>
      </c>
      <c r="P844" s="17" t="s">
        <v>34</v>
      </c>
      <c r="Q844" s="16">
        <v>45061</v>
      </c>
      <c r="R844" s="16"/>
      <c r="T844" s="16"/>
      <c r="V844" s="15"/>
      <c r="W844" s="12"/>
      <c r="X844" s="15"/>
      <c r="Y844" s="14" t="s">
        <v>33</v>
      </c>
      <c r="AA844" s="13" t="s">
        <v>32</v>
      </c>
      <c r="AB844" s="12" t="s">
        <v>31</v>
      </c>
      <c r="AD844" s="11">
        <f t="shared" ca="1" si="54"/>
        <v>1</v>
      </c>
      <c r="AE844" s="11">
        <f t="shared" ca="1" si="55"/>
        <v>0</v>
      </c>
    </row>
    <row r="845" spans="2:31" ht="15" customHeight="1" x14ac:dyDescent="0.15">
      <c r="B845" s="11">
        <f t="shared" si="52"/>
        <v>837</v>
      </c>
      <c r="C845" s="11" t="str">
        <f t="shared" si="53"/>
        <v>PCD-23-04-20-64889W61103-KK010-00TMMIN</v>
      </c>
      <c r="D845" s="11" t="e">
        <f ca="1">_xlfn.XLOOKUP(IF(ISERROR(FIND("-",J845)),LEFT(J845,5)&amp;"-"&amp;MID(J845,6,5)&amp;"-"&amp;RIGHT(J845,2),J845)&amp;H845,[1]CPL!C:C,[1]CPL!F:F)</f>
        <v>#NAME?</v>
      </c>
      <c r="E845" s="11"/>
      <c r="F845" s="12">
        <v>45036</v>
      </c>
      <c r="G845" s="17" t="s">
        <v>585</v>
      </c>
      <c r="H845" s="17" t="s">
        <v>10</v>
      </c>
      <c r="I845" s="17" t="s">
        <v>331</v>
      </c>
      <c r="J845" s="17" t="s">
        <v>584</v>
      </c>
      <c r="K845" s="18" t="s">
        <v>583</v>
      </c>
      <c r="L845" s="17" t="s">
        <v>328</v>
      </c>
      <c r="M845" s="17">
        <v>1</v>
      </c>
      <c r="N845" s="16">
        <v>45036</v>
      </c>
      <c r="O845" s="16" t="s">
        <v>5</v>
      </c>
      <c r="P845" s="17" t="s">
        <v>34</v>
      </c>
      <c r="Q845" s="16">
        <v>45061</v>
      </c>
      <c r="R845" s="16"/>
      <c r="T845" s="16"/>
      <c r="V845" s="15"/>
      <c r="W845" s="12"/>
      <c r="X845" s="15"/>
      <c r="Y845" s="14" t="s">
        <v>33</v>
      </c>
      <c r="AA845" s="13" t="s">
        <v>32</v>
      </c>
      <c r="AB845" s="12" t="s">
        <v>31</v>
      </c>
      <c r="AD845" s="11">
        <f t="shared" ca="1" si="54"/>
        <v>1</v>
      </c>
      <c r="AE845" s="11">
        <f t="shared" ca="1" si="55"/>
        <v>0</v>
      </c>
    </row>
    <row r="846" spans="2:31" ht="15" customHeight="1" x14ac:dyDescent="0.15">
      <c r="B846" s="11">
        <f t="shared" si="52"/>
        <v>838</v>
      </c>
      <c r="C846" s="11" t="str">
        <f t="shared" si="53"/>
        <v>PCD-23-04-20-65889W61104-KK010-00TMMIN</v>
      </c>
      <c r="D846" s="11" t="e">
        <f ca="1">_xlfn.XLOOKUP(IF(ISERROR(FIND("-",J846)),LEFT(J846,5)&amp;"-"&amp;MID(J846,6,5)&amp;"-"&amp;RIGHT(J846,2),J846)&amp;H846,[1]CPL!C:C,[1]CPL!F:F)</f>
        <v>#NAME?</v>
      </c>
      <c r="E846" s="11"/>
      <c r="F846" s="12">
        <v>45036</v>
      </c>
      <c r="G846" s="17" t="s">
        <v>582</v>
      </c>
      <c r="H846" s="17" t="s">
        <v>10</v>
      </c>
      <c r="I846" s="17" t="s">
        <v>331</v>
      </c>
      <c r="J846" s="17" t="s">
        <v>581</v>
      </c>
      <c r="K846" s="18" t="s">
        <v>580</v>
      </c>
      <c r="L846" s="17" t="s">
        <v>328</v>
      </c>
      <c r="M846" s="17">
        <v>1</v>
      </c>
      <c r="N846" s="16">
        <v>45036</v>
      </c>
      <c r="O846" s="16" t="s">
        <v>5</v>
      </c>
      <c r="P846" s="17" t="s">
        <v>34</v>
      </c>
      <c r="Q846" s="16">
        <v>45061</v>
      </c>
      <c r="R846" s="16"/>
      <c r="T846" s="16"/>
      <c r="V846" s="15"/>
      <c r="W846" s="12"/>
      <c r="X846" s="15"/>
      <c r="Y846" s="14" t="s">
        <v>33</v>
      </c>
      <c r="AA846" s="13" t="s">
        <v>32</v>
      </c>
      <c r="AB846" s="12" t="s">
        <v>31</v>
      </c>
      <c r="AD846" s="11">
        <f t="shared" ca="1" si="54"/>
        <v>1</v>
      </c>
      <c r="AE846" s="11">
        <f t="shared" ca="1" si="55"/>
        <v>0</v>
      </c>
    </row>
    <row r="847" spans="2:31" ht="15" customHeight="1" x14ac:dyDescent="0.15">
      <c r="B847" s="11">
        <f t="shared" si="52"/>
        <v>839</v>
      </c>
      <c r="C847" s="11" t="str">
        <f t="shared" si="53"/>
        <v>PCD-23-04-20-66889W61108-KK010-00TMMIN</v>
      </c>
      <c r="D847" s="11" t="e">
        <f ca="1">_xlfn.XLOOKUP(IF(ISERROR(FIND("-",J847)),LEFT(J847,5)&amp;"-"&amp;MID(J847,6,5)&amp;"-"&amp;RIGHT(J847,2),J847)&amp;H847,[1]CPL!C:C,[1]CPL!F:F)</f>
        <v>#NAME?</v>
      </c>
      <c r="E847" s="11"/>
      <c r="F847" s="12">
        <v>45036</v>
      </c>
      <c r="G847" s="17" t="s">
        <v>579</v>
      </c>
      <c r="H847" s="17" t="s">
        <v>10</v>
      </c>
      <c r="I847" s="17" t="s">
        <v>331</v>
      </c>
      <c r="J847" s="17" t="s">
        <v>578</v>
      </c>
      <c r="K847" s="18" t="s">
        <v>577</v>
      </c>
      <c r="L847" s="17" t="s">
        <v>328</v>
      </c>
      <c r="M847" s="17">
        <v>1</v>
      </c>
      <c r="N847" s="16">
        <v>45036</v>
      </c>
      <c r="O847" s="16" t="s">
        <v>5</v>
      </c>
      <c r="P847" s="17" t="s">
        <v>34</v>
      </c>
      <c r="Q847" s="16">
        <v>45061</v>
      </c>
      <c r="R847" s="16"/>
      <c r="T847" s="16"/>
      <c r="V847" s="15"/>
      <c r="W847" s="12"/>
      <c r="X847" s="15"/>
      <c r="Y847" s="14" t="s">
        <v>33</v>
      </c>
      <c r="AA847" s="13" t="s">
        <v>32</v>
      </c>
      <c r="AB847" s="12" t="s">
        <v>31</v>
      </c>
      <c r="AD847" s="11">
        <f t="shared" ca="1" si="54"/>
        <v>1</v>
      </c>
      <c r="AE847" s="11">
        <f t="shared" ca="1" si="55"/>
        <v>0</v>
      </c>
    </row>
    <row r="848" spans="2:31" ht="15" customHeight="1" x14ac:dyDescent="0.15">
      <c r="B848" s="11">
        <f t="shared" si="52"/>
        <v>840</v>
      </c>
      <c r="C848" s="11" t="str">
        <f t="shared" si="53"/>
        <v>PCD-23-04-20-67889W61109-KK010-00TMMIN</v>
      </c>
      <c r="D848" s="11" t="e">
        <f ca="1">_xlfn.XLOOKUP(IF(ISERROR(FIND("-",J848)),LEFT(J848,5)&amp;"-"&amp;MID(J848,6,5)&amp;"-"&amp;RIGHT(J848,2),J848)&amp;H848,[1]CPL!C:C,[1]CPL!F:F)</f>
        <v>#NAME?</v>
      </c>
      <c r="E848" s="11"/>
      <c r="F848" s="12">
        <v>45036</v>
      </c>
      <c r="G848" s="17" t="s">
        <v>576</v>
      </c>
      <c r="H848" s="17" t="s">
        <v>10</v>
      </c>
      <c r="I848" s="17" t="s">
        <v>331</v>
      </c>
      <c r="J848" s="17" t="s">
        <v>575</v>
      </c>
      <c r="K848" s="18" t="s">
        <v>574</v>
      </c>
      <c r="L848" s="17" t="s">
        <v>328</v>
      </c>
      <c r="M848" s="17">
        <v>1</v>
      </c>
      <c r="N848" s="16">
        <v>45036</v>
      </c>
      <c r="O848" s="16" t="s">
        <v>5</v>
      </c>
      <c r="P848" s="17" t="s">
        <v>34</v>
      </c>
      <c r="Q848" s="16">
        <v>45061</v>
      </c>
      <c r="R848" s="16"/>
      <c r="T848" s="16"/>
      <c r="V848" s="15"/>
      <c r="W848" s="12"/>
      <c r="X848" s="15"/>
      <c r="Y848" s="14" t="s">
        <v>33</v>
      </c>
      <c r="AA848" s="13" t="s">
        <v>32</v>
      </c>
      <c r="AB848" s="12" t="s">
        <v>31</v>
      </c>
      <c r="AD848" s="11">
        <f t="shared" ca="1" si="54"/>
        <v>1</v>
      </c>
      <c r="AE848" s="11">
        <f t="shared" ca="1" si="55"/>
        <v>0</v>
      </c>
    </row>
    <row r="849" spans="2:31" ht="15" customHeight="1" x14ac:dyDescent="0.15">
      <c r="B849" s="11">
        <f t="shared" si="52"/>
        <v>841</v>
      </c>
      <c r="C849" s="11" t="str">
        <f t="shared" si="53"/>
        <v>PCD-23-04-20-68889W61111-KK040-00TMMIN</v>
      </c>
      <c r="D849" s="11" t="e">
        <f ca="1">_xlfn.XLOOKUP(IF(ISERROR(FIND("-",J849)),LEFT(J849,5)&amp;"-"&amp;MID(J849,6,5)&amp;"-"&amp;RIGHT(J849,2),J849)&amp;H849,[1]CPL!C:C,[1]CPL!F:F)</f>
        <v>#NAME?</v>
      </c>
      <c r="E849" s="11"/>
      <c r="F849" s="12">
        <v>45036</v>
      </c>
      <c r="G849" s="17" t="s">
        <v>573</v>
      </c>
      <c r="H849" s="17" t="s">
        <v>10</v>
      </c>
      <c r="I849" s="17" t="s">
        <v>331</v>
      </c>
      <c r="J849" s="17" t="s">
        <v>572</v>
      </c>
      <c r="K849" s="18" t="s">
        <v>571</v>
      </c>
      <c r="L849" s="17" t="s">
        <v>328</v>
      </c>
      <c r="M849" s="17">
        <v>1</v>
      </c>
      <c r="N849" s="16">
        <v>45036</v>
      </c>
      <c r="O849" s="16" t="s">
        <v>5</v>
      </c>
      <c r="P849" s="17" t="s">
        <v>34</v>
      </c>
      <c r="Q849" s="16">
        <v>45061</v>
      </c>
      <c r="R849" s="16"/>
      <c r="T849" s="16"/>
      <c r="V849" s="15"/>
      <c r="W849" s="12"/>
      <c r="X849" s="15"/>
      <c r="Y849" s="14" t="s">
        <v>33</v>
      </c>
      <c r="AA849" s="13" t="s">
        <v>32</v>
      </c>
      <c r="AB849" s="12" t="s">
        <v>31</v>
      </c>
      <c r="AD849" s="11">
        <f t="shared" ca="1" si="54"/>
        <v>1</v>
      </c>
      <c r="AE849" s="11">
        <f t="shared" ca="1" si="55"/>
        <v>0</v>
      </c>
    </row>
    <row r="850" spans="2:31" ht="15" customHeight="1" x14ac:dyDescent="0.15">
      <c r="B850" s="11">
        <f t="shared" si="52"/>
        <v>842</v>
      </c>
      <c r="C850" s="11" t="str">
        <f t="shared" si="53"/>
        <v>PCD-23-04-20-69889W61112-KK040-00TMMIN</v>
      </c>
      <c r="D850" s="11" t="e">
        <f ca="1">_xlfn.XLOOKUP(IF(ISERROR(FIND("-",J850)),LEFT(J850,5)&amp;"-"&amp;MID(J850,6,5)&amp;"-"&amp;RIGHT(J850,2),J850)&amp;H850,[1]CPL!C:C,[1]CPL!F:F)</f>
        <v>#NAME?</v>
      </c>
      <c r="E850" s="11"/>
      <c r="F850" s="12">
        <v>45036</v>
      </c>
      <c r="G850" s="17" t="s">
        <v>570</v>
      </c>
      <c r="H850" s="17" t="s">
        <v>10</v>
      </c>
      <c r="I850" s="17" t="s">
        <v>331</v>
      </c>
      <c r="J850" s="17" t="s">
        <v>569</v>
      </c>
      <c r="K850" s="18" t="s">
        <v>568</v>
      </c>
      <c r="L850" s="17" t="s">
        <v>328</v>
      </c>
      <c r="M850" s="17">
        <v>1</v>
      </c>
      <c r="N850" s="16">
        <v>45036</v>
      </c>
      <c r="O850" s="16" t="s">
        <v>5</v>
      </c>
      <c r="P850" s="17" t="s">
        <v>34</v>
      </c>
      <c r="Q850" s="16">
        <v>45061</v>
      </c>
      <c r="R850" s="16"/>
      <c r="T850" s="16"/>
      <c r="V850" s="15"/>
      <c r="W850" s="12"/>
      <c r="X850" s="15"/>
      <c r="Y850" s="14" t="s">
        <v>33</v>
      </c>
      <c r="AA850" s="13" t="s">
        <v>32</v>
      </c>
      <c r="AB850" s="12" t="s">
        <v>31</v>
      </c>
      <c r="AD850" s="11">
        <f t="shared" ca="1" si="54"/>
        <v>1</v>
      </c>
      <c r="AE850" s="11">
        <f t="shared" ca="1" si="55"/>
        <v>0</v>
      </c>
    </row>
    <row r="851" spans="2:31" ht="15" customHeight="1" x14ac:dyDescent="0.15">
      <c r="B851" s="11">
        <f t="shared" si="52"/>
        <v>843</v>
      </c>
      <c r="C851" s="11" t="str">
        <f t="shared" si="53"/>
        <v>PCD-23-04-20-70889W61141-KK010-00TMMIN</v>
      </c>
      <c r="D851" s="11" t="e">
        <f ca="1">_xlfn.XLOOKUP(IF(ISERROR(FIND("-",J851)),LEFT(J851,5)&amp;"-"&amp;MID(J851,6,5)&amp;"-"&amp;RIGHT(J851,2),J851)&amp;H851,[1]CPL!C:C,[1]CPL!F:F)</f>
        <v>#NAME?</v>
      </c>
      <c r="E851" s="11"/>
      <c r="F851" s="12">
        <v>45036</v>
      </c>
      <c r="G851" s="17" t="s">
        <v>567</v>
      </c>
      <c r="H851" s="17" t="s">
        <v>10</v>
      </c>
      <c r="I851" s="17" t="s">
        <v>331</v>
      </c>
      <c r="J851" s="17" t="s">
        <v>566</v>
      </c>
      <c r="K851" s="18" t="s">
        <v>565</v>
      </c>
      <c r="L851" s="17" t="s">
        <v>328</v>
      </c>
      <c r="M851" s="17">
        <v>1</v>
      </c>
      <c r="N851" s="16">
        <v>45036</v>
      </c>
      <c r="O851" s="16" t="s">
        <v>5</v>
      </c>
      <c r="P851" s="17" t="s">
        <v>34</v>
      </c>
      <c r="Q851" s="16">
        <v>45061</v>
      </c>
      <c r="R851" s="16"/>
      <c r="T851" s="16"/>
      <c r="V851" s="15"/>
      <c r="W851" s="12"/>
      <c r="X851" s="15"/>
      <c r="Y851" s="14" t="s">
        <v>33</v>
      </c>
      <c r="AA851" s="13" t="s">
        <v>32</v>
      </c>
      <c r="AB851" s="12" t="s">
        <v>31</v>
      </c>
      <c r="AD851" s="11">
        <f t="shared" ca="1" si="54"/>
        <v>1</v>
      </c>
      <c r="AE851" s="11">
        <f t="shared" ca="1" si="55"/>
        <v>0</v>
      </c>
    </row>
    <row r="852" spans="2:31" ht="15" customHeight="1" x14ac:dyDescent="0.15">
      <c r="B852" s="11">
        <f t="shared" si="52"/>
        <v>844</v>
      </c>
      <c r="C852" s="11" t="str">
        <f t="shared" si="53"/>
        <v>PCD-23-04-20-71889W61142-KK010-00TMMIN</v>
      </c>
      <c r="D852" s="11" t="e">
        <f ca="1">_xlfn.XLOOKUP(IF(ISERROR(FIND("-",J852)),LEFT(J852,5)&amp;"-"&amp;MID(J852,6,5)&amp;"-"&amp;RIGHT(J852,2),J852)&amp;H852,[1]CPL!C:C,[1]CPL!F:F)</f>
        <v>#NAME?</v>
      </c>
      <c r="E852" s="11"/>
      <c r="F852" s="12">
        <v>45036</v>
      </c>
      <c r="G852" s="17" t="s">
        <v>564</v>
      </c>
      <c r="H852" s="17" t="s">
        <v>10</v>
      </c>
      <c r="I852" s="17" t="s">
        <v>331</v>
      </c>
      <c r="J852" s="17" t="s">
        <v>563</v>
      </c>
      <c r="K852" s="18" t="s">
        <v>562</v>
      </c>
      <c r="L852" s="17" t="s">
        <v>328</v>
      </c>
      <c r="M852" s="17">
        <v>1</v>
      </c>
      <c r="N852" s="16">
        <v>45036</v>
      </c>
      <c r="O852" s="16" t="s">
        <v>5</v>
      </c>
      <c r="P852" s="17" t="s">
        <v>34</v>
      </c>
      <c r="Q852" s="16">
        <v>45061</v>
      </c>
      <c r="R852" s="16"/>
      <c r="T852" s="16"/>
      <c r="V852" s="15"/>
      <c r="W852" s="12"/>
      <c r="X852" s="15"/>
      <c r="Y852" s="14" t="s">
        <v>33</v>
      </c>
      <c r="AA852" s="13" t="s">
        <v>32</v>
      </c>
      <c r="AB852" s="12" t="s">
        <v>31</v>
      </c>
      <c r="AD852" s="11">
        <f t="shared" ca="1" si="54"/>
        <v>1</v>
      </c>
      <c r="AE852" s="11">
        <f t="shared" ca="1" si="55"/>
        <v>0</v>
      </c>
    </row>
    <row r="853" spans="2:31" ht="15" customHeight="1" x14ac:dyDescent="0.15">
      <c r="B853" s="11">
        <f t="shared" si="52"/>
        <v>845</v>
      </c>
      <c r="C853" s="11" t="str">
        <f t="shared" si="53"/>
        <v>PCD-23-04-20-72889W61173-KK020-00TMMIN</v>
      </c>
      <c r="D853" s="11" t="e">
        <f ca="1">_xlfn.XLOOKUP(IF(ISERROR(FIND("-",J853)),LEFT(J853,5)&amp;"-"&amp;MID(J853,6,5)&amp;"-"&amp;RIGHT(J853,2),J853)&amp;H853,[1]CPL!C:C,[1]CPL!F:F)</f>
        <v>#NAME?</v>
      </c>
      <c r="E853" s="11"/>
      <c r="F853" s="12">
        <v>45036</v>
      </c>
      <c r="G853" s="17" t="s">
        <v>561</v>
      </c>
      <c r="H853" s="17" t="s">
        <v>10</v>
      </c>
      <c r="I853" s="17" t="s">
        <v>331</v>
      </c>
      <c r="J853" s="17" t="s">
        <v>560</v>
      </c>
      <c r="K853" s="18" t="s">
        <v>559</v>
      </c>
      <c r="L853" s="17" t="s">
        <v>328</v>
      </c>
      <c r="M853" s="17">
        <v>1</v>
      </c>
      <c r="N853" s="16">
        <v>45036</v>
      </c>
      <c r="O853" s="16" t="s">
        <v>5</v>
      </c>
      <c r="P853" s="17" t="s">
        <v>34</v>
      </c>
      <c r="Q853" s="16">
        <v>45061</v>
      </c>
      <c r="R853" s="16"/>
      <c r="T853" s="16"/>
      <c r="V853" s="15"/>
      <c r="W853" s="12"/>
      <c r="X853" s="15"/>
      <c r="Y853" s="14" t="s">
        <v>33</v>
      </c>
      <c r="AA853" s="13" t="s">
        <v>32</v>
      </c>
      <c r="AB853" s="12" t="s">
        <v>31</v>
      </c>
      <c r="AD853" s="26">
        <f t="shared" ca="1" si="54"/>
        <v>1</v>
      </c>
      <c r="AE853" s="26">
        <f t="shared" ca="1" si="55"/>
        <v>0</v>
      </c>
    </row>
    <row r="854" spans="2:31" ht="15" customHeight="1" x14ac:dyDescent="0.15">
      <c r="B854" s="11">
        <f t="shared" si="52"/>
        <v>846</v>
      </c>
      <c r="C854" s="11" t="str">
        <f t="shared" si="53"/>
        <v>PCD-23-04-20-73889W61174-KK020-00TMMIN</v>
      </c>
      <c r="D854" s="11" t="e">
        <f ca="1">_xlfn.XLOOKUP(IF(ISERROR(FIND("-",J854)),LEFT(J854,5)&amp;"-"&amp;MID(J854,6,5)&amp;"-"&amp;RIGHT(J854,2),J854)&amp;H854,[1]CPL!C:C,[1]CPL!F:F)</f>
        <v>#NAME?</v>
      </c>
      <c r="E854" s="11"/>
      <c r="F854" s="12">
        <v>45036</v>
      </c>
      <c r="G854" s="17" t="s">
        <v>558</v>
      </c>
      <c r="H854" s="17" t="s">
        <v>10</v>
      </c>
      <c r="I854" s="17" t="s">
        <v>331</v>
      </c>
      <c r="J854" s="17" t="s">
        <v>557</v>
      </c>
      <c r="K854" s="18" t="s">
        <v>556</v>
      </c>
      <c r="L854" s="17" t="s">
        <v>328</v>
      </c>
      <c r="M854" s="17">
        <v>1</v>
      </c>
      <c r="N854" s="16">
        <v>45036</v>
      </c>
      <c r="O854" s="16" t="s">
        <v>5</v>
      </c>
      <c r="P854" s="17" t="s">
        <v>34</v>
      </c>
      <c r="Q854" s="16">
        <v>45061</v>
      </c>
      <c r="R854" s="16"/>
      <c r="T854" s="16"/>
      <c r="V854" s="15"/>
      <c r="W854" s="12"/>
      <c r="X854" s="15"/>
      <c r="Y854" s="14" t="s">
        <v>33</v>
      </c>
      <c r="AA854" s="13" t="s">
        <v>32</v>
      </c>
      <c r="AB854" s="12" t="s">
        <v>31</v>
      </c>
      <c r="AD854" s="11">
        <f t="shared" ca="1" si="54"/>
        <v>1</v>
      </c>
      <c r="AE854" s="11">
        <f t="shared" ca="1" si="55"/>
        <v>0</v>
      </c>
    </row>
    <row r="855" spans="2:31" ht="15" customHeight="1" x14ac:dyDescent="0.15">
      <c r="B855" s="11">
        <f t="shared" si="52"/>
        <v>847</v>
      </c>
      <c r="C855" s="11" t="str">
        <f t="shared" si="53"/>
        <v>PCD-23-04-20-74889W61201-KK020-00TMMIN</v>
      </c>
      <c r="D855" s="11" t="e">
        <f ca="1">_xlfn.XLOOKUP(IF(ISERROR(FIND("-",J855)),LEFT(J855,5)&amp;"-"&amp;MID(J855,6,5)&amp;"-"&amp;RIGHT(J855,2),J855)&amp;H855,[1]CPL!C:C,[1]CPL!F:F)</f>
        <v>#NAME?</v>
      </c>
      <c r="E855" s="11"/>
      <c r="F855" s="12">
        <v>45036</v>
      </c>
      <c r="G855" s="17" t="s">
        <v>555</v>
      </c>
      <c r="H855" s="17" t="s">
        <v>10</v>
      </c>
      <c r="I855" s="17" t="s">
        <v>331</v>
      </c>
      <c r="J855" s="17" t="s">
        <v>554</v>
      </c>
      <c r="K855" s="18" t="s">
        <v>553</v>
      </c>
      <c r="L855" s="17" t="s">
        <v>328</v>
      </c>
      <c r="M855" s="17">
        <v>1</v>
      </c>
      <c r="N855" s="16">
        <v>45036</v>
      </c>
      <c r="O855" s="16" t="s">
        <v>5</v>
      </c>
      <c r="P855" s="17" t="s">
        <v>34</v>
      </c>
      <c r="Q855" s="16">
        <v>45061</v>
      </c>
      <c r="R855" s="16"/>
      <c r="T855" s="16"/>
      <c r="V855" s="15"/>
      <c r="W855" s="12"/>
      <c r="X855" s="15"/>
      <c r="Y855" s="14" t="s">
        <v>33</v>
      </c>
      <c r="AA855" s="13" t="s">
        <v>32</v>
      </c>
      <c r="AB855" s="12" t="s">
        <v>31</v>
      </c>
      <c r="AD855" s="11">
        <f t="shared" ca="1" si="54"/>
        <v>1</v>
      </c>
      <c r="AE855" s="11">
        <f t="shared" ca="1" si="55"/>
        <v>0</v>
      </c>
    </row>
    <row r="856" spans="2:31" ht="15" customHeight="1" x14ac:dyDescent="0.15">
      <c r="B856" s="11">
        <f t="shared" si="52"/>
        <v>848</v>
      </c>
      <c r="C856" s="11" t="str">
        <f t="shared" si="53"/>
        <v>PCD-23-04-20-75889W61202-KK020-00TMMIN</v>
      </c>
      <c r="D856" s="11" t="e">
        <f ca="1">_xlfn.XLOOKUP(IF(ISERROR(FIND("-",J856)),LEFT(J856,5)&amp;"-"&amp;MID(J856,6,5)&amp;"-"&amp;RIGHT(J856,2),J856)&amp;H856,[1]CPL!C:C,[1]CPL!F:F)</f>
        <v>#NAME?</v>
      </c>
      <c r="E856" s="11"/>
      <c r="F856" s="12">
        <v>45036</v>
      </c>
      <c r="G856" s="17" t="s">
        <v>552</v>
      </c>
      <c r="H856" s="17" t="s">
        <v>10</v>
      </c>
      <c r="I856" s="17" t="s">
        <v>331</v>
      </c>
      <c r="J856" s="17" t="s">
        <v>551</v>
      </c>
      <c r="K856" s="18" t="s">
        <v>550</v>
      </c>
      <c r="L856" s="17" t="s">
        <v>328</v>
      </c>
      <c r="M856" s="17">
        <v>1</v>
      </c>
      <c r="N856" s="16">
        <v>45036</v>
      </c>
      <c r="O856" s="16" t="s">
        <v>5</v>
      </c>
      <c r="P856" s="17" t="s">
        <v>34</v>
      </c>
      <c r="Q856" s="16">
        <v>45061</v>
      </c>
      <c r="R856" s="16"/>
      <c r="T856" s="16"/>
      <c r="V856" s="15"/>
      <c r="W856" s="12"/>
      <c r="X856" s="15"/>
      <c r="Y856" s="14" t="s">
        <v>33</v>
      </c>
      <c r="AA856" s="13" t="s">
        <v>32</v>
      </c>
      <c r="AB856" s="12" t="s">
        <v>31</v>
      </c>
      <c r="AD856" s="11">
        <f t="shared" ca="1" si="54"/>
        <v>1</v>
      </c>
      <c r="AE856" s="11">
        <f t="shared" ca="1" si="55"/>
        <v>0</v>
      </c>
    </row>
    <row r="857" spans="2:31" ht="15" customHeight="1" x14ac:dyDescent="0.15">
      <c r="B857" s="11">
        <f t="shared" si="52"/>
        <v>849</v>
      </c>
      <c r="C857" s="11" t="str">
        <f t="shared" si="53"/>
        <v>PCD-23-04-20-76889W61211-KK010-00TMMIN</v>
      </c>
      <c r="D857" s="11" t="e">
        <f ca="1">_xlfn.XLOOKUP(IF(ISERROR(FIND("-",J857)),LEFT(J857,5)&amp;"-"&amp;MID(J857,6,5)&amp;"-"&amp;RIGHT(J857,2),J857)&amp;H857,[1]CPL!C:C,[1]CPL!F:F)</f>
        <v>#NAME?</v>
      </c>
      <c r="E857" s="11"/>
      <c r="F857" s="12">
        <v>45036</v>
      </c>
      <c r="G857" s="17" t="s">
        <v>549</v>
      </c>
      <c r="H857" s="17" t="s">
        <v>10</v>
      </c>
      <c r="I857" s="17" t="s">
        <v>331</v>
      </c>
      <c r="J857" s="17" t="s">
        <v>548</v>
      </c>
      <c r="K857" s="18" t="s">
        <v>547</v>
      </c>
      <c r="L857" s="17" t="s">
        <v>328</v>
      </c>
      <c r="M857" s="17">
        <v>1</v>
      </c>
      <c r="N857" s="16">
        <v>45036</v>
      </c>
      <c r="O857" s="16" t="s">
        <v>5</v>
      </c>
      <c r="P857" s="17" t="s">
        <v>34</v>
      </c>
      <c r="Q857" s="16">
        <v>45061</v>
      </c>
      <c r="R857" s="16"/>
      <c r="T857" s="16"/>
      <c r="V857" s="15"/>
      <c r="W857" s="12"/>
      <c r="X857" s="15"/>
      <c r="Y857" s="14" t="s">
        <v>33</v>
      </c>
      <c r="AA857" s="13" t="s">
        <v>32</v>
      </c>
      <c r="AB857" s="12" t="s">
        <v>31</v>
      </c>
      <c r="AD857" s="11">
        <f t="shared" ca="1" si="54"/>
        <v>1</v>
      </c>
      <c r="AE857" s="11">
        <f t="shared" ca="1" si="55"/>
        <v>0</v>
      </c>
    </row>
    <row r="858" spans="2:31" ht="15" customHeight="1" x14ac:dyDescent="0.15">
      <c r="B858" s="11">
        <f t="shared" si="52"/>
        <v>850</v>
      </c>
      <c r="C858" s="11" t="str">
        <f t="shared" si="53"/>
        <v>PCD-23-04-20-77889W61212-KK010-00TMMIN</v>
      </c>
      <c r="D858" s="11" t="e">
        <f ca="1">_xlfn.XLOOKUP(IF(ISERROR(FIND("-",J858)),LEFT(J858,5)&amp;"-"&amp;MID(J858,6,5)&amp;"-"&amp;RIGHT(J858,2),J858)&amp;H858,[1]CPL!C:C,[1]CPL!F:F)</f>
        <v>#NAME?</v>
      </c>
      <c r="E858" s="11"/>
      <c r="F858" s="12">
        <v>45036</v>
      </c>
      <c r="G858" s="17" t="s">
        <v>546</v>
      </c>
      <c r="H858" s="17" t="s">
        <v>10</v>
      </c>
      <c r="I858" s="17" t="s">
        <v>331</v>
      </c>
      <c r="J858" s="17" t="s">
        <v>545</v>
      </c>
      <c r="K858" s="18" t="s">
        <v>544</v>
      </c>
      <c r="L858" s="17" t="s">
        <v>328</v>
      </c>
      <c r="M858" s="17">
        <v>1</v>
      </c>
      <c r="N858" s="16">
        <v>45036</v>
      </c>
      <c r="O858" s="16" t="s">
        <v>5</v>
      </c>
      <c r="P858" s="17" t="s">
        <v>34</v>
      </c>
      <c r="Q858" s="16">
        <v>45061</v>
      </c>
      <c r="R858" s="16"/>
      <c r="T858" s="16"/>
      <c r="V858" s="15"/>
      <c r="W858" s="12"/>
      <c r="X858" s="15"/>
      <c r="Y858" s="14" t="s">
        <v>33</v>
      </c>
      <c r="AA858" s="13" t="s">
        <v>32</v>
      </c>
      <c r="AB858" s="12" t="s">
        <v>31</v>
      </c>
      <c r="AD858" s="11">
        <f t="shared" ca="1" si="54"/>
        <v>1</v>
      </c>
      <c r="AE858" s="11">
        <f t="shared" ca="1" si="55"/>
        <v>0</v>
      </c>
    </row>
    <row r="859" spans="2:31" ht="15" customHeight="1" x14ac:dyDescent="0.15">
      <c r="B859" s="11">
        <f t="shared" si="52"/>
        <v>851</v>
      </c>
      <c r="C859" s="11" t="str">
        <f t="shared" si="53"/>
        <v>PCD-23-04-20-78889W61235-KK010-00TMMIN</v>
      </c>
      <c r="D859" s="11" t="e">
        <f ca="1">_xlfn.XLOOKUP(IF(ISERROR(FIND("-",J859)),LEFT(J859,5)&amp;"-"&amp;MID(J859,6,5)&amp;"-"&amp;RIGHT(J859,2),J859)&amp;H859,[1]CPL!C:C,[1]CPL!F:F)</f>
        <v>#NAME?</v>
      </c>
      <c r="E859" s="11"/>
      <c r="F859" s="12">
        <v>45036</v>
      </c>
      <c r="G859" s="17" t="s">
        <v>543</v>
      </c>
      <c r="H859" s="17" t="s">
        <v>10</v>
      </c>
      <c r="I859" s="17" t="s">
        <v>331</v>
      </c>
      <c r="J859" s="17" t="s">
        <v>541</v>
      </c>
      <c r="K859" s="18" t="s">
        <v>540</v>
      </c>
      <c r="L859" s="17" t="s">
        <v>328</v>
      </c>
      <c r="M859" s="17">
        <v>1</v>
      </c>
      <c r="N859" s="16">
        <v>45036</v>
      </c>
      <c r="O859" s="16" t="s">
        <v>5</v>
      </c>
      <c r="P859" s="17" t="s">
        <v>34</v>
      </c>
      <c r="Q859" s="16">
        <v>45061</v>
      </c>
      <c r="R859" s="16"/>
      <c r="T859" s="16"/>
      <c r="V859" s="15"/>
      <c r="W859" s="12"/>
      <c r="X859" s="15"/>
      <c r="Y859" s="14" t="s">
        <v>33</v>
      </c>
      <c r="AA859" s="13" t="s">
        <v>32</v>
      </c>
      <c r="AB859" s="12" t="s">
        <v>31</v>
      </c>
      <c r="AD859" s="11">
        <f t="shared" ca="1" si="54"/>
        <v>1</v>
      </c>
      <c r="AE859" s="11">
        <f t="shared" ca="1" si="55"/>
        <v>0</v>
      </c>
    </row>
    <row r="860" spans="2:31" ht="15" customHeight="1" x14ac:dyDescent="0.15">
      <c r="B860" s="11">
        <f t="shared" si="52"/>
        <v>852</v>
      </c>
      <c r="C860" s="11" t="str">
        <f t="shared" si="53"/>
        <v>PCD-23-04-20-79889W61235-KK010-00TMMIN</v>
      </c>
      <c r="D860" s="11" t="e">
        <f ca="1">_xlfn.XLOOKUP(IF(ISERROR(FIND("-",J860)),LEFT(J860,5)&amp;"-"&amp;MID(J860,6,5)&amp;"-"&amp;RIGHT(J860,2),J860)&amp;H860,[1]CPL!C:C,[1]CPL!F:F)</f>
        <v>#NAME?</v>
      </c>
      <c r="E860" s="11"/>
      <c r="F860" s="12">
        <v>45036</v>
      </c>
      <c r="G860" s="17" t="s">
        <v>542</v>
      </c>
      <c r="H860" s="17" t="s">
        <v>10</v>
      </c>
      <c r="I860" s="17" t="s">
        <v>331</v>
      </c>
      <c r="J860" s="17" t="s">
        <v>541</v>
      </c>
      <c r="K860" s="18" t="s">
        <v>540</v>
      </c>
      <c r="L860" s="17" t="s">
        <v>328</v>
      </c>
      <c r="M860" s="17">
        <v>1</v>
      </c>
      <c r="N860" s="16">
        <v>45036</v>
      </c>
      <c r="O860" s="16" t="s">
        <v>5</v>
      </c>
      <c r="P860" s="17" t="s">
        <v>34</v>
      </c>
      <c r="Q860" s="16">
        <v>45061</v>
      </c>
      <c r="R860" s="16"/>
      <c r="T860" s="16"/>
      <c r="V860" s="15"/>
      <c r="W860" s="12"/>
      <c r="X860" s="15"/>
      <c r="Y860" s="14" t="s">
        <v>33</v>
      </c>
      <c r="AA860" s="13" t="s">
        <v>32</v>
      </c>
      <c r="AB860" s="12" t="s">
        <v>31</v>
      </c>
      <c r="AD860" s="11">
        <f t="shared" ca="1" si="54"/>
        <v>1</v>
      </c>
      <c r="AE860" s="11">
        <f t="shared" ca="1" si="55"/>
        <v>0</v>
      </c>
    </row>
    <row r="861" spans="2:31" ht="15" customHeight="1" x14ac:dyDescent="0.15">
      <c r="B861" s="11">
        <f t="shared" si="52"/>
        <v>853</v>
      </c>
      <c r="C861" s="11" t="str">
        <f t="shared" si="53"/>
        <v>PCD-23-04-20-80889W61236-KK010-00TMMIN</v>
      </c>
      <c r="D861" s="11" t="e">
        <f ca="1">_xlfn.XLOOKUP(IF(ISERROR(FIND("-",J861)),LEFT(J861,5)&amp;"-"&amp;MID(J861,6,5)&amp;"-"&amp;RIGHT(J861,2),J861)&amp;H861,[1]CPL!C:C,[1]CPL!F:F)</f>
        <v>#NAME?</v>
      </c>
      <c r="E861" s="11"/>
      <c r="F861" s="12">
        <v>45036</v>
      </c>
      <c r="G861" s="17" t="s">
        <v>539</v>
      </c>
      <c r="H861" s="17" t="s">
        <v>10</v>
      </c>
      <c r="I861" s="17" t="s">
        <v>331</v>
      </c>
      <c r="J861" s="17" t="s">
        <v>537</v>
      </c>
      <c r="K861" s="18" t="s">
        <v>536</v>
      </c>
      <c r="L861" s="17" t="s">
        <v>328</v>
      </c>
      <c r="M861" s="17">
        <v>1</v>
      </c>
      <c r="N861" s="16">
        <v>45036</v>
      </c>
      <c r="O861" s="16" t="s">
        <v>5</v>
      </c>
      <c r="P861" s="17" t="s">
        <v>34</v>
      </c>
      <c r="Q861" s="16">
        <v>45061</v>
      </c>
      <c r="R861" s="16"/>
      <c r="T861" s="16"/>
      <c r="V861" s="15"/>
      <c r="W861" s="12"/>
      <c r="X861" s="15"/>
      <c r="Y861" s="14" t="s">
        <v>33</v>
      </c>
      <c r="AA861" s="13" t="s">
        <v>32</v>
      </c>
      <c r="AB861" s="12" t="s">
        <v>31</v>
      </c>
      <c r="AD861" s="11">
        <f t="shared" ca="1" si="54"/>
        <v>1</v>
      </c>
      <c r="AE861" s="11">
        <f t="shared" ca="1" si="55"/>
        <v>0</v>
      </c>
    </row>
    <row r="862" spans="2:31" ht="15" customHeight="1" x14ac:dyDescent="0.15">
      <c r="B862" s="11">
        <f t="shared" si="52"/>
        <v>854</v>
      </c>
      <c r="C862" s="11" t="str">
        <f t="shared" si="53"/>
        <v>PCD-23-04-20-81889W61236-KK010-00TMMIN</v>
      </c>
      <c r="D862" s="11" t="e">
        <f ca="1">_xlfn.XLOOKUP(IF(ISERROR(FIND("-",J862)),LEFT(J862,5)&amp;"-"&amp;MID(J862,6,5)&amp;"-"&amp;RIGHT(J862,2),J862)&amp;H862,[1]CPL!C:C,[1]CPL!F:F)</f>
        <v>#NAME?</v>
      </c>
      <c r="E862" s="11"/>
      <c r="F862" s="12">
        <v>45036</v>
      </c>
      <c r="G862" s="17" t="s">
        <v>538</v>
      </c>
      <c r="H862" s="17" t="s">
        <v>10</v>
      </c>
      <c r="I862" s="17" t="s">
        <v>331</v>
      </c>
      <c r="J862" s="17" t="s">
        <v>537</v>
      </c>
      <c r="K862" s="18" t="s">
        <v>536</v>
      </c>
      <c r="L862" s="17" t="s">
        <v>328</v>
      </c>
      <c r="M862" s="17">
        <v>1</v>
      </c>
      <c r="N862" s="16">
        <v>45036</v>
      </c>
      <c r="O862" s="16" t="s">
        <v>5</v>
      </c>
      <c r="P862" s="17" t="s">
        <v>34</v>
      </c>
      <c r="Q862" s="16">
        <v>45061</v>
      </c>
      <c r="R862" s="16"/>
      <c r="T862" s="16"/>
      <c r="V862" s="15"/>
      <c r="W862" s="12"/>
      <c r="X862" s="15"/>
      <c r="Y862" s="14" t="s">
        <v>33</v>
      </c>
      <c r="AA862" s="13" t="s">
        <v>32</v>
      </c>
      <c r="AB862" s="12" t="s">
        <v>31</v>
      </c>
      <c r="AD862" s="11">
        <f t="shared" ca="1" si="54"/>
        <v>1</v>
      </c>
      <c r="AE862" s="11">
        <f t="shared" ca="1" si="55"/>
        <v>0</v>
      </c>
    </row>
    <row r="863" spans="2:31" ht="15" customHeight="1" x14ac:dyDescent="0.15">
      <c r="B863" s="11">
        <f t="shared" si="52"/>
        <v>855</v>
      </c>
      <c r="C863" s="11" t="str">
        <f t="shared" si="53"/>
        <v>PCD-23-04-20-82889W61301-KK030-00TMMIN</v>
      </c>
      <c r="D863" s="11" t="e">
        <f ca="1">_xlfn.XLOOKUP(IF(ISERROR(FIND("-",J863)),LEFT(J863,5)&amp;"-"&amp;MID(J863,6,5)&amp;"-"&amp;RIGHT(J863,2),J863)&amp;H863,[1]CPL!C:C,[1]CPL!F:F)</f>
        <v>#NAME?</v>
      </c>
      <c r="E863" s="11"/>
      <c r="F863" s="12">
        <v>45036</v>
      </c>
      <c r="G863" s="17" t="s">
        <v>535</v>
      </c>
      <c r="H863" s="17" t="s">
        <v>10</v>
      </c>
      <c r="I863" s="17" t="s">
        <v>331</v>
      </c>
      <c r="J863" s="17" t="s">
        <v>534</v>
      </c>
      <c r="K863" s="18" t="s">
        <v>533</v>
      </c>
      <c r="L863" s="17" t="s">
        <v>328</v>
      </c>
      <c r="M863" s="17">
        <v>1</v>
      </c>
      <c r="N863" s="16">
        <v>45036</v>
      </c>
      <c r="O863" s="16" t="s">
        <v>5</v>
      </c>
      <c r="P863" s="17" t="s">
        <v>34</v>
      </c>
      <c r="Q863" s="16">
        <v>45061</v>
      </c>
      <c r="R863" s="16"/>
      <c r="T863" s="16"/>
      <c r="V863" s="15"/>
      <c r="W863" s="12"/>
      <c r="X863" s="15"/>
      <c r="Y863" s="14" t="s">
        <v>33</v>
      </c>
      <c r="AA863" s="13" t="s">
        <v>32</v>
      </c>
      <c r="AB863" s="12" t="s">
        <v>31</v>
      </c>
      <c r="AD863" s="11">
        <f t="shared" ca="1" si="54"/>
        <v>1</v>
      </c>
      <c r="AE863" s="11">
        <f t="shared" ca="1" si="55"/>
        <v>0</v>
      </c>
    </row>
    <row r="864" spans="2:31" ht="15" customHeight="1" x14ac:dyDescent="0.15">
      <c r="B864" s="11">
        <f t="shared" si="52"/>
        <v>856</v>
      </c>
      <c r="C864" s="11" t="str">
        <f t="shared" si="53"/>
        <v>PCD-23-04-20-83889W61302-KK030-00TMMIN</v>
      </c>
      <c r="D864" s="11" t="e">
        <f ca="1">_xlfn.XLOOKUP(IF(ISERROR(FIND("-",J864)),LEFT(J864,5)&amp;"-"&amp;MID(J864,6,5)&amp;"-"&amp;RIGHT(J864,2),J864)&amp;H864,[1]CPL!C:C,[1]CPL!F:F)</f>
        <v>#NAME?</v>
      </c>
      <c r="E864" s="11"/>
      <c r="F864" s="12">
        <v>45036</v>
      </c>
      <c r="G864" s="17" t="s">
        <v>532</v>
      </c>
      <c r="H864" s="17" t="s">
        <v>10</v>
      </c>
      <c r="I864" s="17" t="s">
        <v>331</v>
      </c>
      <c r="J864" s="17" t="s">
        <v>531</v>
      </c>
      <c r="K864" s="18" t="s">
        <v>530</v>
      </c>
      <c r="L864" s="17" t="s">
        <v>328</v>
      </c>
      <c r="M864" s="17">
        <v>1</v>
      </c>
      <c r="N864" s="16">
        <v>45036</v>
      </c>
      <c r="O864" s="16" t="s">
        <v>5</v>
      </c>
      <c r="P864" s="17" t="s">
        <v>34</v>
      </c>
      <c r="Q864" s="16">
        <v>45061</v>
      </c>
      <c r="R864" s="16"/>
      <c r="T864" s="16"/>
      <c r="V864" s="15"/>
      <c r="W864" s="12"/>
      <c r="X864" s="15"/>
      <c r="Y864" s="14" t="s">
        <v>33</v>
      </c>
      <c r="AA864" s="13" t="s">
        <v>32</v>
      </c>
      <c r="AB864" s="12" t="s">
        <v>31</v>
      </c>
      <c r="AD864" s="11">
        <f t="shared" ca="1" si="54"/>
        <v>1</v>
      </c>
      <c r="AE864" s="11">
        <f t="shared" ca="1" si="55"/>
        <v>0</v>
      </c>
    </row>
    <row r="865" spans="2:31" ht="15" customHeight="1" x14ac:dyDescent="0.15">
      <c r="B865" s="11">
        <f t="shared" si="52"/>
        <v>857</v>
      </c>
      <c r="C865" s="11" t="str">
        <f t="shared" si="53"/>
        <v>PCD-23-04-20-84889W61303-KK010-00TMMIN</v>
      </c>
      <c r="D865" s="11" t="e">
        <f ca="1">_xlfn.XLOOKUP(IF(ISERROR(FIND("-",J865)),LEFT(J865,5)&amp;"-"&amp;MID(J865,6,5)&amp;"-"&amp;RIGHT(J865,2),J865)&amp;H865,[1]CPL!C:C,[1]CPL!F:F)</f>
        <v>#NAME?</v>
      </c>
      <c r="E865" s="11"/>
      <c r="F865" s="12">
        <v>45036</v>
      </c>
      <c r="G865" s="17" t="s">
        <v>529</v>
      </c>
      <c r="H865" s="17" t="s">
        <v>10</v>
      </c>
      <c r="I865" s="17" t="s">
        <v>331</v>
      </c>
      <c r="J865" s="17" t="s">
        <v>528</v>
      </c>
      <c r="K865" s="18" t="s">
        <v>527</v>
      </c>
      <c r="L865" s="17" t="s">
        <v>328</v>
      </c>
      <c r="M865" s="17">
        <v>1</v>
      </c>
      <c r="N865" s="16">
        <v>45036</v>
      </c>
      <c r="O865" s="16" t="s">
        <v>5</v>
      </c>
      <c r="P865" s="17" t="s">
        <v>34</v>
      </c>
      <c r="Q865" s="16">
        <v>45061</v>
      </c>
      <c r="R865" s="16"/>
      <c r="T865" s="16"/>
      <c r="V865" s="15"/>
      <c r="W865" s="12"/>
      <c r="X865" s="15"/>
      <c r="Y865" s="14" t="s">
        <v>33</v>
      </c>
      <c r="AA865" s="13" t="s">
        <v>32</v>
      </c>
      <c r="AB865" s="12" t="s">
        <v>31</v>
      </c>
      <c r="AD865" s="11">
        <f t="shared" ca="1" si="54"/>
        <v>1</v>
      </c>
      <c r="AE865" s="11">
        <f t="shared" ca="1" si="55"/>
        <v>0</v>
      </c>
    </row>
    <row r="866" spans="2:31" ht="15" customHeight="1" x14ac:dyDescent="0.15">
      <c r="B866" s="11">
        <f t="shared" si="52"/>
        <v>858</v>
      </c>
      <c r="C866" s="11" t="str">
        <f t="shared" si="53"/>
        <v>PCD-23-04-20-85889W61304-KK010-00TMMIN</v>
      </c>
      <c r="D866" s="11" t="e">
        <f ca="1">_xlfn.XLOOKUP(IF(ISERROR(FIND("-",J866)),LEFT(J866,5)&amp;"-"&amp;MID(J866,6,5)&amp;"-"&amp;RIGHT(J866,2),J866)&amp;H866,[1]CPL!C:C,[1]CPL!F:F)</f>
        <v>#NAME?</v>
      </c>
      <c r="E866" s="11"/>
      <c r="F866" s="12">
        <v>45036</v>
      </c>
      <c r="G866" s="17" t="s">
        <v>526</v>
      </c>
      <c r="H866" s="17" t="s">
        <v>10</v>
      </c>
      <c r="I866" s="17" t="s">
        <v>331</v>
      </c>
      <c r="J866" s="17" t="s">
        <v>525</v>
      </c>
      <c r="K866" s="18" t="s">
        <v>524</v>
      </c>
      <c r="L866" s="17" t="s">
        <v>328</v>
      </c>
      <c r="M866" s="17">
        <v>1</v>
      </c>
      <c r="N866" s="16">
        <v>45036</v>
      </c>
      <c r="O866" s="16" t="s">
        <v>5</v>
      </c>
      <c r="P866" s="17" t="s">
        <v>34</v>
      </c>
      <c r="Q866" s="16">
        <v>45061</v>
      </c>
      <c r="R866" s="16"/>
      <c r="T866" s="16"/>
      <c r="V866" s="15"/>
      <c r="W866" s="12"/>
      <c r="X866" s="15"/>
      <c r="Y866" s="14" t="s">
        <v>33</v>
      </c>
      <c r="AA866" s="13" t="s">
        <v>32</v>
      </c>
      <c r="AB866" s="12" t="s">
        <v>31</v>
      </c>
      <c r="AD866" s="11">
        <f t="shared" ca="1" si="54"/>
        <v>1</v>
      </c>
      <c r="AE866" s="11">
        <f t="shared" ca="1" si="55"/>
        <v>0</v>
      </c>
    </row>
    <row r="867" spans="2:31" ht="15" customHeight="1" x14ac:dyDescent="0.15">
      <c r="B867" s="11">
        <f t="shared" si="52"/>
        <v>859</v>
      </c>
      <c r="C867" s="11" t="str">
        <f t="shared" si="53"/>
        <v>PCD-23-04-20-86889W61401-KK040-00TMMIN</v>
      </c>
      <c r="D867" s="11" t="e">
        <f ca="1">_xlfn.XLOOKUP(IF(ISERROR(FIND("-",J867)),LEFT(J867,5)&amp;"-"&amp;MID(J867,6,5)&amp;"-"&amp;RIGHT(J867,2),J867)&amp;H867,[1]CPL!C:C,[1]CPL!F:F)</f>
        <v>#NAME?</v>
      </c>
      <c r="E867" s="11"/>
      <c r="F867" s="12">
        <v>45036</v>
      </c>
      <c r="G867" s="17" t="s">
        <v>523</v>
      </c>
      <c r="H867" s="17" t="s">
        <v>10</v>
      </c>
      <c r="I867" s="17" t="s">
        <v>331</v>
      </c>
      <c r="J867" s="17" t="s">
        <v>522</v>
      </c>
      <c r="K867" s="18" t="s">
        <v>521</v>
      </c>
      <c r="L867" s="17" t="s">
        <v>328</v>
      </c>
      <c r="M867" s="17">
        <v>1</v>
      </c>
      <c r="N867" s="16">
        <v>45036</v>
      </c>
      <c r="O867" s="16" t="s">
        <v>5</v>
      </c>
      <c r="P867" s="17" t="s">
        <v>34</v>
      </c>
      <c r="Q867" s="16">
        <v>45061</v>
      </c>
      <c r="R867" s="16"/>
      <c r="T867" s="16"/>
      <c r="V867" s="15"/>
      <c r="W867" s="12"/>
      <c r="X867" s="15"/>
      <c r="Y867" s="14" t="s">
        <v>33</v>
      </c>
      <c r="AA867" s="13" t="s">
        <v>32</v>
      </c>
      <c r="AB867" s="12" t="s">
        <v>31</v>
      </c>
      <c r="AD867" s="11">
        <f t="shared" ca="1" si="54"/>
        <v>1</v>
      </c>
      <c r="AE867" s="11">
        <f t="shared" ca="1" si="55"/>
        <v>0</v>
      </c>
    </row>
    <row r="868" spans="2:31" ht="15" customHeight="1" x14ac:dyDescent="0.15">
      <c r="B868" s="11">
        <f t="shared" si="52"/>
        <v>860</v>
      </c>
      <c r="C868" s="11" t="str">
        <f t="shared" si="53"/>
        <v>PCD-23-04-20-87889W61402-KK040-00TMMIN</v>
      </c>
      <c r="D868" s="11" t="e">
        <f ca="1">_xlfn.XLOOKUP(IF(ISERROR(FIND("-",J868)),LEFT(J868,5)&amp;"-"&amp;MID(J868,6,5)&amp;"-"&amp;RIGHT(J868,2),J868)&amp;H868,[1]CPL!C:C,[1]CPL!F:F)</f>
        <v>#NAME?</v>
      </c>
      <c r="E868" s="11"/>
      <c r="F868" s="12">
        <v>45036</v>
      </c>
      <c r="G868" s="17" t="s">
        <v>520</v>
      </c>
      <c r="H868" s="17" t="s">
        <v>10</v>
      </c>
      <c r="I868" s="17" t="s">
        <v>331</v>
      </c>
      <c r="J868" s="17" t="s">
        <v>519</v>
      </c>
      <c r="K868" s="18" t="s">
        <v>518</v>
      </c>
      <c r="L868" s="17" t="s">
        <v>328</v>
      </c>
      <c r="M868" s="17">
        <v>1</v>
      </c>
      <c r="N868" s="16">
        <v>45036</v>
      </c>
      <c r="O868" s="16" t="s">
        <v>5</v>
      </c>
      <c r="P868" s="17" t="s">
        <v>34</v>
      </c>
      <c r="Q868" s="16">
        <v>45061</v>
      </c>
      <c r="R868" s="16"/>
      <c r="T868" s="16"/>
      <c r="V868" s="15"/>
      <c r="W868" s="12"/>
      <c r="X868" s="15"/>
      <c r="Y868" s="14" t="s">
        <v>33</v>
      </c>
      <c r="AA868" s="13" t="s">
        <v>32</v>
      </c>
      <c r="AB868" s="12" t="s">
        <v>31</v>
      </c>
      <c r="AD868" s="11">
        <f t="shared" ca="1" si="54"/>
        <v>1</v>
      </c>
      <c r="AE868" s="11">
        <f t="shared" ca="1" si="55"/>
        <v>0</v>
      </c>
    </row>
    <row r="869" spans="2:31" ht="15" customHeight="1" x14ac:dyDescent="0.15">
      <c r="B869" s="11">
        <f t="shared" si="52"/>
        <v>861</v>
      </c>
      <c r="C869" s="11" t="str">
        <f t="shared" si="53"/>
        <v>PCD-23-04-20-88889W61503-KK050-00TMMIN</v>
      </c>
      <c r="D869" s="11" t="e">
        <f ca="1">_xlfn.XLOOKUP(IF(ISERROR(FIND("-",J869)),LEFT(J869,5)&amp;"-"&amp;MID(J869,6,5)&amp;"-"&amp;RIGHT(J869,2),J869)&amp;H869,[1]CPL!C:C,[1]CPL!F:F)</f>
        <v>#NAME?</v>
      </c>
      <c r="E869" s="11"/>
      <c r="F869" s="12">
        <v>45036</v>
      </c>
      <c r="G869" s="17" t="s">
        <v>517</v>
      </c>
      <c r="H869" s="17" t="s">
        <v>10</v>
      </c>
      <c r="I869" s="17" t="s">
        <v>331</v>
      </c>
      <c r="J869" s="17" t="s">
        <v>516</v>
      </c>
      <c r="K869" s="18" t="s">
        <v>515</v>
      </c>
      <c r="L869" s="17" t="s">
        <v>328</v>
      </c>
      <c r="M869" s="17">
        <v>1</v>
      </c>
      <c r="N869" s="16">
        <v>45036</v>
      </c>
      <c r="O869" s="16" t="s">
        <v>5</v>
      </c>
      <c r="P869" s="17" t="s">
        <v>34</v>
      </c>
      <c r="Q869" s="16">
        <v>45061</v>
      </c>
      <c r="R869" s="16"/>
      <c r="T869" s="16"/>
      <c r="V869" s="15"/>
      <c r="W869" s="12"/>
      <c r="X869" s="17"/>
      <c r="Y869" s="14" t="s">
        <v>33</v>
      </c>
      <c r="AA869" s="13" t="s">
        <v>32</v>
      </c>
      <c r="AB869" s="12" t="s">
        <v>31</v>
      </c>
      <c r="AD869" s="11">
        <f t="shared" ca="1" si="54"/>
        <v>1</v>
      </c>
      <c r="AE869" s="11">
        <f t="shared" ca="1" si="55"/>
        <v>0</v>
      </c>
    </row>
    <row r="870" spans="2:31" ht="15" customHeight="1" x14ac:dyDescent="0.15">
      <c r="B870" s="11">
        <f t="shared" si="52"/>
        <v>862</v>
      </c>
      <c r="C870" s="11" t="str">
        <f t="shared" si="53"/>
        <v>PCD-23-04-20-89889W61504-KK050-00TMMIN</v>
      </c>
      <c r="D870" s="11" t="e">
        <f ca="1">_xlfn.XLOOKUP(IF(ISERROR(FIND("-",J870)),LEFT(J870,5)&amp;"-"&amp;MID(J870,6,5)&amp;"-"&amp;RIGHT(J870,2),J870)&amp;H870,[1]CPL!C:C,[1]CPL!F:F)</f>
        <v>#NAME?</v>
      </c>
      <c r="E870" s="11"/>
      <c r="F870" s="12">
        <v>45036</v>
      </c>
      <c r="G870" s="17" t="s">
        <v>514</v>
      </c>
      <c r="H870" s="17" t="s">
        <v>10</v>
      </c>
      <c r="I870" s="17" t="s">
        <v>331</v>
      </c>
      <c r="J870" s="17" t="s">
        <v>513</v>
      </c>
      <c r="K870" s="18" t="s">
        <v>512</v>
      </c>
      <c r="L870" s="17" t="s">
        <v>328</v>
      </c>
      <c r="M870" s="17">
        <v>1</v>
      </c>
      <c r="N870" s="16">
        <v>45036</v>
      </c>
      <c r="O870" s="16" t="s">
        <v>5</v>
      </c>
      <c r="P870" s="17" t="s">
        <v>34</v>
      </c>
      <c r="Q870" s="16">
        <v>45061</v>
      </c>
      <c r="R870" s="16"/>
      <c r="T870" s="16"/>
      <c r="V870" s="15"/>
      <c r="W870" s="12"/>
      <c r="X870" s="17"/>
      <c r="Y870" s="14" t="s">
        <v>33</v>
      </c>
      <c r="AA870" s="13" t="s">
        <v>32</v>
      </c>
      <c r="AB870" s="12" t="s">
        <v>31</v>
      </c>
      <c r="AD870" s="11">
        <f t="shared" ca="1" si="54"/>
        <v>1</v>
      </c>
      <c r="AE870" s="11">
        <f t="shared" ca="1" si="55"/>
        <v>0</v>
      </c>
    </row>
    <row r="871" spans="2:31" ht="15" customHeight="1" x14ac:dyDescent="0.15">
      <c r="B871" s="11">
        <f t="shared" si="52"/>
        <v>863</v>
      </c>
      <c r="C871" s="11" t="str">
        <f t="shared" si="53"/>
        <v>PCD-23-04-20-90889W61631-KK010-00TMMIN</v>
      </c>
      <c r="D871" s="11" t="e">
        <f ca="1">_xlfn.XLOOKUP(IF(ISERROR(FIND("-",J871)),LEFT(J871,5)&amp;"-"&amp;MID(J871,6,5)&amp;"-"&amp;RIGHT(J871,2),J871)&amp;H871,[1]CPL!C:C,[1]CPL!F:F)</f>
        <v>#NAME?</v>
      </c>
      <c r="E871" s="11"/>
      <c r="F871" s="12">
        <v>45036</v>
      </c>
      <c r="G871" s="17" t="s">
        <v>511</v>
      </c>
      <c r="H871" s="17" t="s">
        <v>10</v>
      </c>
      <c r="I871" s="17" t="s">
        <v>331</v>
      </c>
      <c r="J871" s="17" t="s">
        <v>510</v>
      </c>
      <c r="K871" s="18" t="s">
        <v>509</v>
      </c>
      <c r="L871" s="17" t="s">
        <v>328</v>
      </c>
      <c r="M871" s="17">
        <v>1</v>
      </c>
      <c r="N871" s="16">
        <v>45036</v>
      </c>
      <c r="O871" s="16" t="s">
        <v>5</v>
      </c>
      <c r="P871" s="17" t="s">
        <v>34</v>
      </c>
      <c r="Q871" s="16">
        <v>45061</v>
      </c>
      <c r="R871" s="16"/>
      <c r="T871" s="16"/>
      <c r="V871" s="15"/>
      <c r="W871" s="12"/>
      <c r="X871" s="17"/>
      <c r="Y871" s="14" t="s">
        <v>33</v>
      </c>
      <c r="AA871" s="13" t="s">
        <v>32</v>
      </c>
      <c r="AB871" s="12" t="s">
        <v>31</v>
      </c>
      <c r="AD871" s="11">
        <f t="shared" ca="1" si="54"/>
        <v>1</v>
      </c>
      <c r="AE871" s="11">
        <f t="shared" ca="1" si="55"/>
        <v>0</v>
      </c>
    </row>
    <row r="872" spans="2:31" ht="15" customHeight="1" x14ac:dyDescent="0.15">
      <c r="B872" s="11">
        <f t="shared" si="52"/>
        <v>864</v>
      </c>
      <c r="C872" s="11" t="str">
        <f t="shared" si="53"/>
        <v>PCD-23-04-20-91889W61632-KK010-00TMMIN</v>
      </c>
      <c r="D872" s="11" t="e">
        <f ca="1">_xlfn.XLOOKUP(IF(ISERROR(FIND("-",J872)),LEFT(J872,5)&amp;"-"&amp;MID(J872,6,5)&amp;"-"&amp;RIGHT(J872,2),J872)&amp;H872,[1]CPL!C:C,[1]CPL!F:F)</f>
        <v>#NAME?</v>
      </c>
      <c r="E872" s="11"/>
      <c r="F872" s="12">
        <v>45036</v>
      </c>
      <c r="G872" s="17" t="s">
        <v>508</v>
      </c>
      <c r="H872" s="17" t="s">
        <v>10</v>
      </c>
      <c r="I872" s="17" t="s">
        <v>331</v>
      </c>
      <c r="J872" s="17" t="s">
        <v>507</v>
      </c>
      <c r="K872" s="18" t="s">
        <v>506</v>
      </c>
      <c r="L872" s="17" t="s">
        <v>328</v>
      </c>
      <c r="M872" s="17">
        <v>1</v>
      </c>
      <c r="N872" s="16">
        <v>45036</v>
      </c>
      <c r="O872" s="16" t="s">
        <v>5</v>
      </c>
      <c r="P872" s="17" t="s">
        <v>34</v>
      </c>
      <c r="Q872" s="16">
        <v>45061</v>
      </c>
      <c r="R872" s="16"/>
      <c r="T872" s="16"/>
      <c r="V872" s="15"/>
      <c r="W872" s="12"/>
      <c r="X872" s="17"/>
      <c r="Y872" s="14" t="s">
        <v>33</v>
      </c>
      <c r="AA872" s="13" t="s">
        <v>32</v>
      </c>
      <c r="AB872" s="12" t="s">
        <v>31</v>
      </c>
      <c r="AD872" s="11">
        <f t="shared" ca="1" si="54"/>
        <v>1</v>
      </c>
      <c r="AE872" s="11">
        <f t="shared" ca="1" si="55"/>
        <v>0</v>
      </c>
    </row>
    <row r="873" spans="2:31" ht="15" customHeight="1" x14ac:dyDescent="0.15">
      <c r="B873" s="11">
        <f t="shared" si="52"/>
        <v>865</v>
      </c>
      <c r="C873" s="11" t="str">
        <f t="shared" si="53"/>
        <v>PCD-23-04-20-92889W61633-0K012-00TMMIN</v>
      </c>
      <c r="D873" s="11" t="e">
        <f ca="1">_xlfn.XLOOKUP(IF(ISERROR(FIND("-",J873)),LEFT(J873,5)&amp;"-"&amp;MID(J873,6,5)&amp;"-"&amp;RIGHT(J873,2),J873)&amp;H873,[1]CPL!C:C,[1]CPL!F:F)</f>
        <v>#NAME?</v>
      </c>
      <c r="E873" s="11"/>
      <c r="F873" s="12">
        <v>45036</v>
      </c>
      <c r="G873" s="17" t="s">
        <v>505</v>
      </c>
      <c r="H873" s="17" t="s">
        <v>10</v>
      </c>
      <c r="I873" s="17" t="s">
        <v>331</v>
      </c>
      <c r="J873" s="17" t="s">
        <v>504</v>
      </c>
      <c r="K873" s="18" t="s">
        <v>503</v>
      </c>
      <c r="L873" s="17" t="s">
        <v>328</v>
      </c>
      <c r="M873" s="17">
        <v>1</v>
      </c>
      <c r="N873" s="16">
        <v>45036</v>
      </c>
      <c r="O873" s="16" t="s">
        <v>5</v>
      </c>
      <c r="P873" s="17" t="s">
        <v>34</v>
      </c>
      <c r="Q873" s="16">
        <v>45061</v>
      </c>
      <c r="R873" s="16"/>
      <c r="T873" s="16"/>
      <c r="V873" s="15"/>
      <c r="W873" s="12"/>
      <c r="X873" s="17"/>
      <c r="Y873" s="14" t="s">
        <v>33</v>
      </c>
      <c r="AA873" s="13" t="s">
        <v>32</v>
      </c>
      <c r="AB873" s="12" t="s">
        <v>31</v>
      </c>
      <c r="AD873" s="11">
        <f t="shared" ca="1" si="54"/>
        <v>1</v>
      </c>
      <c r="AE873" s="11">
        <f t="shared" ca="1" si="55"/>
        <v>0</v>
      </c>
    </row>
    <row r="874" spans="2:31" ht="15" customHeight="1" x14ac:dyDescent="0.15">
      <c r="B874" s="11">
        <f t="shared" si="52"/>
        <v>866</v>
      </c>
      <c r="C874" s="11" t="str">
        <f t="shared" si="53"/>
        <v>PCD-23-04-20-93889W61634-0K012-00TMMIN</v>
      </c>
      <c r="D874" s="11" t="e">
        <f ca="1">_xlfn.XLOOKUP(IF(ISERROR(FIND("-",J874)),LEFT(J874,5)&amp;"-"&amp;MID(J874,6,5)&amp;"-"&amp;RIGHT(J874,2),J874)&amp;H874,[1]CPL!C:C,[1]CPL!F:F)</f>
        <v>#NAME?</v>
      </c>
      <c r="E874" s="11"/>
      <c r="F874" s="12">
        <v>45036</v>
      </c>
      <c r="G874" s="17" t="s">
        <v>502</v>
      </c>
      <c r="H874" s="17" t="s">
        <v>10</v>
      </c>
      <c r="I874" s="17" t="s">
        <v>331</v>
      </c>
      <c r="J874" s="17" t="s">
        <v>501</v>
      </c>
      <c r="K874" s="18" t="s">
        <v>500</v>
      </c>
      <c r="L874" s="17" t="s">
        <v>328</v>
      </c>
      <c r="M874" s="17">
        <v>1</v>
      </c>
      <c r="N874" s="16">
        <v>45036</v>
      </c>
      <c r="O874" s="16" t="s">
        <v>5</v>
      </c>
      <c r="P874" s="17" t="s">
        <v>34</v>
      </c>
      <c r="Q874" s="16">
        <v>45061</v>
      </c>
      <c r="R874" s="16"/>
      <c r="T874" s="16"/>
      <c r="V874" s="15"/>
      <c r="W874" s="12"/>
      <c r="X874" s="17"/>
      <c r="Y874" s="14" t="s">
        <v>33</v>
      </c>
      <c r="AA874" s="13" t="s">
        <v>32</v>
      </c>
      <c r="AB874" s="12" t="s">
        <v>31</v>
      </c>
      <c r="AD874" s="11">
        <f t="shared" ca="1" si="54"/>
        <v>1</v>
      </c>
      <c r="AE874" s="11">
        <f t="shared" ca="1" si="55"/>
        <v>0</v>
      </c>
    </row>
    <row r="875" spans="2:31" ht="15" customHeight="1" x14ac:dyDescent="0.15">
      <c r="B875" s="11">
        <f t="shared" si="52"/>
        <v>867</v>
      </c>
      <c r="C875" s="11" t="str">
        <f t="shared" si="53"/>
        <v>PCD-23-04-20-94889W61641-KK010-00TMMIN</v>
      </c>
      <c r="D875" s="11" t="e">
        <f ca="1">_xlfn.XLOOKUP(IF(ISERROR(FIND("-",J875)),LEFT(J875,5)&amp;"-"&amp;MID(J875,6,5)&amp;"-"&amp;RIGHT(J875,2),J875)&amp;H875,[1]CPL!C:C,[1]CPL!F:F)</f>
        <v>#NAME?</v>
      </c>
      <c r="E875" s="11"/>
      <c r="F875" s="12">
        <v>45036</v>
      </c>
      <c r="G875" s="17" t="s">
        <v>499</v>
      </c>
      <c r="H875" s="17" t="s">
        <v>10</v>
      </c>
      <c r="I875" s="17" t="s">
        <v>331</v>
      </c>
      <c r="J875" s="17" t="s">
        <v>498</v>
      </c>
      <c r="K875" s="18" t="s">
        <v>497</v>
      </c>
      <c r="L875" s="17" t="s">
        <v>328</v>
      </c>
      <c r="M875" s="17">
        <v>1</v>
      </c>
      <c r="N875" s="16">
        <v>45036</v>
      </c>
      <c r="O875" s="16" t="s">
        <v>5</v>
      </c>
      <c r="P875" s="17" t="s">
        <v>34</v>
      </c>
      <c r="Q875" s="16">
        <v>45061</v>
      </c>
      <c r="R875" s="16"/>
      <c r="T875" s="16"/>
      <c r="V875" s="15"/>
      <c r="W875" s="12"/>
      <c r="X875" s="17"/>
      <c r="Y875" s="14" t="s">
        <v>33</v>
      </c>
      <c r="AA875" s="13" t="s">
        <v>32</v>
      </c>
      <c r="AB875" s="12" t="s">
        <v>31</v>
      </c>
      <c r="AD875" s="11">
        <f t="shared" ca="1" si="54"/>
        <v>1</v>
      </c>
      <c r="AE875" s="11">
        <f t="shared" ca="1" si="55"/>
        <v>0</v>
      </c>
    </row>
    <row r="876" spans="2:31" ht="15" customHeight="1" x14ac:dyDescent="0.15">
      <c r="B876" s="11">
        <f t="shared" si="52"/>
        <v>868</v>
      </c>
      <c r="C876" s="11" t="str">
        <f t="shared" si="53"/>
        <v>PCD-23-04-20-95889W61642-KK010-00TMMIN</v>
      </c>
      <c r="D876" s="11" t="e">
        <f ca="1">_xlfn.XLOOKUP(IF(ISERROR(FIND("-",J876)),LEFT(J876,5)&amp;"-"&amp;MID(J876,6,5)&amp;"-"&amp;RIGHT(J876,2),J876)&amp;H876,[1]CPL!C:C,[1]CPL!F:F)</f>
        <v>#NAME?</v>
      </c>
      <c r="E876" s="11"/>
      <c r="F876" s="12">
        <v>45036</v>
      </c>
      <c r="G876" s="17" t="s">
        <v>496</v>
      </c>
      <c r="H876" s="17" t="s">
        <v>10</v>
      </c>
      <c r="I876" s="17" t="s">
        <v>331</v>
      </c>
      <c r="J876" s="17" t="s">
        <v>495</v>
      </c>
      <c r="K876" s="18" t="s">
        <v>494</v>
      </c>
      <c r="L876" s="17" t="s">
        <v>328</v>
      </c>
      <c r="M876" s="17">
        <v>1</v>
      </c>
      <c r="N876" s="16">
        <v>45036</v>
      </c>
      <c r="O876" s="16" t="s">
        <v>5</v>
      </c>
      <c r="P876" s="17" t="s">
        <v>34</v>
      </c>
      <c r="Q876" s="16">
        <v>45061</v>
      </c>
      <c r="R876" s="16"/>
      <c r="T876" s="16"/>
      <c r="V876" s="15"/>
      <c r="W876" s="12"/>
      <c r="X876" s="17"/>
      <c r="Y876" s="14" t="s">
        <v>33</v>
      </c>
      <c r="AA876" s="13" t="s">
        <v>32</v>
      </c>
      <c r="AB876" s="12" t="s">
        <v>31</v>
      </c>
      <c r="AD876" s="11">
        <f t="shared" ca="1" si="54"/>
        <v>1</v>
      </c>
      <c r="AE876" s="11">
        <f t="shared" ca="1" si="55"/>
        <v>0</v>
      </c>
    </row>
    <row r="877" spans="2:31" ht="15" customHeight="1" x14ac:dyDescent="0.15">
      <c r="B877" s="11">
        <f t="shared" si="52"/>
        <v>869</v>
      </c>
      <c r="C877" s="11" t="str">
        <f t="shared" si="53"/>
        <v>PCD-23-04-20-96889W61657-0K010-00TMMIN</v>
      </c>
      <c r="D877" s="11" t="e">
        <f ca="1">_xlfn.XLOOKUP(IF(ISERROR(FIND("-",J877)),LEFT(J877,5)&amp;"-"&amp;MID(J877,6,5)&amp;"-"&amp;RIGHT(J877,2),J877)&amp;H877,[1]CPL!C:C,[1]CPL!F:F)</f>
        <v>#NAME?</v>
      </c>
      <c r="E877" s="11"/>
      <c r="F877" s="12">
        <v>45036</v>
      </c>
      <c r="G877" s="17" t="s">
        <v>493</v>
      </c>
      <c r="H877" s="15" t="s">
        <v>10</v>
      </c>
      <c r="I877" s="17" t="s">
        <v>331</v>
      </c>
      <c r="J877" s="17" t="s">
        <v>491</v>
      </c>
      <c r="K877" s="14" t="s">
        <v>490</v>
      </c>
      <c r="L877" s="17" t="s">
        <v>328</v>
      </c>
      <c r="M877" s="15">
        <v>1</v>
      </c>
      <c r="N877" s="16">
        <v>45036</v>
      </c>
      <c r="O877" s="16" t="s">
        <v>5</v>
      </c>
      <c r="P877" s="17" t="s">
        <v>34</v>
      </c>
      <c r="Q877" s="16">
        <v>45061</v>
      </c>
      <c r="R877" s="16"/>
      <c r="T877" s="16"/>
      <c r="V877" s="15"/>
      <c r="W877" s="12"/>
      <c r="X877" s="15"/>
      <c r="Y877" s="14" t="s">
        <v>33</v>
      </c>
      <c r="AA877" s="13" t="s">
        <v>32</v>
      </c>
      <c r="AB877" s="12" t="s">
        <v>31</v>
      </c>
      <c r="AD877" s="11">
        <f t="shared" ca="1" si="54"/>
        <v>1</v>
      </c>
      <c r="AE877" s="11">
        <f t="shared" ca="1" si="55"/>
        <v>0</v>
      </c>
    </row>
    <row r="878" spans="2:31" ht="15" customHeight="1" x14ac:dyDescent="0.15">
      <c r="B878" s="11">
        <f t="shared" si="52"/>
        <v>870</v>
      </c>
      <c r="C878" s="11" t="str">
        <f t="shared" si="53"/>
        <v>PCD-23-04-20-97889W61657-0K010-00TMMIN</v>
      </c>
      <c r="D878" s="11" t="e">
        <f ca="1">_xlfn.XLOOKUP(IF(ISERROR(FIND("-",J878)),LEFT(J878,5)&amp;"-"&amp;MID(J878,6,5)&amp;"-"&amp;RIGHT(J878,2),J878)&amp;H878,[1]CPL!C:C,[1]CPL!F:F)</f>
        <v>#NAME?</v>
      </c>
      <c r="E878" s="11"/>
      <c r="F878" s="12">
        <v>45036</v>
      </c>
      <c r="G878" s="17" t="s">
        <v>492</v>
      </c>
      <c r="H878" s="17" t="s">
        <v>10</v>
      </c>
      <c r="I878" s="17" t="s">
        <v>331</v>
      </c>
      <c r="J878" s="17" t="s">
        <v>491</v>
      </c>
      <c r="K878" s="18" t="s">
        <v>490</v>
      </c>
      <c r="L878" s="17" t="s">
        <v>328</v>
      </c>
      <c r="M878" s="17">
        <v>1</v>
      </c>
      <c r="N878" s="16">
        <v>45036</v>
      </c>
      <c r="O878" s="16" t="s">
        <v>5</v>
      </c>
      <c r="P878" s="17" t="s">
        <v>34</v>
      </c>
      <c r="Q878" s="16">
        <v>45061</v>
      </c>
      <c r="R878" s="16"/>
      <c r="T878" s="16"/>
      <c r="V878" s="15"/>
      <c r="W878" s="12"/>
      <c r="X878" s="15"/>
      <c r="Y878" s="14" t="s">
        <v>33</v>
      </c>
      <c r="AA878" s="13" t="s">
        <v>32</v>
      </c>
      <c r="AB878" s="12" t="s">
        <v>31</v>
      </c>
      <c r="AD878" s="11">
        <f t="shared" ca="1" si="54"/>
        <v>1</v>
      </c>
      <c r="AE878" s="11">
        <f t="shared" ca="1" si="55"/>
        <v>0</v>
      </c>
    </row>
    <row r="879" spans="2:31" ht="15" customHeight="1" x14ac:dyDescent="0.15">
      <c r="B879" s="11">
        <f t="shared" si="52"/>
        <v>871</v>
      </c>
      <c r="C879" s="11" t="str">
        <f t="shared" si="53"/>
        <v>PCD-23-04-20-98889W61671-KK010-00TMMIN</v>
      </c>
      <c r="D879" s="11" t="e">
        <f ca="1">_xlfn.XLOOKUP(IF(ISERROR(FIND("-",J879)),LEFT(J879,5)&amp;"-"&amp;MID(J879,6,5)&amp;"-"&amp;RIGHT(J879,2),J879)&amp;H879,[1]CPL!C:C,[1]CPL!F:F)</f>
        <v>#NAME?</v>
      </c>
      <c r="E879" s="11"/>
      <c r="F879" s="12">
        <v>45036</v>
      </c>
      <c r="G879" s="17" t="s">
        <v>489</v>
      </c>
      <c r="H879" s="17" t="s">
        <v>10</v>
      </c>
      <c r="I879" s="17" t="s">
        <v>331</v>
      </c>
      <c r="J879" s="17" t="s">
        <v>488</v>
      </c>
      <c r="K879" s="18" t="s">
        <v>487</v>
      </c>
      <c r="L879" s="17" t="s">
        <v>328</v>
      </c>
      <c r="M879" s="17">
        <v>1</v>
      </c>
      <c r="N879" s="16">
        <v>45036</v>
      </c>
      <c r="O879" s="16" t="s">
        <v>5</v>
      </c>
      <c r="P879" s="17" t="s">
        <v>34</v>
      </c>
      <c r="Q879" s="16">
        <v>45061</v>
      </c>
      <c r="R879" s="16"/>
      <c r="T879" s="16"/>
      <c r="V879" s="15"/>
      <c r="W879" s="12"/>
      <c r="X879" s="15"/>
      <c r="Y879" s="14" t="s">
        <v>33</v>
      </c>
      <c r="AA879" s="13" t="s">
        <v>32</v>
      </c>
      <c r="AB879" s="12" t="s">
        <v>31</v>
      </c>
      <c r="AD879" s="11">
        <f t="shared" ca="1" si="54"/>
        <v>1</v>
      </c>
      <c r="AE879" s="11">
        <f t="shared" ca="1" si="55"/>
        <v>0</v>
      </c>
    </row>
    <row r="880" spans="2:31" ht="15" customHeight="1" x14ac:dyDescent="0.15">
      <c r="B880" s="11">
        <f t="shared" si="52"/>
        <v>872</v>
      </c>
      <c r="C880" s="11" t="str">
        <f t="shared" si="53"/>
        <v>PCD-23-04-20-99889W61672-KK010-00TMMIN</v>
      </c>
      <c r="D880" s="11" t="e">
        <f ca="1">_xlfn.XLOOKUP(IF(ISERROR(FIND("-",J880)),LEFT(J880,5)&amp;"-"&amp;MID(J880,6,5)&amp;"-"&amp;RIGHT(J880,2),J880)&amp;H880,[1]CPL!C:C,[1]CPL!F:F)</f>
        <v>#NAME?</v>
      </c>
      <c r="E880" s="11"/>
      <c r="F880" s="12">
        <v>45036</v>
      </c>
      <c r="G880" s="17" t="s">
        <v>486</v>
      </c>
      <c r="H880" s="17" t="s">
        <v>10</v>
      </c>
      <c r="I880" s="17" t="s">
        <v>331</v>
      </c>
      <c r="J880" s="17" t="s">
        <v>485</v>
      </c>
      <c r="K880" s="18" t="s">
        <v>484</v>
      </c>
      <c r="L880" s="17" t="s">
        <v>328</v>
      </c>
      <c r="M880" s="17">
        <v>1</v>
      </c>
      <c r="N880" s="16">
        <v>45036</v>
      </c>
      <c r="O880" s="16" t="s">
        <v>5</v>
      </c>
      <c r="P880" s="17" t="s">
        <v>34</v>
      </c>
      <c r="Q880" s="16">
        <v>45061</v>
      </c>
      <c r="R880" s="16"/>
      <c r="T880" s="16"/>
      <c r="V880" s="15"/>
      <c r="W880" s="12"/>
      <c r="X880" s="15"/>
      <c r="Y880" s="14" t="s">
        <v>33</v>
      </c>
      <c r="AA880" s="13" t="s">
        <v>32</v>
      </c>
      <c r="AB880" s="12" t="s">
        <v>31</v>
      </c>
      <c r="AD880" s="11">
        <f t="shared" ca="1" si="54"/>
        <v>1</v>
      </c>
      <c r="AE880" s="11">
        <f t="shared" ca="1" si="55"/>
        <v>0</v>
      </c>
    </row>
    <row r="881" spans="2:31" ht="15" customHeight="1" x14ac:dyDescent="0.15">
      <c r="B881" s="11">
        <f t="shared" si="52"/>
        <v>873</v>
      </c>
      <c r="C881" s="11" t="str">
        <f t="shared" si="53"/>
        <v>PCD-23-04-20-100889W61677-0K010-00TMMIN</v>
      </c>
      <c r="D881" s="11" t="e">
        <f ca="1">_xlfn.XLOOKUP(IF(ISERROR(FIND("-",J881)),LEFT(J881,5)&amp;"-"&amp;MID(J881,6,5)&amp;"-"&amp;RIGHT(J881,2),J881)&amp;H881,[1]CPL!C:C,[1]CPL!F:F)</f>
        <v>#NAME?</v>
      </c>
      <c r="E881" s="11"/>
      <c r="F881" s="12">
        <v>45036</v>
      </c>
      <c r="G881" s="17" t="s">
        <v>483</v>
      </c>
      <c r="H881" s="17" t="s">
        <v>10</v>
      </c>
      <c r="I881" s="17" t="s">
        <v>331</v>
      </c>
      <c r="J881" s="17" t="s">
        <v>481</v>
      </c>
      <c r="K881" s="18" t="s">
        <v>445</v>
      </c>
      <c r="L881" s="17" t="s">
        <v>328</v>
      </c>
      <c r="M881" s="17">
        <v>1</v>
      </c>
      <c r="N881" s="16">
        <v>45036</v>
      </c>
      <c r="O881" s="16" t="s">
        <v>5</v>
      </c>
      <c r="P881" s="17" t="s">
        <v>34</v>
      </c>
      <c r="Q881" s="16">
        <v>45061</v>
      </c>
      <c r="R881" s="16"/>
      <c r="T881" s="16"/>
      <c r="V881" s="15"/>
      <c r="W881" s="12"/>
      <c r="X881" s="15"/>
      <c r="Y881" s="14" t="s">
        <v>33</v>
      </c>
      <c r="AA881" s="13" t="s">
        <v>32</v>
      </c>
      <c r="AB881" s="12" t="s">
        <v>31</v>
      </c>
      <c r="AD881" s="11">
        <f t="shared" ca="1" si="54"/>
        <v>1</v>
      </c>
      <c r="AE881" s="11">
        <f t="shared" ca="1" si="55"/>
        <v>0</v>
      </c>
    </row>
    <row r="882" spans="2:31" ht="15" customHeight="1" x14ac:dyDescent="0.15">
      <c r="B882" s="11">
        <f t="shared" si="52"/>
        <v>874</v>
      </c>
      <c r="C882" s="11" t="str">
        <f t="shared" si="53"/>
        <v>PCD-23-04-20-101889W61677-0K010-00TMMIN</v>
      </c>
      <c r="D882" s="11" t="e">
        <f ca="1">_xlfn.XLOOKUP(IF(ISERROR(FIND("-",J882)),LEFT(J882,5)&amp;"-"&amp;MID(J882,6,5)&amp;"-"&amp;RIGHT(J882,2),J882)&amp;H882,[1]CPL!C:C,[1]CPL!F:F)</f>
        <v>#NAME?</v>
      </c>
      <c r="E882" s="11"/>
      <c r="F882" s="12">
        <v>45036</v>
      </c>
      <c r="G882" s="17" t="s">
        <v>482</v>
      </c>
      <c r="H882" s="17" t="s">
        <v>10</v>
      </c>
      <c r="I882" s="17" t="s">
        <v>331</v>
      </c>
      <c r="J882" s="17" t="s">
        <v>481</v>
      </c>
      <c r="K882" s="18" t="s">
        <v>445</v>
      </c>
      <c r="L882" s="17" t="s">
        <v>328</v>
      </c>
      <c r="M882" s="17">
        <v>1</v>
      </c>
      <c r="N882" s="16">
        <v>45036</v>
      </c>
      <c r="O882" s="16" t="s">
        <v>5</v>
      </c>
      <c r="P882" s="17" t="s">
        <v>34</v>
      </c>
      <c r="Q882" s="16">
        <v>45061</v>
      </c>
      <c r="R882" s="16"/>
      <c r="T882" s="16"/>
      <c r="V882" s="15"/>
      <c r="W882" s="12"/>
      <c r="X882" s="15"/>
      <c r="Y882" s="14" t="s">
        <v>33</v>
      </c>
      <c r="AA882" s="13" t="s">
        <v>32</v>
      </c>
      <c r="AB882" s="12" t="s">
        <v>31</v>
      </c>
      <c r="AD882" s="11">
        <f t="shared" ca="1" si="54"/>
        <v>1</v>
      </c>
      <c r="AE882" s="11">
        <f t="shared" ca="1" si="55"/>
        <v>0</v>
      </c>
    </row>
    <row r="883" spans="2:31" ht="15" customHeight="1" x14ac:dyDescent="0.15">
      <c r="B883" s="11">
        <f t="shared" si="52"/>
        <v>875</v>
      </c>
      <c r="C883" s="11" t="str">
        <f t="shared" si="53"/>
        <v>PCD-23-04-20-102889W61695-KK010-00TMMIN</v>
      </c>
      <c r="D883" s="11" t="e">
        <f ca="1">_xlfn.XLOOKUP(IF(ISERROR(FIND("-",J883)),LEFT(J883,5)&amp;"-"&amp;MID(J883,6,5)&amp;"-"&amp;RIGHT(J883,2),J883)&amp;H883,[1]CPL!C:C,[1]CPL!F:F)</f>
        <v>#NAME?</v>
      </c>
      <c r="E883" s="11"/>
      <c r="F883" s="12">
        <v>45036</v>
      </c>
      <c r="G883" s="17" t="s">
        <v>480</v>
      </c>
      <c r="H883" s="17" t="s">
        <v>10</v>
      </c>
      <c r="I883" s="17" t="s">
        <v>331</v>
      </c>
      <c r="J883" s="17" t="s">
        <v>479</v>
      </c>
      <c r="K883" s="18" t="s">
        <v>478</v>
      </c>
      <c r="L883" s="17" t="s">
        <v>328</v>
      </c>
      <c r="M883" s="17">
        <v>1</v>
      </c>
      <c r="N883" s="16">
        <v>45036</v>
      </c>
      <c r="O883" s="16" t="s">
        <v>5</v>
      </c>
      <c r="P883" s="17" t="s">
        <v>34</v>
      </c>
      <c r="Q883" s="16">
        <v>45061</v>
      </c>
      <c r="R883" s="16"/>
      <c r="T883" s="16"/>
      <c r="V883" s="15"/>
      <c r="W883" s="12"/>
      <c r="X883" s="15"/>
      <c r="Y883" s="14" t="s">
        <v>33</v>
      </c>
      <c r="AA883" s="13" t="s">
        <v>32</v>
      </c>
      <c r="AB883" s="12" t="s">
        <v>31</v>
      </c>
      <c r="AD883" s="11">
        <f t="shared" ca="1" si="54"/>
        <v>1</v>
      </c>
      <c r="AE883" s="11">
        <f t="shared" ca="1" si="55"/>
        <v>0</v>
      </c>
    </row>
    <row r="884" spans="2:31" ht="15" customHeight="1" x14ac:dyDescent="0.15">
      <c r="B884" s="11">
        <f t="shared" si="52"/>
        <v>876</v>
      </c>
      <c r="C884" s="11" t="str">
        <f t="shared" si="53"/>
        <v>PCD-23-04-20-103889W61696-KK010-00TMMIN</v>
      </c>
      <c r="D884" s="11" t="e">
        <f ca="1">_xlfn.XLOOKUP(IF(ISERROR(FIND("-",J884)),LEFT(J884,5)&amp;"-"&amp;MID(J884,6,5)&amp;"-"&amp;RIGHT(J884,2),J884)&amp;H884,[1]CPL!C:C,[1]CPL!F:F)</f>
        <v>#NAME?</v>
      </c>
      <c r="E884" s="11"/>
      <c r="F884" s="12">
        <v>45036</v>
      </c>
      <c r="G884" s="17" t="s">
        <v>477</v>
      </c>
      <c r="H884" s="17" t="s">
        <v>10</v>
      </c>
      <c r="I884" s="17" t="s">
        <v>331</v>
      </c>
      <c r="J884" s="17" t="s">
        <v>476</v>
      </c>
      <c r="K884" s="18" t="s">
        <v>475</v>
      </c>
      <c r="L884" s="17" t="s">
        <v>328</v>
      </c>
      <c r="M884" s="17">
        <v>1</v>
      </c>
      <c r="N884" s="16">
        <v>45036</v>
      </c>
      <c r="O884" s="16" t="s">
        <v>5</v>
      </c>
      <c r="P884" s="17" t="s">
        <v>34</v>
      </c>
      <c r="Q884" s="16">
        <v>45061</v>
      </c>
      <c r="R884" s="16"/>
      <c r="T884" s="16"/>
      <c r="V884" s="15"/>
      <c r="W884" s="12"/>
      <c r="X884" s="15"/>
      <c r="Y884" s="14" t="s">
        <v>33</v>
      </c>
      <c r="AA884" s="13" t="s">
        <v>32</v>
      </c>
      <c r="AB884" s="12" t="s">
        <v>31</v>
      </c>
      <c r="AD884" s="11">
        <f t="shared" ca="1" si="54"/>
        <v>1</v>
      </c>
      <c r="AE884" s="11">
        <f t="shared" ca="1" si="55"/>
        <v>0</v>
      </c>
    </row>
    <row r="885" spans="2:31" ht="15" customHeight="1" x14ac:dyDescent="0.15">
      <c r="B885" s="11">
        <f t="shared" si="52"/>
        <v>877</v>
      </c>
      <c r="C885" s="11" t="str">
        <f t="shared" si="53"/>
        <v>PCD-23-04-20-104889W61705-KK010-00TMMIN</v>
      </c>
      <c r="D885" s="11" t="e">
        <f ca="1">_xlfn.XLOOKUP(IF(ISERROR(FIND("-",J885)),LEFT(J885,5)&amp;"-"&amp;MID(J885,6,5)&amp;"-"&amp;RIGHT(J885,2),J885)&amp;H885,[1]CPL!C:C,[1]CPL!F:F)</f>
        <v>#NAME?</v>
      </c>
      <c r="E885" s="11"/>
      <c r="F885" s="12">
        <v>45036</v>
      </c>
      <c r="G885" s="17" t="s">
        <v>474</v>
      </c>
      <c r="H885" s="17" t="s">
        <v>10</v>
      </c>
      <c r="I885" s="17" t="s">
        <v>331</v>
      </c>
      <c r="J885" s="17" t="s">
        <v>473</v>
      </c>
      <c r="K885" s="18" t="s">
        <v>472</v>
      </c>
      <c r="L885" s="17" t="s">
        <v>328</v>
      </c>
      <c r="M885" s="17">
        <v>1</v>
      </c>
      <c r="N885" s="16">
        <v>45036</v>
      </c>
      <c r="O885" s="16" t="s">
        <v>5</v>
      </c>
      <c r="P885" s="17" t="s">
        <v>34</v>
      </c>
      <c r="Q885" s="16">
        <v>45061</v>
      </c>
      <c r="R885" s="16"/>
      <c r="T885" s="16"/>
      <c r="V885" s="15"/>
      <c r="W885" s="12"/>
      <c r="X885" s="15"/>
      <c r="Y885" s="14" t="s">
        <v>33</v>
      </c>
      <c r="AA885" s="13" t="s">
        <v>32</v>
      </c>
      <c r="AB885" s="12" t="s">
        <v>31</v>
      </c>
      <c r="AD885" s="11">
        <f t="shared" ca="1" si="54"/>
        <v>1</v>
      </c>
      <c r="AE885" s="11">
        <f t="shared" ca="1" si="55"/>
        <v>0</v>
      </c>
    </row>
    <row r="886" spans="2:31" ht="15" customHeight="1" x14ac:dyDescent="0.15">
      <c r="B886" s="11">
        <f t="shared" si="52"/>
        <v>878</v>
      </c>
      <c r="C886" s="11" t="str">
        <f t="shared" si="53"/>
        <v>PCD-23-04-20-105889W61706-KK011-00TMMIN</v>
      </c>
      <c r="D886" s="11" t="e">
        <f ca="1">_xlfn.XLOOKUP(IF(ISERROR(FIND("-",J886)),LEFT(J886,5)&amp;"-"&amp;MID(J886,6,5)&amp;"-"&amp;RIGHT(J886,2),J886)&amp;H886,[1]CPL!C:C,[1]CPL!F:F)</f>
        <v>#NAME?</v>
      </c>
      <c r="E886" s="11"/>
      <c r="F886" s="12">
        <v>45036</v>
      </c>
      <c r="G886" s="17" t="s">
        <v>471</v>
      </c>
      <c r="H886" s="17" t="s">
        <v>10</v>
      </c>
      <c r="I886" s="17" t="s">
        <v>331</v>
      </c>
      <c r="J886" s="17" t="s">
        <v>470</v>
      </c>
      <c r="K886" s="18" t="s">
        <v>469</v>
      </c>
      <c r="L886" s="17" t="s">
        <v>328</v>
      </c>
      <c r="M886" s="17">
        <v>1</v>
      </c>
      <c r="N886" s="16">
        <v>45036</v>
      </c>
      <c r="O886" s="16" t="s">
        <v>5</v>
      </c>
      <c r="P886" s="17" t="s">
        <v>34</v>
      </c>
      <c r="Q886" s="16">
        <v>45061</v>
      </c>
      <c r="R886" s="16"/>
      <c r="T886" s="16"/>
      <c r="V886" s="15"/>
      <c r="W886" s="12"/>
      <c r="X886" s="15"/>
      <c r="Y886" s="14" t="s">
        <v>33</v>
      </c>
      <c r="AA886" s="13" t="s">
        <v>32</v>
      </c>
      <c r="AB886" s="12" t="s">
        <v>31</v>
      </c>
      <c r="AD886" s="11">
        <f t="shared" ca="1" si="54"/>
        <v>1</v>
      </c>
      <c r="AE886" s="11">
        <f t="shared" ca="1" si="55"/>
        <v>0</v>
      </c>
    </row>
    <row r="887" spans="2:31" ht="15" customHeight="1" x14ac:dyDescent="0.15">
      <c r="B887" s="11">
        <f t="shared" si="52"/>
        <v>879</v>
      </c>
      <c r="C887" s="11" t="str">
        <f t="shared" si="53"/>
        <v>PCD-23-04-20-106889W61725-KK080-00TMMIN</v>
      </c>
      <c r="D887" s="11" t="e">
        <f ca="1">_xlfn.XLOOKUP(IF(ISERROR(FIND("-",J887)),LEFT(J887,5)&amp;"-"&amp;MID(J887,6,5)&amp;"-"&amp;RIGHT(J887,2),J887)&amp;H887,[1]CPL!C:C,[1]CPL!F:F)</f>
        <v>#NAME?</v>
      </c>
      <c r="E887" s="11"/>
      <c r="F887" s="12">
        <v>45036</v>
      </c>
      <c r="G887" s="17" t="s">
        <v>468</v>
      </c>
      <c r="H887" s="17" t="s">
        <v>10</v>
      </c>
      <c r="I887" s="17" t="s">
        <v>331</v>
      </c>
      <c r="J887" s="17" t="s">
        <v>467</v>
      </c>
      <c r="K887" s="18" t="s">
        <v>466</v>
      </c>
      <c r="L887" s="17" t="s">
        <v>328</v>
      </c>
      <c r="M887" s="17">
        <v>1</v>
      </c>
      <c r="N887" s="16">
        <v>45036</v>
      </c>
      <c r="O887" s="16" t="s">
        <v>5</v>
      </c>
      <c r="P887" s="17" t="s">
        <v>34</v>
      </c>
      <c r="Q887" s="16">
        <v>45061</v>
      </c>
      <c r="R887" s="16"/>
      <c r="T887" s="16"/>
      <c r="V887" s="15"/>
      <c r="W887" s="12"/>
      <c r="X887" s="15"/>
      <c r="Y887" s="14" t="s">
        <v>33</v>
      </c>
      <c r="AA887" s="13" t="s">
        <v>32</v>
      </c>
      <c r="AB887" s="12" t="s">
        <v>31</v>
      </c>
      <c r="AD887" s="11">
        <f t="shared" ca="1" si="54"/>
        <v>1</v>
      </c>
      <c r="AE887" s="11">
        <f t="shared" ca="1" si="55"/>
        <v>0</v>
      </c>
    </row>
    <row r="888" spans="2:31" ht="15" customHeight="1" x14ac:dyDescent="0.15">
      <c r="B888" s="11">
        <f t="shared" si="52"/>
        <v>880</v>
      </c>
      <c r="C888" s="11" t="str">
        <f t="shared" si="53"/>
        <v>PCD-23-04-20-107889W61731-KK020-00TMMIN</v>
      </c>
      <c r="D888" s="11" t="e">
        <f ca="1">_xlfn.XLOOKUP(IF(ISERROR(FIND("-",J888)),LEFT(J888,5)&amp;"-"&amp;MID(J888,6,5)&amp;"-"&amp;RIGHT(J888,2),J888)&amp;H888,[1]CPL!C:C,[1]CPL!F:F)</f>
        <v>#NAME?</v>
      </c>
      <c r="E888" s="11"/>
      <c r="F888" s="12">
        <v>45036</v>
      </c>
      <c r="G888" s="17" t="s">
        <v>465</v>
      </c>
      <c r="H888" s="17" t="s">
        <v>10</v>
      </c>
      <c r="I888" s="17" t="s">
        <v>331</v>
      </c>
      <c r="J888" s="17" t="s">
        <v>464</v>
      </c>
      <c r="K888" s="18" t="s">
        <v>463</v>
      </c>
      <c r="L888" s="17" t="s">
        <v>328</v>
      </c>
      <c r="M888" s="17">
        <v>1</v>
      </c>
      <c r="N888" s="16">
        <v>45036</v>
      </c>
      <c r="O888" s="16" t="s">
        <v>5</v>
      </c>
      <c r="P888" s="17" t="s">
        <v>34</v>
      </c>
      <c r="Q888" s="16">
        <v>45061</v>
      </c>
      <c r="R888" s="16"/>
      <c r="T888" s="16"/>
      <c r="V888" s="15"/>
      <c r="W888" s="12"/>
      <c r="X888" s="15"/>
      <c r="Y888" s="14" t="s">
        <v>33</v>
      </c>
      <c r="AA888" s="13" t="s">
        <v>32</v>
      </c>
      <c r="AB888" s="12" t="s">
        <v>31</v>
      </c>
      <c r="AD888" s="11">
        <f t="shared" ca="1" si="54"/>
        <v>1</v>
      </c>
      <c r="AE888" s="11">
        <f t="shared" ca="1" si="55"/>
        <v>0</v>
      </c>
    </row>
    <row r="889" spans="2:31" ht="15" customHeight="1" x14ac:dyDescent="0.15">
      <c r="B889" s="11">
        <f t="shared" si="52"/>
        <v>881</v>
      </c>
      <c r="C889" s="11" t="str">
        <f t="shared" si="53"/>
        <v>PCD-23-04-20-108889W61732-KK020-00TMMIN</v>
      </c>
      <c r="D889" s="11" t="e">
        <f ca="1">_xlfn.XLOOKUP(IF(ISERROR(FIND("-",J889)),LEFT(J889,5)&amp;"-"&amp;MID(J889,6,5)&amp;"-"&amp;RIGHT(J889,2),J889)&amp;H889,[1]CPL!C:C,[1]CPL!F:F)</f>
        <v>#NAME?</v>
      </c>
      <c r="E889" s="11"/>
      <c r="F889" s="12">
        <v>45036</v>
      </c>
      <c r="G889" s="17" t="s">
        <v>462</v>
      </c>
      <c r="H889" s="17" t="s">
        <v>10</v>
      </c>
      <c r="I889" s="17" t="s">
        <v>331</v>
      </c>
      <c r="J889" s="17" t="s">
        <v>461</v>
      </c>
      <c r="K889" s="18" t="s">
        <v>460</v>
      </c>
      <c r="L889" s="17" t="s">
        <v>328</v>
      </c>
      <c r="M889" s="17">
        <v>1</v>
      </c>
      <c r="N889" s="16">
        <v>45036</v>
      </c>
      <c r="O889" s="16" t="s">
        <v>5</v>
      </c>
      <c r="P889" s="17" t="s">
        <v>34</v>
      </c>
      <c r="Q889" s="16">
        <v>45061</v>
      </c>
      <c r="R889" s="16"/>
      <c r="T889" s="16"/>
      <c r="V889" s="15"/>
      <c r="W889" s="12"/>
      <c r="X889" s="15"/>
      <c r="Y889" s="14" t="s">
        <v>33</v>
      </c>
      <c r="AA889" s="13" t="s">
        <v>32</v>
      </c>
      <c r="AB889" s="12" t="s">
        <v>31</v>
      </c>
      <c r="AD889" s="11">
        <f t="shared" ca="1" si="54"/>
        <v>1</v>
      </c>
      <c r="AE889" s="11">
        <f t="shared" ca="1" si="55"/>
        <v>0</v>
      </c>
    </row>
    <row r="890" spans="2:31" ht="15" customHeight="1" x14ac:dyDescent="0.15">
      <c r="B890" s="11">
        <f t="shared" si="52"/>
        <v>882</v>
      </c>
      <c r="C890" s="11" t="str">
        <f t="shared" si="53"/>
        <v>PCD-23-04-20-109889W61735-KK020-00TMMIN</v>
      </c>
      <c r="D890" s="11" t="e">
        <f ca="1">_xlfn.XLOOKUP(IF(ISERROR(FIND("-",J890)),LEFT(J890,5)&amp;"-"&amp;MID(J890,6,5)&amp;"-"&amp;RIGHT(J890,2),J890)&amp;H890,[1]CPL!C:C,[1]CPL!F:F)</f>
        <v>#NAME?</v>
      </c>
      <c r="E890" s="11"/>
      <c r="F890" s="12">
        <v>45036</v>
      </c>
      <c r="G890" s="17" t="s">
        <v>459</v>
      </c>
      <c r="H890" s="15" t="s">
        <v>10</v>
      </c>
      <c r="I890" s="17" t="s">
        <v>331</v>
      </c>
      <c r="J890" s="15" t="s">
        <v>458</v>
      </c>
      <c r="K890" s="14" t="s">
        <v>457</v>
      </c>
      <c r="L890" s="17" t="s">
        <v>328</v>
      </c>
      <c r="M890" s="17">
        <v>1</v>
      </c>
      <c r="N890" s="16">
        <v>45036</v>
      </c>
      <c r="O890" s="16" t="s">
        <v>5</v>
      </c>
      <c r="P890" s="17" t="s">
        <v>34</v>
      </c>
      <c r="Q890" s="16">
        <v>45061</v>
      </c>
      <c r="R890" s="16"/>
      <c r="T890" s="16"/>
      <c r="V890" s="15"/>
      <c r="W890" s="12"/>
      <c r="X890" s="15"/>
      <c r="Y890" s="14" t="s">
        <v>33</v>
      </c>
      <c r="AA890" s="13" t="s">
        <v>32</v>
      </c>
      <c r="AB890" s="12" t="s">
        <v>31</v>
      </c>
      <c r="AD890" s="11">
        <f t="shared" ca="1" si="54"/>
        <v>1</v>
      </c>
      <c r="AE890" s="11">
        <f t="shared" ca="1" si="55"/>
        <v>0</v>
      </c>
    </row>
    <row r="891" spans="2:31" ht="15" customHeight="1" x14ac:dyDescent="0.15">
      <c r="B891" s="11">
        <f t="shared" si="52"/>
        <v>883</v>
      </c>
      <c r="C891" s="11" t="str">
        <f t="shared" si="53"/>
        <v>PCD-23-04-20-110889W61736-KK020-00TMMIN</v>
      </c>
      <c r="D891" s="11" t="e">
        <f ca="1">_xlfn.XLOOKUP(IF(ISERROR(FIND("-",J891)),LEFT(J891,5)&amp;"-"&amp;MID(J891,6,5)&amp;"-"&amp;RIGHT(J891,2),J891)&amp;H891,[1]CPL!C:C,[1]CPL!F:F)</f>
        <v>#NAME?</v>
      </c>
      <c r="E891" s="11"/>
      <c r="F891" s="12">
        <v>45036</v>
      </c>
      <c r="G891" s="17" t="s">
        <v>456</v>
      </c>
      <c r="H891" s="15" t="s">
        <v>10</v>
      </c>
      <c r="I891" s="17" t="s">
        <v>331</v>
      </c>
      <c r="J891" s="15" t="s">
        <v>455</v>
      </c>
      <c r="K891" s="14" t="s">
        <v>454</v>
      </c>
      <c r="L891" s="17" t="s">
        <v>328</v>
      </c>
      <c r="M891" s="17">
        <v>1</v>
      </c>
      <c r="N891" s="16">
        <v>45036</v>
      </c>
      <c r="O891" s="16" t="s">
        <v>5</v>
      </c>
      <c r="P891" s="17" t="s">
        <v>34</v>
      </c>
      <c r="Q891" s="16">
        <v>45061</v>
      </c>
      <c r="R891" s="16"/>
      <c r="T891" s="16"/>
      <c r="V891" s="15"/>
      <c r="W891" s="12"/>
      <c r="X891" s="15"/>
      <c r="Y891" s="14" t="s">
        <v>33</v>
      </c>
      <c r="AA891" s="13" t="s">
        <v>32</v>
      </c>
      <c r="AB891" s="12" t="s">
        <v>31</v>
      </c>
      <c r="AD891" s="11">
        <f t="shared" ca="1" si="54"/>
        <v>1</v>
      </c>
      <c r="AE891" s="11">
        <f t="shared" ca="1" si="55"/>
        <v>0</v>
      </c>
    </row>
    <row r="892" spans="2:31" ht="15" customHeight="1" x14ac:dyDescent="0.15">
      <c r="B892" s="11">
        <f t="shared" si="52"/>
        <v>884</v>
      </c>
      <c r="C892" s="11" t="str">
        <f t="shared" si="53"/>
        <v>PCD-23-04-20-111889W61743-KK010-00TMMIN</v>
      </c>
      <c r="D892" s="11" t="e">
        <f ca="1">_xlfn.XLOOKUP(IF(ISERROR(FIND("-",J892)),LEFT(J892,5)&amp;"-"&amp;MID(J892,6,5)&amp;"-"&amp;RIGHT(J892,2),J892)&amp;H892,[1]CPL!C:C,[1]CPL!F:F)</f>
        <v>#NAME?</v>
      </c>
      <c r="E892" s="11"/>
      <c r="F892" s="12">
        <v>45036</v>
      </c>
      <c r="G892" s="17" t="s">
        <v>453</v>
      </c>
      <c r="H892" s="17" t="s">
        <v>10</v>
      </c>
      <c r="I892" s="17" t="s">
        <v>331</v>
      </c>
      <c r="J892" s="17" t="s">
        <v>452</v>
      </c>
      <c r="K892" s="18" t="s">
        <v>451</v>
      </c>
      <c r="L892" s="17" t="s">
        <v>328</v>
      </c>
      <c r="M892" s="17">
        <v>1</v>
      </c>
      <c r="N892" s="16">
        <v>45036</v>
      </c>
      <c r="O892" s="16" t="s">
        <v>5</v>
      </c>
      <c r="P892" s="17" t="s">
        <v>34</v>
      </c>
      <c r="Q892" s="16">
        <v>45061</v>
      </c>
      <c r="R892" s="16"/>
      <c r="T892" s="16"/>
      <c r="V892" s="15"/>
      <c r="W892" s="12"/>
      <c r="X892" s="15"/>
      <c r="Y892" s="14" t="s">
        <v>33</v>
      </c>
      <c r="AA892" s="13" t="s">
        <v>32</v>
      </c>
      <c r="AB892" s="12" t="s">
        <v>31</v>
      </c>
      <c r="AD892" s="11">
        <f t="shared" ca="1" si="54"/>
        <v>1</v>
      </c>
      <c r="AE892" s="11">
        <f t="shared" ca="1" si="55"/>
        <v>0</v>
      </c>
    </row>
    <row r="893" spans="2:31" ht="15" customHeight="1" x14ac:dyDescent="0.15">
      <c r="B893" s="11">
        <f t="shared" si="52"/>
        <v>885</v>
      </c>
      <c r="C893" s="11" t="str">
        <f t="shared" si="53"/>
        <v>PCD-23-04-20-112889W61744-KK010-00TMMIN</v>
      </c>
      <c r="D893" s="11" t="e">
        <f ca="1">_xlfn.XLOOKUP(IF(ISERROR(FIND("-",J893)),LEFT(J893,5)&amp;"-"&amp;MID(J893,6,5)&amp;"-"&amp;RIGHT(J893,2),J893)&amp;H893,[1]CPL!C:C,[1]CPL!F:F)</f>
        <v>#NAME?</v>
      </c>
      <c r="E893" s="11"/>
      <c r="F893" s="12">
        <v>45036</v>
      </c>
      <c r="G893" s="17" t="s">
        <v>450</v>
      </c>
      <c r="H893" s="17" t="s">
        <v>10</v>
      </c>
      <c r="I893" s="17" t="s">
        <v>331</v>
      </c>
      <c r="J893" s="17" t="s">
        <v>449</v>
      </c>
      <c r="K893" s="14" t="s">
        <v>448</v>
      </c>
      <c r="L893" s="17" t="s">
        <v>328</v>
      </c>
      <c r="M893" s="17">
        <v>1</v>
      </c>
      <c r="N893" s="16">
        <v>45036</v>
      </c>
      <c r="O893" s="16" t="s">
        <v>5</v>
      </c>
      <c r="P893" s="17" t="s">
        <v>34</v>
      </c>
      <c r="Q893" s="16">
        <v>45061</v>
      </c>
      <c r="R893" s="16"/>
      <c r="T893" s="16"/>
      <c r="V893" s="15"/>
      <c r="W893" s="12"/>
      <c r="X893" s="15"/>
      <c r="Y893" s="14" t="s">
        <v>33</v>
      </c>
      <c r="AA893" s="13" t="s">
        <v>32</v>
      </c>
      <c r="AB893" s="12" t="s">
        <v>31</v>
      </c>
      <c r="AD893" s="11">
        <f t="shared" ca="1" si="54"/>
        <v>1</v>
      </c>
      <c r="AE893" s="11">
        <f t="shared" ca="1" si="55"/>
        <v>0</v>
      </c>
    </row>
    <row r="894" spans="2:31" ht="15" customHeight="1" x14ac:dyDescent="0.15">
      <c r="B894" s="11">
        <f t="shared" si="52"/>
        <v>886</v>
      </c>
      <c r="C894" s="11" t="str">
        <f t="shared" si="53"/>
        <v>PCD-23-04-20-113889W61765-KK010-00TMMIN</v>
      </c>
      <c r="D894" s="11" t="e">
        <f ca="1">_xlfn.XLOOKUP(IF(ISERROR(FIND("-",J894)),LEFT(J894,5)&amp;"-"&amp;MID(J894,6,5)&amp;"-"&amp;RIGHT(J894,2),J894)&amp;H894,[1]CPL!C:C,[1]CPL!F:F)</f>
        <v>#NAME?</v>
      </c>
      <c r="E894" s="11"/>
      <c r="F894" s="12">
        <v>45036</v>
      </c>
      <c r="G894" s="17" t="s">
        <v>447</v>
      </c>
      <c r="H894" s="17" t="s">
        <v>10</v>
      </c>
      <c r="I894" s="17" t="s">
        <v>331</v>
      </c>
      <c r="J894" s="20" t="s">
        <v>446</v>
      </c>
      <c r="K894" s="18" t="s">
        <v>445</v>
      </c>
      <c r="L894" s="17" t="s">
        <v>328</v>
      </c>
      <c r="M894" s="17">
        <v>1</v>
      </c>
      <c r="N894" s="16">
        <v>45036</v>
      </c>
      <c r="O894" s="16" t="s">
        <v>5</v>
      </c>
      <c r="P894" s="17" t="s">
        <v>34</v>
      </c>
      <c r="Q894" s="16">
        <v>45061</v>
      </c>
      <c r="R894" s="16"/>
      <c r="T894" s="16"/>
      <c r="V894" s="15"/>
      <c r="W894" s="12"/>
      <c r="X894" s="15"/>
      <c r="Y894" s="14" t="s">
        <v>33</v>
      </c>
      <c r="AA894" s="13" t="s">
        <v>32</v>
      </c>
      <c r="AB894" s="12" t="s">
        <v>31</v>
      </c>
      <c r="AD894" s="11">
        <f t="shared" ca="1" si="54"/>
        <v>1</v>
      </c>
      <c r="AE894" s="11">
        <f t="shared" ca="1" si="55"/>
        <v>0</v>
      </c>
    </row>
    <row r="895" spans="2:31" ht="15" customHeight="1" x14ac:dyDescent="0.15">
      <c r="B895" s="11">
        <f t="shared" si="52"/>
        <v>887</v>
      </c>
      <c r="C895" s="11" t="str">
        <f t="shared" si="53"/>
        <v>PCD-23-04-20-114889W61766-KK010-00TMMIN</v>
      </c>
      <c r="D895" s="11" t="e">
        <f ca="1">_xlfn.XLOOKUP(IF(ISERROR(FIND("-",J895)),LEFT(J895,5)&amp;"-"&amp;MID(J895,6,5)&amp;"-"&amp;RIGHT(J895,2),J895)&amp;H895,[1]CPL!C:C,[1]CPL!F:F)</f>
        <v>#NAME?</v>
      </c>
      <c r="E895" s="11"/>
      <c r="F895" s="12">
        <v>45036</v>
      </c>
      <c r="G895" s="17" t="s">
        <v>444</v>
      </c>
      <c r="H895" s="17" t="s">
        <v>10</v>
      </c>
      <c r="I895" s="17" t="s">
        <v>331</v>
      </c>
      <c r="J895" s="20" t="s">
        <v>443</v>
      </c>
      <c r="K895" s="18" t="s">
        <v>442</v>
      </c>
      <c r="L895" s="17" t="s">
        <v>328</v>
      </c>
      <c r="M895" s="17">
        <v>1</v>
      </c>
      <c r="N895" s="16">
        <v>45036</v>
      </c>
      <c r="O895" s="16" t="s">
        <v>5</v>
      </c>
      <c r="P895" s="17" t="s">
        <v>34</v>
      </c>
      <c r="Q895" s="16">
        <v>45061</v>
      </c>
      <c r="R895" s="16"/>
      <c r="T895" s="16"/>
      <c r="V895" s="15"/>
      <c r="W895" s="12"/>
      <c r="X895" s="15"/>
      <c r="Y895" s="14" t="s">
        <v>33</v>
      </c>
      <c r="AA895" s="13" t="s">
        <v>32</v>
      </c>
      <c r="AB895" s="12" t="s">
        <v>31</v>
      </c>
      <c r="AD895" s="11">
        <f t="shared" ca="1" si="54"/>
        <v>1</v>
      </c>
      <c r="AE895" s="11">
        <f t="shared" ca="1" si="55"/>
        <v>0</v>
      </c>
    </row>
    <row r="896" spans="2:31" ht="15" customHeight="1" x14ac:dyDescent="0.15">
      <c r="B896" s="11">
        <f t="shared" si="52"/>
        <v>888</v>
      </c>
      <c r="C896" s="11" t="str">
        <f t="shared" si="53"/>
        <v>PCD-23-04-20-115889W61767-KK020-00TMMIN</v>
      </c>
      <c r="D896" s="11" t="e">
        <f ca="1">_xlfn.XLOOKUP(IF(ISERROR(FIND("-",J896)),LEFT(J896,5)&amp;"-"&amp;MID(J896,6,5)&amp;"-"&amp;RIGHT(J896,2),J896)&amp;H896,[1]CPL!C:C,[1]CPL!F:F)</f>
        <v>#NAME?</v>
      </c>
      <c r="E896" s="11"/>
      <c r="F896" s="12">
        <v>45036</v>
      </c>
      <c r="G896" s="17" t="s">
        <v>441</v>
      </c>
      <c r="H896" s="17" t="s">
        <v>10</v>
      </c>
      <c r="I896" s="17" t="s">
        <v>331</v>
      </c>
      <c r="J896" s="20" t="s">
        <v>440</v>
      </c>
      <c r="K896" s="18" t="s">
        <v>439</v>
      </c>
      <c r="L896" s="17" t="s">
        <v>328</v>
      </c>
      <c r="M896" s="17">
        <v>1</v>
      </c>
      <c r="N896" s="16">
        <v>45036</v>
      </c>
      <c r="O896" s="16" t="s">
        <v>5</v>
      </c>
      <c r="P896" s="17" t="s">
        <v>34</v>
      </c>
      <c r="Q896" s="16">
        <v>45061</v>
      </c>
      <c r="R896" s="16"/>
      <c r="T896" s="16"/>
      <c r="V896" s="15"/>
      <c r="W896" s="12"/>
      <c r="X896" s="15"/>
      <c r="Y896" s="14" t="s">
        <v>33</v>
      </c>
      <c r="AA896" s="13" t="s">
        <v>32</v>
      </c>
      <c r="AB896" s="12" t="s">
        <v>31</v>
      </c>
      <c r="AD896" s="11">
        <f t="shared" ca="1" si="54"/>
        <v>1</v>
      </c>
      <c r="AE896" s="11">
        <f t="shared" ca="1" si="55"/>
        <v>0</v>
      </c>
    </row>
    <row r="897" spans="2:31" ht="15" customHeight="1" x14ac:dyDescent="0.15">
      <c r="B897" s="11">
        <f t="shared" si="52"/>
        <v>889</v>
      </c>
      <c r="C897" s="11" t="str">
        <f t="shared" si="53"/>
        <v>PCD-23-04-20-116889W61779-KK010-00TMMIN</v>
      </c>
      <c r="D897" s="11" t="e">
        <f ca="1">_xlfn.XLOOKUP(IF(ISERROR(FIND("-",J897)),LEFT(J897,5)&amp;"-"&amp;MID(J897,6,5)&amp;"-"&amp;RIGHT(J897,2),J897)&amp;H897,[1]CPL!C:C,[1]CPL!F:F)</f>
        <v>#NAME?</v>
      </c>
      <c r="E897" s="11"/>
      <c r="F897" s="12">
        <v>45036</v>
      </c>
      <c r="G897" s="17" t="s">
        <v>438</v>
      </c>
      <c r="H897" s="17" t="s">
        <v>10</v>
      </c>
      <c r="I897" s="17" t="s">
        <v>331</v>
      </c>
      <c r="J897" s="17" t="s">
        <v>437</v>
      </c>
      <c r="K897" s="18" t="s">
        <v>436</v>
      </c>
      <c r="L897" s="17" t="s">
        <v>328</v>
      </c>
      <c r="M897" s="17">
        <v>1</v>
      </c>
      <c r="N897" s="16">
        <v>45036</v>
      </c>
      <c r="O897" s="16" t="s">
        <v>5</v>
      </c>
      <c r="P897" s="17" t="s">
        <v>34</v>
      </c>
      <c r="Q897" s="16">
        <v>45061</v>
      </c>
      <c r="R897" s="16"/>
      <c r="T897" s="16"/>
      <c r="V897" s="15"/>
      <c r="W897" s="12"/>
      <c r="X897" s="15"/>
      <c r="Y897" s="14" t="s">
        <v>33</v>
      </c>
      <c r="AA897" s="13" t="s">
        <v>32</v>
      </c>
      <c r="AB897" s="12" t="s">
        <v>31</v>
      </c>
      <c r="AD897" s="11">
        <f t="shared" ca="1" si="54"/>
        <v>1</v>
      </c>
      <c r="AE897" s="11">
        <f t="shared" ca="1" si="55"/>
        <v>0</v>
      </c>
    </row>
    <row r="898" spans="2:31" ht="15" customHeight="1" x14ac:dyDescent="0.15">
      <c r="B898" s="11">
        <f t="shared" si="52"/>
        <v>890</v>
      </c>
      <c r="C898" s="11" t="str">
        <f t="shared" si="53"/>
        <v>PCD-23-04-20-117889W61958-KK010-00TMMIN</v>
      </c>
      <c r="D898" s="11" t="e">
        <f ca="1">_xlfn.XLOOKUP(IF(ISERROR(FIND("-",J898)),LEFT(J898,5)&amp;"-"&amp;MID(J898,6,5)&amp;"-"&amp;RIGHT(J898,2),J898)&amp;H898,[1]CPL!C:C,[1]CPL!F:F)</f>
        <v>#NAME?</v>
      </c>
      <c r="E898" s="11"/>
      <c r="F898" s="12">
        <v>45036</v>
      </c>
      <c r="G898" s="17" t="s">
        <v>435</v>
      </c>
      <c r="H898" s="17" t="s">
        <v>10</v>
      </c>
      <c r="I898" s="17" t="s">
        <v>331</v>
      </c>
      <c r="J898" s="17" t="s">
        <v>433</v>
      </c>
      <c r="K898" s="18" t="s">
        <v>432</v>
      </c>
      <c r="L898" s="17" t="s">
        <v>328</v>
      </c>
      <c r="M898" s="17">
        <v>1</v>
      </c>
      <c r="N898" s="16">
        <v>45036</v>
      </c>
      <c r="O898" s="16" t="s">
        <v>5</v>
      </c>
      <c r="P898" s="17" t="s">
        <v>34</v>
      </c>
      <c r="Q898" s="16">
        <v>45061</v>
      </c>
      <c r="R898" s="16"/>
      <c r="T898" s="16"/>
      <c r="V898" s="15"/>
      <c r="W898" s="12"/>
      <c r="X898" s="15"/>
      <c r="Y898" s="14" t="s">
        <v>33</v>
      </c>
      <c r="AA898" s="13" t="s">
        <v>32</v>
      </c>
      <c r="AB898" s="12" t="s">
        <v>31</v>
      </c>
      <c r="AD898" s="11">
        <f t="shared" ca="1" si="54"/>
        <v>1</v>
      </c>
      <c r="AE898" s="11">
        <f t="shared" ca="1" si="55"/>
        <v>0</v>
      </c>
    </row>
    <row r="899" spans="2:31" ht="15" customHeight="1" x14ac:dyDescent="0.15">
      <c r="B899" s="11">
        <f t="shared" si="52"/>
        <v>891</v>
      </c>
      <c r="C899" s="11" t="str">
        <f t="shared" si="53"/>
        <v>PCD-23-04-20-118889W61958-KK010-00TMMIN</v>
      </c>
      <c r="D899" s="11" t="e">
        <f ca="1">_xlfn.XLOOKUP(IF(ISERROR(FIND("-",J899)),LEFT(J899,5)&amp;"-"&amp;MID(J899,6,5)&amp;"-"&amp;RIGHT(J899,2),J899)&amp;H899,[1]CPL!C:C,[1]CPL!F:F)</f>
        <v>#NAME?</v>
      </c>
      <c r="E899" s="11"/>
      <c r="F899" s="12">
        <v>45036</v>
      </c>
      <c r="G899" s="17" t="s">
        <v>434</v>
      </c>
      <c r="H899" s="17" t="s">
        <v>10</v>
      </c>
      <c r="I899" s="17" t="s">
        <v>331</v>
      </c>
      <c r="J899" s="17" t="s">
        <v>433</v>
      </c>
      <c r="K899" s="18" t="s">
        <v>432</v>
      </c>
      <c r="L899" s="17" t="s">
        <v>328</v>
      </c>
      <c r="M899" s="17">
        <v>1</v>
      </c>
      <c r="N899" s="16">
        <v>45036</v>
      </c>
      <c r="O899" s="16" t="s">
        <v>5</v>
      </c>
      <c r="P899" s="17" t="s">
        <v>34</v>
      </c>
      <c r="Q899" s="16">
        <v>45061</v>
      </c>
      <c r="R899" s="16"/>
      <c r="T899" s="16"/>
      <c r="V899" s="15"/>
      <c r="W899" s="12"/>
      <c r="X899" s="15"/>
      <c r="Y899" s="14" t="s">
        <v>33</v>
      </c>
      <c r="AA899" s="13" t="s">
        <v>32</v>
      </c>
      <c r="AB899" s="12" t="s">
        <v>31</v>
      </c>
      <c r="AD899" s="11">
        <f t="shared" ca="1" si="54"/>
        <v>1</v>
      </c>
      <c r="AE899" s="11">
        <f t="shared" ca="1" si="55"/>
        <v>0</v>
      </c>
    </row>
    <row r="900" spans="2:31" ht="15" customHeight="1" x14ac:dyDescent="0.15">
      <c r="B900" s="11">
        <f t="shared" si="52"/>
        <v>892</v>
      </c>
      <c r="C900" s="11" t="str">
        <f t="shared" si="53"/>
        <v>PCD-23-04-20-119889W61959-KK010-00TMMIN</v>
      </c>
      <c r="D900" s="11" t="e">
        <f ca="1">_xlfn.XLOOKUP(IF(ISERROR(FIND("-",J900)),LEFT(J900,5)&amp;"-"&amp;MID(J900,6,5)&amp;"-"&amp;RIGHT(J900,2),J900)&amp;H900,[1]CPL!C:C,[1]CPL!F:F)</f>
        <v>#NAME?</v>
      </c>
      <c r="E900" s="11"/>
      <c r="F900" s="12">
        <v>45036</v>
      </c>
      <c r="G900" s="17" t="s">
        <v>431</v>
      </c>
      <c r="H900" s="17" t="s">
        <v>10</v>
      </c>
      <c r="I900" s="17" t="s">
        <v>331</v>
      </c>
      <c r="J900" s="17" t="s">
        <v>430</v>
      </c>
      <c r="K900" s="18" t="s">
        <v>429</v>
      </c>
      <c r="L900" s="17" t="s">
        <v>328</v>
      </c>
      <c r="M900" s="17">
        <v>1</v>
      </c>
      <c r="N900" s="16">
        <v>45036</v>
      </c>
      <c r="O900" s="16" t="s">
        <v>5</v>
      </c>
      <c r="P900" s="17" t="s">
        <v>34</v>
      </c>
      <c r="Q900" s="16">
        <v>45061</v>
      </c>
      <c r="R900" s="16"/>
      <c r="T900" s="16"/>
      <c r="V900" s="15"/>
      <c r="W900" s="12"/>
      <c r="X900" s="15"/>
      <c r="Y900" s="14" t="s">
        <v>33</v>
      </c>
      <c r="AA900" s="13" t="s">
        <v>32</v>
      </c>
      <c r="AB900" s="12" t="s">
        <v>31</v>
      </c>
      <c r="AD900" s="11">
        <f t="shared" ca="1" si="54"/>
        <v>1</v>
      </c>
      <c r="AE900" s="11">
        <f t="shared" ca="1" si="55"/>
        <v>0</v>
      </c>
    </row>
    <row r="901" spans="2:31" ht="15" customHeight="1" x14ac:dyDescent="0.15">
      <c r="B901" s="11">
        <f t="shared" si="52"/>
        <v>893</v>
      </c>
      <c r="C901" s="11" t="str">
        <f t="shared" si="53"/>
        <v>PCD-23-04-20-120889W61969-KK010-00TMMIN</v>
      </c>
      <c r="D901" s="11" t="e">
        <f ca="1">_xlfn.XLOOKUP(IF(ISERROR(FIND("-",J901)),LEFT(J901,5)&amp;"-"&amp;MID(J901,6,5)&amp;"-"&amp;RIGHT(J901,2),J901)&amp;H901,[1]CPL!C:C,[1]CPL!F:F)</f>
        <v>#NAME?</v>
      </c>
      <c r="E901" s="11"/>
      <c r="F901" s="12">
        <v>45036</v>
      </c>
      <c r="G901" s="17" t="s">
        <v>428</v>
      </c>
      <c r="H901" s="17" t="s">
        <v>10</v>
      </c>
      <c r="I901" s="17" t="s">
        <v>331</v>
      </c>
      <c r="J901" s="17" t="s">
        <v>427</v>
      </c>
      <c r="K901" s="18" t="s">
        <v>426</v>
      </c>
      <c r="L901" s="17" t="s">
        <v>328</v>
      </c>
      <c r="M901" s="17">
        <v>1</v>
      </c>
      <c r="N901" s="16">
        <v>45036</v>
      </c>
      <c r="O901" s="16" t="s">
        <v>5</v>
      </c>
      <c r="P901" s="17" t="s">
        <v>34</v>
      </c>
      <c r="Q901" s="16">
        <v>45061</v>
      </c>
      <c r="R901" s="16"/>
      <c r="T901" s="16"/>
      <c r="V901" s="15"/>
      <c r="W901" s="12"/>
      <c r="X901" s="15"/>
      <c r="Y901" s="14" t="s">
        <v>33</v>
      </c>
      <c r="AA901" s="13" t="s">
        <v>32</v>
      </c>
      <c r="AB901" s="12" t="s">
        <v>31</v>
      </c>
      <c r="AD901" s="11">
        <f t="shared" ca="1" si="54"/>
        <v>1</v>
      </c>
      <c r="AE901" s="11">
        <f t="shared" ca="1" si="55"/>
        <v>0</v>
      </c>
    </row>
    <row r="902" spans="2:31" ht="15" customHeight="1" x14ac:dyDescent="0.15">
      <c r="B902" s="11">
        <f t="shared" si="52"/>
        <v>894</v>
      </c>
      <c r="C902" s="11" t="str">
        <f t="shared" si="53"/>
        <v>PCD-23-04-20-121889W62554-KK040-00TMMIN</v>
      </c>
      <c r="D902" s="11" t="e">
        <f ca="1">_xlfn.XLOOKUP(IF(ISERROR(FIND("-",J902)),LEFT(J902,5)&amp;"-"&amp;MID(J902,6,5)&amp;"-"&amp;RIGHT(J902,2),J902)&amp;H902,[1]CPL!C:C,[1]CPL!F:F)</f>
        <v>#NAME?</v>
      </c>
      <c r="E902" s="11"/>
      <c r="F902" s="12">
        <v>45036</v>
      </c>
      <c r="G902" s="17" t="s">
        <v>425</v>
      </c>
      <c r="H902" s="17" t="s">
        <v>10</v>
      </c>
      <c r="I902" s="17" t="s">
        <v>331</v>
      </c>
      <c r="J902" s="17" t="s">
        <v>424</v>
      </c>
      <c r="K902" s="18" t="s">
        <v>423</v>
      </c>
      <c r="L902" s="17" t="s">
        <v>328</v>
      </c>
      <c r="M902" s="17">
        <v>2</v>
      </c>
      <c r="N902" s="16">
        <v>45036</v>
      </c>
      <c r="O902" s="16" t="s">
        <v>5</v>
      </c>
      <c r="P902" s="17" t="s">
        <v>34</v>
      </c>
      <c r="Q902" s="16">
        <v>45061</v>
      </c>
      <c r="R902" s="16"/>
      <c r="T902" s="16"/>
      <c r="V902" s="15"/>
      <c r="W902" s="12"/>
      <c r="X902" s="15"/>
      <c r="Y902" s="14" t="s">
        <v>33</v>
      </c>
      <c r="AA902" s="13" t="s">
        <v>32</v>
      </c>
      <c r="AB902" s="12" t="s">
        <v>31</v>
      </c>
      <c r="AD902" s="11">
        <f t="shared" ca="1" si="54"/>
        <v>2</v>
      </c>
      <c r="AE902" s="11">
        <f t="shared" ca="1" si="55"/>
        <v>0</v>
      </c>
    </row>
    <row r="903" spans="2:31" ht="15" customHeight="1" x14ac:dyDescent="0.15">
      <c r="B903" s="11">
        <f t="shared" si="52"/>
        <v>895</v>
      </c>
      <c r="C903" s="11" t="str">
        <f t="shared" si="53"/>
        <v>PCD-23-04-20-122889W63104-KK010-00TMMIN</v>
      </c>
      <c r="D903" s="11" t="e">
        <f ca="1">_xlfn.XLOOKUP(IF(ISERROR(FIND("-",J903)),LEFT(J903,5)&amp;"-"&amp;MID(J903,6,5)&amp;"-"&amp;RIGHT(J903,2),J903)&amp;H903,[1]CPL!C:C,[1]CPL!F:F)</f>
        <v>#NAME?</v>
      </c>
      <c r="E903" s="11"/>
      <c r="F903" s="12">
        <v>45036</v>
      </c>
      <c r="G903" s="17" t="s">
        <v>422</v>
      </c>
      <c r="H903" s="17" t="s">
        <v>10</v>
      </c>
      <c r="I903" s="17" t="s">
        <v>331</v>
      </c>
      <c r="J903" s="17" t="s">
        <v>421</v>
      </c>
      <c r="K903" s="18" t="s">
        <v>420</v>
      </c>
      <c r="L903" s="17" t="s">
        <v>328</v>
      </c>
      <c r="M903" s="17">
        <v>1</v>
      </c>
      <c r="N903" s="16">
        <v>45036</v>
      </c>
      <c r="O903" s="16" t="s">
        <v>5</v>
      </c>
      <c r="P903" s="17" t="s">
        <v>34</v>
      </c>
      <c r="Q903" s="16">
        <v>45061</v>
      </c>
      <c r="R903" s="12"/>
      <c r="T903" s="12"/>
      <c r="V903" s="15"/>
      <c r="W903" s="12"/>
      <c r="X903" s="15"/>
      <c r="Y903" s="14" t="s">
        <v>33</v>
      </c>
      <c r="AA903" s="13" t="s">
        <v>32</v>
      </c>
      <c r="AB903" s="12" t="s">
        <v>31</v>
      </c>
      <c r="AD903" s="11">
        <f t="shared" ca="1" si="54"/>
        <v>1</v>
      </c>
      <c r="AE903" s="11">
        <f t="shared" ca="1" si="55"/>
        <v>0</v>
      </c>
    </row>
    <row r="904" spans="2:31" ht="15" customHeight="1" x14ac:dyDescent="0.15">
      <c r="B904" s="11">
        <f t="shared" si="52"/>
        <v>896</v>
      </c>
      <c r="C904" s="11" t="str">
        <f t="shared" si="53"/>
        <v>PCD-23-04-20-123889W63111-KK050-00TMMIN</v>
      </c>
      <c r="D904" s="11" t="e">
        <f ca="1">_xlfn.XLOOKUP(IF(ISERROR(FIND("-",J904)),LEFT(J904,5)&amp;"-"&amp;MID(J904,6,5)&amp;"-"&amp;RIGHT(J904,2),J904)&amp;H904,[1]CPL!C:C,[1]CPL!F:F)</f>
        <v>#NAME?</v>
      </c>
      <c r="E904" s="11"/>
      <c r="F904" s="12">
        <v>45036</v>
      </c>
      <c r="G904" s="17" t="s">
        <v>419</v>
      </c>
      <c r="H904" s="17" t="s">
        <v>10</v>
      </c>
      <c r="I904" s="17" t="s">
        <v>331</v>
      </c>
      <c r="J904" s="17" t="s">
        <v>418</v>
      </c>
      <c r="K904" s="18" t="s">
        <v>417</v>
      </c>
      <c r="L904" s="17" t="s">
        <v>328</v>
      </c>
      <c r="M904" s="17">
        <v>1</v>
      </c>
      <c r="N904" s="16">
        <v>45036</v>
      </c>
      <c r="O904" s="16" t="s">
        <v>5</v>
      </c>
      <c r="P904" s="17" t="s">
        <v>34</v>
      </c>
      <c r="Q904" s="16">
        <v>45061</v>
      </c>
      <c r="R904" s="12"/>
      <c r="T904" s="12"/>
      <c r="V904" s="15"/>
      <c r="W904" s="12"/>
      <c r="X904" s="15"/>
      <c r="Y904" s="14" t="s">
        <v>33</v>
      </c>
      <c r="AA904" s="13" t="s">
        <v>32</v>
      </c>
      <c r="AB904" s="12" t="s">
        <v>31</v>
      </c>
      <c r="AD904" s="11">
        <f t="shared" ca="1" si="54"/>
        <v>1</v>
      </c>
      <c r="AE904" s="11">
        <f t="shared" ca="1" si="55"/>
        <v>0</v>
      </c>
    </row>
    <row r="905" spans="2:31" ht="15" customHeight="1" x14ac:dyDescent="0.15">
      <c r="B905" s="11">
        <f t="shared" ref="B905:B968" si="56">IF(J905=0,"",B904+1)</f>
        <v>897</v>
      </c>
      <c r="C905" s="11" t="str">
        <f t="shared" ref="C905:C968" si="57">IF(L905=0,"",G905&amp;H905&amp;J905&amp;I905)</f>
        <v>PCD-23-04-20-124889W63132-KK020-00TMMIN</v>
      </c>
      <c r="D905" s="11" t="e">
        <f ca="1">_xlfn.XLOOKUP(IF(ISERROR(FIND("-",J905)),LEFT(J905,5)&amp;"-"&amp;MID(J905,6,5)&amp;"-"&amp;RIGHT(J905,2),J905)&amp;H905,[1]CPL!C:C,[1]CPL!F:F)</f>
        <v>#NAME?</v>
      </c>
      <c r="E905" s="11"/>
      <c r="F905" s="12">
        <v>45036</v>
      </c>
      <c r="G905" s="17" t="s">
        <v>416</v>
      </c>
      <c r="H905" s="17" t="s">
        <v>10</v>
      </c>
      <c r="I905" s="17" t="s">
        <v>331</v>
      </c>
      <c r="J905" s="17" t="s">
        <v>415</v>
      </c>
      <c r="K905" s="18" t="s">
        <v>414</v>
      </c>
      <c r="L905" s="17" t="s">
        <v>328</v>
      </c>
      <c r="M905" s="17">
        <v>1</v>
      </c>
      <c r="N905" s="16">
        <v>45036</v>
      </c>
      <c r="O905" s="16" t="s">
        <v>5</v>
      </c>
      <c r="P905" s="17" t="s">
        <v>34</v>
      </c>
      <c r="Q905" s="16">
        <v>45061</v>
      </c>
      <c r="R905" s="12"/>
      <c r="T905" s="12"/>
      <c r="V905" s="15"/>
      <c r="W905" s="12"/>
      <c r="X905" s="15"/>
      <c r="Y905" s="14" t="s">
        <v>33</v>
      </c>
      <c r="AA905" s="13" t="s">
        <v>32</v>
      </c>
      <c r="AB905" s="12" t="s">
        <v>31</v>
      </c>
      <c r="AD905" s="11">
        <f t="shared" ref="AD905:AD968" ca="1" si="58">IF(B905="","",SUMIF(OFFSET($C$9,0,0,$A$5,1),C905,OFFSET($M$9,0,0,$A$5,1)))</f>
        <v>1</v>
      </c>
      <c r="AE905" s="11">
        <f t="shared" ref="AE905:AE968" ca="1" si="59">IF(B905="","",SUMIF(OFFSET($C$9,0,0,$A$5,1),C905,OFFSET($X$9,0,0,$A$5,1)))</f>
        <v>0</v>
      </c>
    </row>
    <row r="906" spans="2:31" ht="15" customHeight="1" x14ac:dyDescent="0.15">
      <c r="B906" s="11">
        <f t="shared" si="56"/>
        <v>898</v>
      </c>
      <c r="C906" s="11" t="str">
        <f t="shared" si="57"/>
        <v>PCD-23-04-20-125889W63134-KK020-00TMMIN</v>
      </c>
      <c r="D906" s="11" t="e">
        <f ca="1">_xlfn.XLOOKUP(IF(ISERROR(FIND("-",J906)),LEFT(J906,5)&amp;"-"&amp;MID(J906,6,5)&amp;"-"&amp;RIGHT(J906,2),J906)&amp;H906,[1]CPL!C:C,[1]CPL!F:F)</f>
        <v>#NAME?</v>
      </c>
      <c r="E906" s="11"/>
      <c r="F906" s="12">
        <v>45036</v>
      </c>
      <c r="G906" s="17" t="s">
        <v>413</v>
      </c>
      <c r="H906" s="17" t="s">
        <v>10</v>
      </c>
      <c r="I906" s="17" t="s">
        <v>331</v>
      </c>
      <c r="J906" s="17" t="s">
        <v>412</v>
      </c>
      <c r="K906" s="18" t="s">
        <v>411</v>
      </c>
      <c r="L906" s="17" t="s">
        <v>328</v>
      </c>
      <c r="M906" s="17">
        <v>1</v>
      </c>
      <c r="N906" s="16">
        <v>45036</v>
      </c>
      <c r="O906" s="16" t="s">
        <v>5</v>
      </c>
      <c r="P906" s="17" t="s">
        <v>34</v>
      </c>
      <c r="Q906" s="16">
        <v>45061</v>
      </c>
      <c r="R906" s="12"/>
      <c r="T906" s="12"/>
      <c r="V906" s="15"/>
      <c r="W906" s="12"/>
      <c r="X906" s="15"/>
      <c r="Y906" s="14" t="s">
        <v>33</v>
      </c>
      <c r="AA906" s="13" t="s">
        <v>32</v>
      </c>
      <c r="AB906" s="12" t="s">
        <v>31</v>
      </c>
      <c r="AD906" s="11">
        <f t="shared" ca="1" si="58"/>
        <v>1</v>
      </c>
      <c r="AE906" s="11">
        <f t="shared" ca="1" si="59"/>
        <v>0</v>
      </c>
    </row>
    <row r="907" spans="2:31" ht="15" customHeight="1" x14ac:dyDescent="0.15">
      <c r="B907" s="11">
        <f t="shared" si="56"/>
        <v>899</v>
      </c>
      <c r="C907" s="11" t="str">
        <f t="shared" si="57"/>
        <v>PCD-23-04-20-126889W63135-KK040-00TMMIN</v>
      </c>
      <c r="D907" s="11" t="e">
        <f ca="1">_xlfn.XLOOKUP(IF(ISERROR(FIND("-",J907)),LEFT(J907,5)&amp;"-"&amp;MID(J907,6,5)&amp;"-"&amp;RIGHT(J907,2),J907)&amp;H907,[1]CPL!C:C,[1]CPL!F:F)</f>
        <v>#NAME?</v>
      </c>
      <c r="E907" s="11"/>
      <c r="F907" s="12">
        <v>45036</v>
      </c>
      <c r="G907" s="17" t="s">
        <v>410</v>
      </c>
      <c r="H907" s="17" t="s">
        <v>10</v>
      </c>
      <c r="I907" s="17" t="s">
        <v>331</v>
      </c>
      <c r="J907" s="17" t="s">
        <v>409</v>
      </c>
      <c r="K907" s="18" t="s">
        <v>408</v>
      </c>
      <c r="L907" s="17" t="s">
        <v>328</v>
      </c>
      <c r="M907" s="17">
        <v>1</v>
      </c>
      <c r="N907" s="16">
        <v>45036</v>
      </c>
      <c r="O907" s="16" t="s">
        <v>5</v>
      </c>
      <c r="P907" s="17" t="s">
        <v>34</v>
      </c>
      <c r="Q907" s="16">
        <v>45061</v>
      </c>
      <c r="R907" s="12"/>
      <c r="T907" s="12"/>
      <c r="V907" s="15"/>
      <c r="W907" s="12"/>
      <c r="X907" s="15"/>
      <c r="Y907" s="14" t="s">
        <v>33</v>
      </c>
      <c r="AA907" s="13" t="s">
        <v>32</v>
      </c>
      <c r="AB907" s="12" t="s">
        <v>31</v>
      </c>
      <c r="AD907" s="11">
        <f t="shared" ca="1" si="58"/>
        <v>1</v>
      </c>
      <c r="AE907" s="11">
        <f t="shared" ca="1" si="59"/>
        <v>0</v>
      </c>
    </row>
    <row r="908" spans="2:31" ht="15" customHeight="1" x14ac:dyDescent="0.15">
      <c r="B908" s="11">
        <f t="shared" si="56"/>
        <v>900</v>
      </c>
      <c r="C908" s="11" t="str">
        <f t="shared" si="57"/>
        <v>PCD-23-04-20-127889W63137-KK030-00TMMIN</v>
      </c>
      <c r="D908" s="11" t="e">
        <f ca="1">_xlfn.XLOOKUP(IF(ISERROR(FIND("-",J908)),LEFT(J908,5)&amp;"-"&amp;MID(J908,6,5)&amp;"-"&amp;RIGHT(J908,2),J908)&amp;H908,[1]CPL!C:C,[1]CPL!F:F)</f>
        <v>#NAME?</v>
      </c>
      <c r="E908" s="11"/>
      <c r="F908" s="12">
        <v>45036</v>
      </c>
      <c r="G908" s="17" t="s">
        <v>407</v>
      </c>
      <c r="H908" s="17" t="s">
        <v>10</v>
      </c>
      <c r="I908" s="17" t="s">
        <v>331</v>
      </c>
      <c r="J908" s="17" t="s">
        <v>406</v>
      </c>
      <c r="K908" s="18" t="s">
        <v>405</v>
      </c>
      <c r="L908" s="17" t="s">
        <v>328</v>
      </c>
      <c r="M908" s="17">
        <v>1</v>
      </c>
      <c r="N908" s="16">
        <v>45036</v>
      </c>
      <c r="O908" s="16" t="s">
        <v>5</v>
      </c>
      <c r="P908" s="17" t="s">
        <v>34</v>
      </c>
      <c r="Q908" s="16">
        <v>45061</v>
      </c>
      <c r="R908" s="12"/>
      <c r="T908" s="12"/>
      <c r="V908" s="15"/>
      <c r="W908" s="12"/>
      <c r="X908" s="15"/>
      <c r="Y908" s="14" t="s">
        <v>33</v>
      </c>
      <c r="AA908" s="13" t="s">
        <v>32</v>
      </c>
      <c r="AB908" s="12" t="s">
        <v>31</v>
      </c>
      <c r="AD908" s="11">
        <f t="shared" ca="1" si="58"/>
        <v>1</v>
      </c>
      <c r="AE908" s="11">
        <f t="shared" ca="1" si="59"/>
        <v>0</v>
      </c>
    </row>
    <row r="909" spans="2:31" ht="15" customHeight="1" x14ac:dyDescent="0.15">
      <c r="B909" s="11">
        <f t="shared" si="56"/>
        <v>901</v>
      </c>
      <c r="C909" s="11" t="str">
        <f t="shared" si="57"/>
        <v>PCD-23-04-20-128889W63139-KK020-00TMMIN</v>
      </c>
      <c r="D909" s="11" t="e">
        <f ca="1">_xlfn.XLOOKUP(IF(ISERROR(FIND("-",J909)),LEFT(J909,5)&amp;"-"&amp;MID(J909,6,5)&amp;"-"&amp;RIGHT(J909,2),J909)&amp;H909,[1]CPL!C:C,[1]CPL!F:F)</f>
        <v>#NAME?</v>
      </c>
      <c r="E909" s="11"/>
      <c r="F909" s="12">
        <v>45036</v>
      </c>
      <c r="G909" s="17" t="s">
        <v>404</v>
      </c>
      <c r="H909" s="17" t="s">
        <v>10</v>
      </c>
      <c r="I909" s="17" t="s">
        <v>331</v>
      </c>
      <c r="J909" s="17" t="s">
        <v>403</v>
      </c>
      <c r="K909" s="18" t="s">
        <v>402</v>
      </c>
      <c r="L909" s="17" t="s">
        <v>328</v>
      </c>
      <c r="M909" s="17">
        <v>1</v>
      </c>
      <c r="N909" s="16">
        <v>45036</v>
      </c>
      <c r="O909" s="16" t="s">
        <v>5</v>
      </c>
      <c r="P909" s="17" t="s">
        <v>34</v>
      </c>
      <c r="Q909" s="16">
        <v>45061</v>
      </c>
      <c r="R909" s="12"/>
      <c r="T909" s="12"/>
      <c r="V909" s="15"/>
      <c r="W909" s="12"/>
      <c r="X909" s="15"/>
      <c r="Y909" s="14" t="s">
        <v>33</v>
      </c>
      <c r="AA909" s="13" t="s">
        <v>32</v>
      </c>
      <c r="AB909" s="12" t="s">
        <v>31</v>
      </c>
      <c r="AD909" s="11">
        <f t="shared" ca="1" si="58"/>
        <v>1</v>
      </c>
      <c r="AE909" s="11">
        <f t="shared" ca="1" si="59"/>
        <v>0</v>
      </c>
    </row>
    <row r="910" spans="2:31" ht="15" customHeight="1" x14ac:dyDescent="0.15">
      <c r="B910" s="11">
        <f t="shared" si="56"/>
        <v>902</v>
      </c>
      <c r="C910" s="11" t="str">
        <f t="shared" si="57"/>
        <v>PCD-23-04-20-129889W63144-KK010-00TMMIN</v>
      </c>
      <c r="D910" s="11" t="e">
        <f ca="1">_xlfn.XLOOKUP(IF(ISERROR(FIND("-",J910)),LEFT(J910,5)&amp;"-"&amp;MID(J910,6,5)&amp;"-"&amp;RIGHT(J910,2),J910)&amp;H910,[1]CPL!C:C,[1]CPL!F:F)</f>
        <v>#NAME?</v>
      </c>
      <c r="E910" s="11"/>
      <c r="F910" s="12">
        <v>45036</v>
      </c>
      <c r="G910" s="17" t="s">
        <v>401</v>
      </c>
      <c r="H910" s="17" t="s">
        <v>10</v>
      </c>
      <c r="I910" s="17" t="s">
        <v>331</v>
      </c>
      <c r="J910" s="17" t="s">
        <v>400</v>
      </c>
      <c r="K910" s="18" t="s">
        <v>399</v>
      </c>
      <c r="L910" s="17" t="s">
        <v>328</v>
      </c>
      <c r="M910" s="17">
        <v>1</v>
      </c>
      <c r="N910" s="16">
        <v>45036</v>
      </c>
      <c r="O910" s="16" t="s">
        <v>5</v>
      </c>
      <c r="P910" s="17" t="s">
        <v>34</v>
      </c>
      <c r="Q910" s="16">
        <v>45061</v>
      </c>
      <c r="R910" s="12"/>
      <c r="T910" s="12"/>
      <c r="V910" s="15"/>
      <c r="W910" s="12"/>
      <c r="X910" s="15"/>
      <c r="Y910" s="14" t="s">
        <v>33</v>
      </c>
      <c r="AA910" s="13" t="s">
        <v>32</v>
      </c>
      <c r="AB910" s="12" t="s">
        <v>31</v>
      </c>
      <c r="AD910" s="11">
        <f t="shared" ca="1" si="58"/>
        <v>1</v>
      </c>
      <c r="AE910" s="11">
        <f t="shared" ca="1" si="59"/>
        <v>0</v>
      </c>
    </row>
    <row r="911" spans="2:31" ht="15" customHeight="1" x14ac:dyDescent="0.15">
      <c r="B911" s="11">
        <f t="shared" si="56"/>
        <v>903</v>
      </c>
      <c r="C911" s="11" t="str">
        <f t="shared" si="57"/>
        <v>PCD-23-04-20-130889W63145-KK010-00TMMIN</v>
      </c>
      <c r="D911" s="11" t="e">
        <f ca="1">_xlfn.XLOOKUP(IF(ISERROR(FIND("-",J911)),LEFT(J911,5)&amp;"-"&amp;MID(J911,6,5)&amp;"-"&amp;RIGHT(J911,2),J911)&amp;H911,[1]CPL!C:C,[1]CPL!F:F)</f>
        <v>#NAME?</v>
      </c>
      <c r="E911" s="11"/>
      <c r="F911" s="12">
        <v>45036</v>
      </c>
      <c r="G911" s="17" t="s">
        <v>398</v>
      </c>
      <c r="H911" s="17" t="s">
        <v>10</v>
      </c>
      <c r="I911" s="17" t="s">
        <v>331</v>
      </c>
      <c r="J911" s="17" t="s">
        <v>397</v>
      </c>
      <c r="K911" s="18" t="s">
        <v>396</v>
      </c>
      <c r="L911" s="17" t="s">
        <v>328</v>
      </c>
      <c r="M911" s="17">
        <v>2</v>
      </c>
      <c r="N911" s="16">
        <v>45036</v>
      </c>
      <c r="O911" s="16" t="s">
        <v>5</v>
      </c>
      <c r="P911" s="17" t="s">
        <v>34</v>
      </c>
      <c r="Q911" s="16">
        <v>45061</v>
      </c>
      <c r="R911" s="12"/>
      <c r="T911" s="12"/>
      <c r="V911" s="15"/>
      <c r="W911" s="12"/>
      <c r="X911" s="15"/>
      <c r="Y911" s="14" t="s">
        <v>33</v>
      </c>
      <c r="AA911" s="13" t="s">
        <v>32</v>
      </c>
      <c r="AB911" s="12" t="s">
        <v>31</v>
      </c>
      <c r="AD911" s="11">
        <f t="shared" ca="1" si="58"/>
        <v>2</v>
      </c>
      <c r="AE911" s="11">
        <f t="shared" ca="1" si="59"/>
        <v>0</v>
      </c>
    </row>
    <row r="912" spans="2:31" ht="15" customHeight="1" x14ac:dyDescent="0.15">
      <c r="B912" s="11">
        <f t="shared" si="56"/>
        <v>904</v>
      </c>
      <c r="C912" s="11" t="str">
        <f t="shared" si="57"/>
        <v>PCD-23-04-20-131889W63147-KK010-00TMMIN</v>
      </c>
      <c r="D912" s="11" t="e">
        <f ca="1">_xlfn.XLOOKUP(IF(ISERROR(FIND("-",J912)),LEFT(J912,5)&amp;"-"&amp;MID(J912,6,5)&amp;"-"&amp;RIGHT(J912,2),J912)&amp;H912,[1]CPL!C:C,[1]CPL!F:F)</f>
        <v>#NAME?</v>
      </c>
      <c r="E912" s="11"/>
      <c r="F912" s="12">
        <v>45036</v>
      </c>
      <c r="G912" s="17" t="s">
        <v>395</v>
      </c>
      <c r="H912" s="17" t="s">
        <v>10</v>
      </c>
      <c r="I912" s="17" t="s">
        <v>331</v>
      </c>
      <c r="J912" s="17" t="s">
        <v>394</v>
      </c>
      <c r="K912" s="18" t="s">
        <v>393</v>
      </c>
      <c r="L912" s="17" t="s">
        <v>328</v>
      </c>
      <c r="M912" s="17">
        <v>1</v>
      </c>
      <c r="N912" s="16">
        <v>45036</v>
      </c>
      <c r="O912" s="16" t="s">
        <v>5</v>
      </c>
      <c r="P912" s="17" t="s">
        <v>34</v>
      </c>
      <c r="Q912" s="16">
        <v>45061</v>
      </c>
      <c r="R912" s="12"/>
      <c r="T912" s="12"/>
      <c r="V912" s="15"/>
      <c r="W912" s="12"/>
      <c r="X912" s="15"/>
      <c r="Y912" s="14" t="s">
        <v>33</v>
      </c>
      <c r="AA912" s="13" t="s">
        <v>32</v>
      </c>
      <c r="AB912" s="12" t="s">
        <v>31</v>
      </c>
      <c r="AD912" s="11">
        <f t="shared" ca="1" si="58"/>
        <v>1</v>
      </c>
      <c r="AE912" s="11">
        <f t="shared" ca="1" si="59"/>
        <v>0</v>
      </c>
    </row>
    <row r="913" spans="2:31" ht="15" customHeight="1" x14ac:dyDescent="0.15">
      <c r="B913" s="11">
        <f t="shared" si="56"/>
        <v>905</v>
      </c>
      <c r="C913" s="11" t="str">
        <f t="shared" si="57"/>
        <v>PCD-23-04-20-132889W63169-KK010-00TMMIN</v>
      </c>
      <c r="D913" s="11" t="e">
        <f ca="1">_xlfn.XLOOKUP(IF(ISERROR(FIND("-",J913)),LEFT(J913,5)&amp;"-"&amp;MID(J913,6,5)&amp;"-"&amp;RIGHT(J913,2),J913)&amp;H913,[1]CPL!C:C,[1]CPL!F:F)</f>
        <v>#NAME?</v>
      </c>
      <c r="E913" s="11"/>
      <c r="F913" s="12">
        <v>45036</v>
      </c>
      <c r="G913" s="17" t="s">
        <v>392</v>
      </c>
      <c r="H913" s="17" t="s">
        <v>10</v>
      </c>
      <c r="I913" s="17" t="s">
        <v>331</v>
      </c>
      <c r="J913" s="17" t="s">
        <v>391</v>
      </c>
      <c r="K913" s="18" t="s">
        <v>390</v>
      </c>
      <c r="L913" s="17" t="s">
        <v>328</v>
      </c>
      <c r="M913" s="17">
        <v>1</v>
      </c>
      <c r="N913" s="16">
        <v>45036</v>
      </c>
      <c r="O913" s="16" t="s">
        <v>5</v>
      </c>
      <c r="P913" s="17" t="s">
        <v>34</v>
      </c>
      <c r="Q913" s="16">
        <v>45061</v>
      </c>
      <c r="R913" s="12"/>
      <c r="T913" s="12"/>
      <c r="V913" s="15"/>
      <c r="W913" s="12"/>
      <c r="X913" s="15"/>
      <c r="Y913" s="14" t="s">
        <v>33</v>
      </c>
      <c r="AA913" s="13" t="s">
        <v>32</v>
      </c>
      <c r="AB913" s="12" t="s">
        <v>31</v>
      </c>
      <c r="AD913" s="11">
        <f t="shared" ca="1" si="58"/>
        <v>1</v>
      </c>
      <c r="AE913" s="11">
        <f t="shared" ca="1" si="59"/>
        <v>0</v>
      </c>
    </row>
    <row r="914" spans="2:31" ht="15" customHeight="1" x14ac:dyDescent="0.15">
      <c r="B914" s="11">
        <f t="shared" si="56"/>
        <v>906</v>
      </c>
      <c r="C914" s="11" t="str">
        <f t="shared" si="57"/>
        <v>PCD-23-04-20-133889W63175-KK010-00TMMIN</v>
      </c>
      <c r="D914" s="11" t="e">
        <f ca="1">_xlfn.XLOOKUP(IF(ISERROR(FIND("-",J914)),LEFT(J914,5)&amp;"-"&amp;MID(J914,6,5)&amp;"-"&amp;RIGHT(J914,2),J914)&amp;H914,[1]CPL!C:C,[1]CPL!F:F)</f>
        <v>#NAME?</v>
      </c>
      <c r="E914" s="11"/>
      <c r="F914" s="12">
        <v>45036</v>
      </c>
      <c r="G914" s="17" t="s">
        <v>389</v>
      </c>
      <c r="H914" s="17" t="s">
        <v>10</v>
      </c>
      <c r="I914" s="17" t="s">
        <v>331</v>
      </c>
      <c r="J914" s="15" t="s">
        <v>388</v>
      </c>
      <c r="K914" s="14" t="s">
        <v>387</v>
      </c>
      <c r="L914" s="17" t="s">
        <v>328</v>
      </c>
      <c r="M914" s="17">
        <v>1</v>
      </c>
      <c r="N914" s="16">
        <v>45036</v>
      </c>
      <c r="O914" s="16" t="s">
        <v>5</v>
      </c>
      <c r="P914" s="17" t="s">
        <v>34</v>
      </c>
      <c r="Q914" s="16">
        <v>45061</v>
      </c>
      <c r="R914" s="12"/>
      <c r="T914" s="12"/>
      <c r="V914" s="15"/>
      <c r="W914" s="12"/>
      <c r="X914" s="15"/>
      <c r="Y914" s="14" t="s">
        <v>33</v>
      </c>
      <c r="AA914" s="13" t="s">
        <v>32</v>
      </c>
      <c r="AB914" s="12" t="s">
        <v>31</v>
      </c>
      <c r="AD914" s="11">
        <f t="shared" ca="1" si="58"/>
        <v>1</v>
      </c>
      <c r="AE914" s="11">
        <f t="shared" ca="1" si="59"/>
        <v>0</v>
      </c>
    </row>
    <row r="915" spans="2:31" ht="15" customHeight="1" x14ac:dyDescent="0.15">
      <c r="B915" s="11">
        <f t="shared" si="56"/>
        <v>907</v>
      </c>
      <c r="C915" s="11" t="str">
        <f t="shared" si="57"/>
        <v>PCD-23-04-20-134889W63176-KK010-00TMMIN</v>
      </c>
      <c r="D915" s="11" t="e">
        <f ca="1">_xlfn.XLOOKUP(IF(ISERROR(FIND("-",J915)),LEFT(J915,5)&amp;"-"&amp;MID(J915,6,5)&amp;"-"&amp;RIGHT(J915,2),J915)&amp;H915,[1]CPL!C:C,[1]CPL!F:F)</f>
        <v>#NAME?</v>
      </c>
      <c r="E915" s="11"/>
      <c r="F915" s="12">
        <v>45036</v>
      </c>
      <c r="G915" s="17" t="s">
        <v>386</v>
      </c>
      <c r="H915" s="17" t="s">
        <v>10</v>
      </c>
      <c r="I915" s="17" t="s">
        <v>331</v>
      </c>
      <c r="J915" s="17" t="s">
        <v>385</v>
      </c>
      <c r="K915" s="18" t="s">
        <v>384</v>
      </c>
      <c r="L915" s="17" t="s">
        <v>328</v>
      </c>
      <c r="M915" s="17">
        <v>1</v>
      </c>
      <c r="N915" s="16">
        <v>45036</v>
      </c>
      <c r="O915" s="16" t="s">
        <v>5</v>
      </c>
      <c r="P915" s="17" t="s">
        <v>34</v>
      </c>
      <c r="Q915" s="16">
        <v>45061</v>
      </c>
      <c r="R915" s="12"/>
      <c r="T915" s="12"/>
      <c r="V915" s="15"/>
      <c r="W915" s="12"/>
      <c r="X915" s="15"/>
      <c r="Y915" s="14" t="s">
        <v>33</v>
      </c>
      <c r="AA915" s="13" t="s">
        <v>32</v>
      </c>
      <c r="AB915" s="12" t="s">
        <v>31</v>
      </c>
      <c r="AD915" s="11">
        <f t="shared" ca="1" si="58"/>
        <v>1</v>
      </c>
      <c r="AE915" s="11">
        <f t="shared" ca="1" si="59"/>
        <v>0</v>
      </c>
    </row>
    <row r="916" spans="2:31" ht="15" customHeight="1" x14ac:dyDescent="0.15">
      <c r="B916" s="11">
        <f t="shared" si="56"/>
        <v>908</v>
      </c>
      <c r="C916" s="11" t="str">
        <f t="shared" si="57"/>
        <v>PCD-23-04-20-135889W63179-KK010-00TMMIN</v>
      </c>
      <c r="D916" s="11" t="e">
        <f ca="1">_xlfn.XLOOKUP(IF(ISERROR(FIND("-",J916)),LEFT(J916,5)&amp;"-"&amp;MID(J916,6,5)&amp;"-"&amp;RIGHT(J916,2),J916)&amp;H916,[1]CPL!C:C,[1]CPL!F:F)</f>
        <v>#NAME?</v>
      </c>
      <c r="E916" s="11"/>
      <c r="F916" s="12">
        <v>45036</v>
      </c>
      <c r="G916" s="17" t="s">
        <v>383</v>
      </c>
      <c r="H916" s="17" t="s">
        <v>10</v>
      </c>
      <c r="I916" s="17" t="s">
        <v>331</v>
      </c>
      <c r="J916" s="17" t="s">
        <v>382</v>
      </c>
      <c r="K916" s="18" t="s">
        <v>381</v>
      </c>
      <c r="L916" s="17" t="s">
        <v>328</v>
      </c>
      <c r="M916" s="17">
        <v>1</v>
      </c>
      <c r="N916" s="16">
        <v>45036</v>
      </c>
      <c r="O916" s="16" t="s">
        <v>5</v>
      </c>
      <c r="P916" s="17" t="s">
        <v>34</v>
      </c>
      <c r="Q916" s="16">
        <v>45061</v>
      </c>
      <c r="R916" s="12"/>
      <c r="T916" s="12"/>
      <c r="V916" s="15"/>
      <c r="W916" s="12"/>
      <c r="X916" s="15"/>
      <c r="Y916" s="14" t="s">
        <v>33</v>
      </c>
      <c r="AA916" s="13" t="s">
        <v>32</v>
      </c>
      <c r="AB916" s="12" t="s">
        <v>31</v>
      </c>
      <c r="AD916" s="11">
        <f t="shared" ca="1" si="58"/>
        <v>1</v>
      </c>
      <c r="AE916" s="11">
        <f t="shared" ca="1" si="59"/>
        <v>0</v>
      </c>
    </row>
    <row r="917" spans="2:31" ht="15" customHeight="1" x14ac:dyDescent="0.15">
      <c r="B917" s="11">
        <f t="shared" si="56"/>
        <v>909</v>
      </c>
      <c r="C917" s="11" t="str">
        <f t="shared" si="57"/>
        <v>PCD-23-04-20-136889W65687-KK010-00TMMIN</v>
      </c>
      <c r="D917" s="11" t="e">
        <f ca="1">_xlfn.XLOOKUP(IF(ISERROR(FIND("-",J917)),LEFT(J917,5)&amp;"-"&amp;MID(J917,6,5)&amp;"-"&amp;RIGHT(J917,2),J917)&amp;H917,[1]CPL!C:C,[1]CPL!F:F)</f>
        <v>#NAME?</v>
      </c>
      <c r="E917" s="11"/>
      <c r="F917" s="12">
        <v>45036</v>
      </c>
      <c r="G917" s="17" t="s">
        <v>380</v>
      </c>
      <c r="H917" s="17" t="s">
        <v>10</v>
      </c>
      <c r="I917" s="17" t="s">
        <v>331</v>
      </c>
      <c r="J917" s="17" t="s">
        <v>379</v>
      </c>
      <c r="K917" s="18" t="s">
        <v>378</v>
      </c>
      <c r="L917" s="17" t="s">
        <v>328</v>
      </c>
      <c r="M917" s="17">
        <v>1</v>
      </c>
      <c r="N917" s="16">
        <v>45036</v>
      </c>
      <c r="O917" s="16" t="s">
        <v>5</v>
      </c>
      <c r="P917" s="17" t="s">
        <v>34</v>
      </c>
      <c r="Q917" s="16">
        <v>45061</v>
      </c>
      <c r="R917" s="12"/>
      <c r="T917" s="12"/>
      <c r="V917" s="15"/>
      <c r="W917" s="12"/>
      <c r="X917" s="15"/>
      <c r="Y917" s="14" t="s">
        <v>33</v>
      </c>
      <c r="AA917" s="13" t="s">
        <v>32</v>
      </c>
      <c r="AB917" s="12" t="s">
        <v>31</v>
      </c>
      <c r="AD917" s="11">
        <f t="shared" ca="1" si="58"/>
        <v>1</v>
      </c>
      <c r="AE917" s="11">
        <f t="shared" ca="1" si="59"/>
        <v>0</v>
      </c>
    </row>
    <row r="918" spans="2:31" ht="15" customHeight="1" x14ac:dyDescent="0.15">
      <c r="B918" s="11">
        <f t="shared" si="56"/>
        <v>910</v>
      </c>
      <c r="C918" s="11" t="str">
        <f t="shared" si="57"/>
        <v>PCD-23-04-20-137889W65688-KK010-00TMMIN</v>
      </c>
      <c r="D918" s="11" t="e">
        <f ca="1">_xlfn.XLOOKUP(IF(ISERROR(FIND("-",J918)),LEFT(J918,5)&amp;"-"&amp;MID(J918,6,5)&amp;"-"&amp;RIGHT(J918,2),J918)&amp;H918,[1]CPL!C:C,[1]CPL!F:F)</f>
        <v>#NAME?</v>
      </c>
      <c r="E918" s="11"/>
      <c r="F918" s="12">
        <v>45036</v>
      </c>
      <c r="G918" s="17" t="s">
        <v>377</v>
      </c>
      <c r="H918" s="17" t="s">
        <v>10</v>
      </c>
      <c r="I918" s="17" t="s">
        <v>331</v>
      </c>
      <c r="J918" s="17" t="s">
        <v>376</v>
      </c>
      <c r="K918" s="18" t="s">
        <v>375</v>
      </c>
      <c r="L918" s="17" t="s">
        <v>328</v>
      </c>
      <c r="M918" s="17">
        <v>1</v>
      </c>
      <c r="N918" s="16">
        <v>45036</v>
      </c>
      <c r="O918" s="16" t="s">
        <v>5</v>
      </c>
      <c r="P918" s="17" t="s">
        <v>34</v>
      </c>
      <c r="Q918" s="16">
        <v>45061</v>
      </c>
      <c r="R918" s="12"/>
      <c r="T918" s="12"/>
      <c r="V918" s="15"/>
      <c r="W918" s="12"/>
      <c r="X918" s="15"/>
      <c r="Y918" s="14" t="s">
        <v>33</v>
      </c>
      <c r="AA918" s="13" t="s">
        <v>32</v>
      </c>
      <c r="AB918" s="12" t="s">
        <v>31</v>
      </c>
      <c r="AD918" s="11">
        <f t="shared" ca="1" si="58"/>
        <v>1</v>
      </c>
      <c r="AE918" s="11">
        <f t="shared" ca="1" si="59"/>
        <v>0</v>
      </c>
    </row>
    <row r="919" spans="2:31" ht="15" customHeight="1" x14ac:dyDescent="0.15">
      <c r="B919" s="11">
        <f t="shared" si="56"/>
        <v>911</v>
      </c>
      <c r="C919" s="11" t="str">
        <f t="shared" si="57"/>
        <v>PCD-23-04-20-138889W67001-KK010-00TMMIN</v>
      </c>
      <c r="D919" s="11" t="e">
        <f ca="1">_xlfn.XLOOKUP(IF(ISERROR(FIND("-",J919)),LEFT(J919,5)&amp;"-"&amp;MID(J919,6,5)&amp;"-"&amp;RIGHT(J919,2),J919)&amp;H919,[1]CPL!C:C,[1]CPL!F:F)</f>
        <v>#NAME?</v>
      </c>
      <c r="E919" s="11"/>
      <c r="F919" s="12">
        <v>45036</v>
      </c>
      <c r="G919" s="17" t="s">
        <v>374</v>
      </c>
      <c r="H919" s="17" t="s">
        <v>10</v>
      </c>
      <c r="I919" s="17" t="s">
        <v>331</v>
      </c>
      <c r="J919" s="17" t="s">
        <v>373</v>
      </c>
      <c r="K919" s="18" t="s">
        <v>372</v>
      </c>
      <c r="L919" s="17" t="s">
        <v>328</v>
      </c>
      <c r="M919" s="17">
        <v>2</v>
      </c>
      <c r="N919" s="16">
        <v>45036</v>
      </c>
      <c r="O919" s="16" t="s">
        <v>5</v>
      </c>
      <c r="P919" s="17" t="s">
        <v>34</v>
      </c>
      <c r="Q919" s="16">
        <v>45061</v>
      </c>
      <c r="R919" s="12"/>
      <c r="T919" s="12"/>
      <c r="V919" s="15"/>
      <c r="W919" s="12"/>
      <c r="X919" s="15"/>
      <c r="Y919" s="14" t="s">
        <v>33</v>
      </c>
      <c r="AA919" s="13" t="s">
        <v>32</v>
      </c>
      <c r="AB919" s="12" t="s">
        <v>31</v>
      </c>
      <c r="AD919" s="11">
        <f t="shared" ca="1" si="58"/>
        <v>2</v>
      </c>
      <c r="AE919" s="11">
        <f t="shared" ca="1" si="59"/>
        <v>0</v>
      </c>
    </row>
    <row r="920" spans="2:31" ht="15" customHeight="1" x14ac:dyDescent="0.15">
      <c r="B920" s="11">
        <f t="shared" si="56"/>
        <v>912</v>
      </c>
      <c r="C920" s="11" t="str">
        <f t="shared" si="57"/>
        <v>PCD-23-04-20-139889W67002-KK010-00TMMIN</v>
      </c>
      <c r="D920" s="11" t="e">
        <f ca="1">_xlfn.XLOOKUP(IF(ISERROR(FIND("-",J920)),LEFT(J920,5)&amp;"-"&amp;MID(J920,6,5)&amp;"-"&amp;RIGHT(J920,2),J920)&amp;H920,[1]CPL!C:C,[1]CPL!F:F)</f>
        <v>#NAME?</v>
      </c>
      <c r="E920" s="11"/>
      <c r="F920" s="12">
        <v>45036</v>
      </c>
      <c r="G920" s="17" t="s">
        <v>371</v>
      </c>
      <c r="H920" s="17" t="s">
        <v>10</v>
      </c>
      <c r="I920" s="17" t="s">
        <v>331</v>
      </c>
      <c r="J920" s="25" t="s">
        <v>370</v>
      </c>
      <c r="K920" s="18" t="s">
        <v>369</v>
      </c>
      <c r="L920" s="17" t="s">
        <v>328</v>
      </c>
      <c r="M920" s="17">
        <v>2</v>
      </c>
      <c r="N920" s="16">
        <v>45036</v>
      </c>
      <c r="O920" s="16" t="s">
        <v>5</v>
      </c>
      <c r="P920" s="17" t="s">
        <v>34</v>
      </c>
      <c r="Q920" s="16">
        <v>45061</v>
      </c>
      <c r="R920" s="12"/>
      <c r="T920" s="12"/>
      <c r="V920" s="15"/>
      <c r="W920" s="12"/>
      <c r="X920" s="15"/>
      <c r="Y920" s="14" t="s">
        <v>33</v>
      </c>
      <c r="AA920" s="13" t="s">
        <v>32</v>
      </c>
      <c r="AB920" s="12" t="s">
        <v>31</v>
      </c>
      <c r="AD920" s="11">
        <f t="shared" ca="1" si="58"/>
        <v>2</v>
      </c>
      <c r="AE920" s="11">
        <f t="shared" ca="1" si="59"/>
        <v>0</v>
      </c>
    </row>
    <row r="921" spans="2:31" ht="15" customHeight="1" x14ac:dyDescent="0.15">
      <c r="B921" s="11">
        <f t="shared" si="56"/>
        <v>913</v>
      </c>
      <c r="C921" s="11" t="str">
        <f t="shared" si="57"/>
        <v>PCD-23-04-20-140889W67003-KK030-00TMMIN</v>
      </c>
      <c r="D921" s="11" t="e">
        <f ca="1">_xlfn.XLOOKUP(IF(ISERROR(FIND("-",J921)),LEFT(J921,5)&amp;"-"&amp;MID(J921,6,5)&amp;"-"&amp;RIGHT(J921,2),J921)&amp;H921,[1]CPL!C:C,[1]CPL!F:F)</f>
        <v>#NAME?</v>
      </c>
      <c r="E921" s="11"/>
      <c r="F921" s="12">
        <v>45036</v>
      </c>
      <c r="G921" s="17" t="s">
        <v>368</v>
      </c>
      <c r="H921" s="17" t="s">
        <v>10</v>
      </c>
      <c r="I921" s="17" t="s">
        <v>331</v>
      </c>
      <c r="J921" s="25" t="s">
        <v>367</v>
      </c>
      <c r="K921" s="18" t="s">
        <v>366</v>
      </c>
      <c r="L921" s="17" t="s">
        <v>328</v>
      </c>
      <c r="M921" s="17">
        <v>2</v>
      </c>
      <c r="N921" s="16">
        <v>45036</v>
      </c>
      <c r="O921" s="16" t="s">
        <v>5</v>
      </c>
      <c r="P921" s="17" t="s">
        <v>34</v>
      </c>
      <c r="Q921" s="16">
        <v>45061</v>
      </c>
      <c r="R921" s="12"/>
      <c r="T921" s="12"/>
      <c r="V921" s="15"/>
      <c r="W921" s="12"/>
      <c r="X921" s="15"/>
      <c r="Y921" s="14" t="s">
        <v>33</v>
      </c>
      <c r="AA921" s="13" t="s">
        <v>32</v>
      </c>
      <c r="AB921" s="12" t="s">
        <v>31</v>
      </c>
      <c r="AD921" s="11">
        <f t="shared" ca="1" si="58"/>
        <v>2</v>
      </c>
      <c r="AE921" s="11">
        <f t="shared" ca="1" si="59"/>
        <v>0</v>
      </c>
    </row>
    <row r="922" spans="2:31" ht="15" customHeight="1" x14ac:dyDescent="0.15">
      <c r="B922" s="11">
        <f t="shared" si="56"/>
        <v>914</v>
      </c>
      <c r="C922" s="11" t="str">
        <f t="shared" si="57"/>
        <v>PCD-23-04-20-141889W67004-KK030-00TMMIN</v>
      </c>
      <c r="D922" s="11" t="e">
        <f ca="1">_xlfn.XLOOKUP(IF(ISERROR(FIND("-",J922)),LEFT(J922,5)&amp;"-"&amp;MID(J922,6,5)&amp;"-"&amp;RIGHT(J922,2),J922)&amp;H922,[1]CPL!C:C,[1]CPL!F:F)</f>
        <v>#NAME?</v>
      </c>
      <c r="E922" s="11"/>
      <c r="F922" s="12">
        <v>45036</v>
      </c>
      <c r="G922" s="17" t="s">
        <v>365</v>
      </c>
      <c r="H922" s="17" t="s">
        <v>10</v>
      </c>
      <c r="I922" s="17" t="s">
        <v>331</v>
      </c>
      <c r="J922" s="25" t="s">
        <v>364</v>
      </c>
      <c r="K922" s="18" t="s">
        <v>363</v>
      </c>
      <c r="L922" s="17" t="s">
        <v>328</v>
      </c>
      <c r="M922" s="17">
        <v>2</v>
      </c>
      <c r="N922" s="16">
        <v>45036</v>
      </c>
      <c r="O922" s="16" t="s">
        <v>5</v>
      </c>
      <c r="P922" s="17" t="s">
        <v>34</v>
      </c>
      <c r="Q922" s="16">
        <v>45061</v>
      </c>
      <c r="R922" s="12"/>
      <c r="T922" s="12"/>
      <c r="V922" s="15"/>
      <c r="W922" s="12"/>
      <c r="X922" s="15"/>
      <c r="Y922" s="14" t="s">
        <v>33</v>
      </c>
      <c r="AA922" s="13" t="s">
        <v>32</v>
      </c>
      <c r="AB922" s="12" t="s">
        <v>31</v>
      </c>
      <c r="AD922" s="11">
        <f t="shared" ca="1" si="58"/>
        <v>2</v>
      </c>
      <c r="AE922" s="11">
        <f t="shared" ca="1" si="59"/>
        <v>0</v>
      </c>
    </row>
    <row r="923" spans="2:31" ht="15" customHeight="1" x14ac:dyDescent="0.15">
      <c r="B923" s="11">
        <f t="shared" si="56"/>
        <v>915</v>
      </c>
      <c r="C923" s="11" t="str">
        <f t="shared" si="57"/>
        <v>PCD-23-04-20-142889W67005-KK070-00TMMIN</v>
      </c>
      <c r="D923" s="11" t="e">
        <f ca="1">_xlfn.XLOOKUP(IF(ISERROR(FIND("-",J923)),LEFT(J923,5)&amp;"-"&amp;MID(J923,6,5)&amp;"-"&amp;RIGHT(J923,2),J923)&amp;H923,[1]CPL!C:C,[1]CPL!F:F)</f>
        <v>#NAME?</v>
      </c>
      <c r="E923" s="11"/>
      <c r="F923" s="12">
        <v>45036</v>
      </c>
      <c r="G923" s="17" t="s">
        <v>362</v>
      </c>
      <c r="H923" s="17" t="s">
        <v>10</v>
      </c>
      <c r="I923" s="17" t="s">
        <v>331</v>
      </c>
      <c r="J923" s="25" t="s">
        <v>361</v>
      </c>
      <c r="K923" s="18" t="s">
        <v>360</v>
      </c>
      <c r="L923" s="17" t="s">
        <v>328</v>
      </c>
      <c r="M923" s="17">
        <v>2</v>
      </c>
      <c r="N923" s="16">
        <v>45036</v>
      </c>
      <c r="O923" s="16" t="s">
        <v>5</v>
      </c>
      <c r="P923" s="17" t="s">
        <v>34</v>
      </c>
      <c r="Q923" s="16">
        <v>45061</v>
      </c>
      <c r="R923" s="12"/>
      <c r="T923" s="12"/>
      <c r="V923" s="15"/>
      <c r="W923" s="12"/>
      <c r="X923" s="15"/>
      <c r="Y923" s="14" t="s">
        <v>33</v>
      </c>
      <c r="AA923" s="13" t="s">
        <v>32</v>
      </c>
      <c r="AB923" s="12" t="s">
        <v>31</v>
      </c>
      <c r="AD923" s="11">
        <f t="shared" ca="1" si="58"/>
        <v>2</v>
      </c>
      <c r="AE923" s="11">
        <f t="shared" ca="1" si="59"/>
        <v>0</v>
      </c>
    </row>
    <row r="924" spans="2:31" ht="15" customHeight="1" x14ac:dyDescent="0.15">
      <c r="B924" s="11">
        <f t="shared" si="56"/>
        <v>916</v>
      </c>
      <c r="C924" s="11" t="str">
        <f t="shared" si="57"/>
        <v>PCD-23-04-20-143889W67403-0K090-00TMMIN</v>
      </c>
      <c r="D924" s="11" t="e">
        <f ca="1">_xlfn.XLOOKUP(IF(ISERROR(FIND("-",J924)),LEFT(J924,5)&amp;"-"&amp;MID(J924,6,5)&amp;"-"&amp;RIGHT(J924,2),J924)&amp;H924,[1]CPL!C:C,[1]CPL!F:F)</f>
        <v>#NAME?</v>
      </c>
      <c r="E924" s="11"/>
      <c r="F924" s="12">
        <v>45036</v>
      </c>
      <c r="G924" s="17" t="s">
        <v>359</v>
      </c>
      <c r="H924" s="17" t="s">
        <v>10</v>
      </c>
      <c r="I924" s="17" t="s">
        <v>331</v>
      </c>
      <c r="J924" s="25" t="s">
        <v>358</v>
      </c>
      <c r="K924" s="18" t="s">
        <v>357</v>
      </c>
      <c r="L924" s="17" t="s">
        <v>328</v>
      </c>
      <c r="M924" s="17">
        <v>1</v>
      </c>
      <c r="N924" s="16">
        <v>45036</v>
      </c>
      <c r="O924" s="16" t="s">
        <v>5</v>
      </c>
      <c r="P924" s="17" t="s">
        <v>34</v>
      </c>
      <c r="Q924" s="16">
        <v>45061</v>
      </c>
      <c r="R924" s="12"/>
      <c r="T924" s="12"/>
      <c r="V924" s="15"/>
      <c r="W924" s="12"/>
      <c r="X924" s="15"/>
      <c r="Y924" s="14" t="s">
        <v>33</v>
      </c>
      <c r="AA924" s="13" t="s">
        <v>32</v>
      </c>
      <c r="AB924" s="12" t="s">
        <v>31</v>
      </c>
      <c r="AD924" s="11">
        <f t="shared" ca="1" si="58"/>
        <v>1</v>
      </c>
      <c r="AE924" s="11">
        <f t="shared" ca="1" si="59"/>
        <v>0</v>
      </c>
    </row>
    <row r="925" spans="2:31" ht="15" customHeight="1" x14ac:dyDescent="0.15">
      <c r="B925" s="11">
        <f t="shared" si="56"/>
        <v>917</v>
      </c>
      <c r="C925" s="11" t="str">
        <f t="shared" si="57"/>
        <v>PCD-23-04-20-144889W67404-0K090-00TMMIN</v>
      </c>
      <c r="D925" s="11" t="e">
        <f ca="1">_xlfn.XLOOKUP(IF(ISERROR(FIND("-",J925)),LEFT(J925,5)&amp;"-"&amp;MID(J925,6,5)&amp;"-"&amp;RIGHT(J925,2),J925)&amp;H925,[1]CPL!C:C,[1]CPL!F:F)</f>
        <v>#NAME?</v>
      </c>
      <c r="E925" s="11"/>
      <c r="F925" s="12">
        <v>45036</v>
      </c>
      <c r="G925" s="17" t="s">
        <v>356</v>
      </c>
      <c r="H925" s="17" t="s">
        <v>10</v>
      </c>
      <c r="I925" s="17" t="s">
        <v>331</v>
      </c>
      <c r="J925" s="25" t="s">
        <v>355</v>
      </c>
      <c r="K925" s="18" t="s">
        <v>354</v>
      </c>
      <c r="L925" s="17" t="s">
        <v>328</v>
      </c>
      <c r="M925" s="17">
        <v>1</v>
      </c>
      <c r="N925" s="16">
        <v>45036</v>
      </c>
      <c r="O925" s="16" t="s">
        <v>5</v>
      </c>
      <c r="P925" s="17" t="s">
        <v>34</v>
      </c>
      <c r="Q925" s="16">
        <v>45061</v>
      </c>
      <c r="R925" s="12"/>
      <c r="T925" s="12"/>
      <c r="V925" s="15"/>
      <c r="W925" s="12"/>
      <c r="X925" s="15"/>
      <c r="Y925" s="14" t="s">
        <v>33</v>
      </c>
      <c r="AA925" s="13" t="s">
        <v>32</v>
      </c>
      <c r="AB925" s="12" t="s">
        <v>31</v>
      </c>
      <c r="AD925" s="11">
        <f t="shared" ca="1" si="58"/>
        <v>1</v>
      </c>
      <c r="AE925" s="11">
        <f t="shared" ca="1" si="59"/>
        <v>0</v>
      </c>
    </row>
    <row r="926" spans="2:31" ht="15" customHeight="1" x14ac:dyDescent="0.15">
      <c r="B926" s="11">
        <f t="shared" si="56"/>
        <v>918</v>
      </c>
      <c r="C926" s="11" t="str">
        <f t="shared" si="57"/>
        <v>PCD-23-04-20-145889W68710-0K020-00TMMIN</v>
      </c>
      <c r="D926" s="11" t="e">
        <f ca="1">_xlfn.XLOOKUP(IF(ISERROR(FIND("-",J926)),LEFT(J926,5)&amp;"-"&amp;MID(J926,6,5)&amp;"-"&amp;RIGHT(J926,2),J926)&amp;H926,[1]CPL!C:C,[1]CPL!F:F)</f>
        <v>#NAME?</v>
      </c>
      <c r="E926" s="11"/>
      <c r="F926" s="12">
        <v>45036</v>
      </c>
      <c r="G926" s="17" t="s">
        <v>353</v>
      </c>
      <c r="H926" s="17" t="s">
        <v>10</v>
      </c>
      <c r="I926" s="17" t="s">
        <v>331</v>
      </c>
      <c r="J926" s="25" t="s">
        <v>352</v>
      </c>
      <c r="K926" s="18" t="s">
        <v>351</v>
      </c>
      <c r="L926" s="17" t="s">
        <v>328</v>
      </c>
      <c r="M926" s="17">
        <v>1</v>
      </c>
      <c r="N926" s="16">
        <v>45036</v>
      </c>
      <c r="O926" s="16" t="s">
        <v>5</v>
      </c>
      <c r="P926" s="17" t="s">
        <v>34</v>
      </c>
      <c r="Q926" s="16">
        <v>45061</v>
      </c>
      <c r="R926" s="12"/>
      <c r="T926" s="12"/>
      <c r="V926" s="15"/>
      <c r="W926" s="12"/>
      <c r="X926" s="15"/>
      <c r="Y926" s="14" t="s">
        <v>33</v>
      </c>
      <c r="AA926" s="13" t="s">
        <v>32</v>
      </c>
      <c r="AB926" s="12" t="s">
        <v>31</v>
      </c>
      <c r="AD926" s="11">
        <f t="shared" ca="1" si="58"/>
        <v>1</v>
      </c>
      <c r="AE926" s="11">
        <f t="shared" ca="1" si="59"/>
        <v>0</v>
      </c>
    </row>
    <row r="927" spans="2:31" ht="15" customHeight="1" x14ac:dyDescent="0.15">
      <c r="B927" s="11">
        <f t="shared" si="56"/>
        <v>919</v>
      </c>
      <c r="C927" s="11" t="str">
        <f t="shared" si="57"/>
        <v>PCD-23-04-20-146889W68720-0K020-00TMMIN</v>
      </c>
      <c r="D927" s="11" t="e">
        <f ca="1">_xlfn.XLOOKUP(IF(ISERROR(FIND("-",J927)),LEFT(J927,5)&amp;"-"&amp;MID(J927,6,5)&amp;"-"&amp;RIGHT(J927,2),J927)&amp;H927,[1]CPL!C:C,[1]CPL!F:F)</f>
        <v>#NAME?</v>
      </c>
      <c r="E927" s="11"/>
      <c r="F927" s="12">
        <v>45036</v>
      </c>
      <c r="G927" s="17" t="s">
        <v>350</v>
      </c>
      <c r="H927" s="17" t="s">
        <v>10</v>
      </c>
      <c r="I927" s="17" t="s">
        <v>331</v>
      </c>
      <c r="J927" s="25" t="s">
        <v>349</v>
      </c>
      <c r="K927" s="18" t="s">
        <v>348</v>
      </c>
      <c r="L927" s="17" t="s">
        <v>328</v>
      </c>
      <c r="M927" s="17">
        <v>1</v>
      </c>
      <c r="N927" s="16">
        <v>45036</v>
      </c>
      <c r="O927" s="16" t="s">
        <v>5</v>
      </c>
      <c r="P927" s="17" t="s">
        <v>34</v>
      </c>
      <c r="Q927" s="16">
        <v>45061</v>
      </c>
      <c r="R927" s="12"/>
      <c r="T927" s="12"/>
      <c r="V927" s="15"/>
      <c r="W927" s="12"/>
      <c r="X927" s="15"/>
      <c r="Y927" s="14" t="s">
        <v>33</v>
      </c>
      <c r="AA927" s="13" t="s">
        <v>32</v>
      </c>
      <c r="AB927" s="12" t="s">
        <v>31</v>
      </c>
      <c r="AD927" s="11">
        <f t="shared" ca="1" si="58"/>
        <v>1</v>
      </c>
      <c r="AE927" s="11">
        <f t="shared" ca="1" si="59"/>
        <v>0</v>
      </c>
    </row>
    <row r="928" spans="2:31" ht="15" customHeight="1" x14ac:dyDescent="0.15">
      <c r="B928" s="11">
        <f t="shared" si="56"/>
        <v>920</v>
      </c>
      <c r="C928" s="11" t="str">
        <f t="shared" si="57"/>
        <v>PCD-23-04-20-147889W68770-0K040-00TMMIN</v>
      </c>
      <c r="D928" s="11" t="e">
        <f ca="1">_xlfn.XLOOKUP(IF(ISERROR(FIND("-",J928)),LEFT(J928,5)&amp;"-"&amp;MID(J928,6,5)&amp;"-"&amp;RIGHT(J928,2),J928)&amp;H928,[1]CPL!C:C,[1]CPL!F:F)</f>
        <v>#NAME?</v>
      </c>
      <c r="E928" s="11"/>
      <c r="F928" s="12">
        <v>45036</v>
      </c>
      <c r="G928" s="17" t="s">
        <v>347</v>
      </c>
      <c r="H928" s="17" t="s">
        <v>10</v>
      </c>
      <c r="I928" s="17" t="s">
        <v>331</v>
      </c>
      <c r="J928" s="25" t="s">
        <v>346</v>
      </c>
      <c r="K928" s="18" t="s">
        <v>345</v>
      </c>
      <c r="L928" s="17" t="s">
        <v>328</v>
      </c>
      <c r="M928" s="17">
        <v>1</v>
      </c>
      <c r="N928" s="16">
        <v>45036</v>
      </c>
      <c r="O928" s="16" t="s">
        <v>5</v>
      </c>
      <c r="P928" s="17" t="s">
        <v>34</v>
      </c>
      <c r="Q928" s="16">
        <v>45061</v>
      </c>
      <c r="R928" s="12"/>
      <c r="T928" s="12"/>
      <c r="V928" s="15"/>
      <c r="W928" s="12"/>
      <c r="X928" s="15"/>
      <c r="Y928" s="14" t="s">
        <v>33</v>
      </c>
      <c r="AA928" s="13" t="s">
        <v>32</v>
      </c>
      <c r="AB928" s="12" t="s">
        <v>31</v>
      </c>
      <c r="AD928" s="11">
        <f t="shared" ca="1" si="58"/>
        <v>1</v>
      </c>
      <c r="AE928" s="11">
        <f t="shared" ca="1" si="59"/>
        <v>0</v>
      </c>
    </row>
    <row r="929" spans="2:31" ht="15" customHeight="1" x14ac:dyDescent="0.15">
      <c r="B929" s="11">
        <f t="shared" si="56"/>
        <v>921</v>
      </c>
      <c r="C929" s="11" t="str">
        <f t="shared" si="57"/>
        <v>PCD-23-04-20-148889W68780-0K040-00TMMIN</v>
      </c>
      <c r="D929" s="11" t="e">
        <f ca="1">_xlfn.XLOOKUP(IF(ISERROR(FIND("-",J929)),LEFT(J929,5)&amp;"-"&amp;MID(J929,6,5)&amp;"-"&amp;RIGHT(J929,2),J929)&amp;H929,[1]CPL!C:C,[1]CPL!F:F)</f>
        <v>#NAME?</v>
      </c>
      <c r="E929" s="11"/>
      <c r="F929" s="12">
        <v>45036</v>
      </c>
      <c r="G929" s="17" t="s">
        <v>344</v>
      </c>
      <c r="H929" s="17" t="s">
        <v>10</v>
      </c>
      <c r="I929" s="17" t="s">
        <v>331</v>
      </c>
      <c r="J929" s="25" t="s">
        <v>343</v>
      </c>
      <c r="K929" s="18" t="s">
        <v>342</v>
      </c>
      <c r="L929" s="17" t="s">
        <v>328</v>
      </c>
      <c r="M929" s="17">
        <v>1</v>
      </c>
      <c r="N929" s="16">
        <v>45036</v>
      </c>
      <c r="O929" s="16" t="s">
        <v>5</v>
      </c>
      <c r="P929" s="17" t="s">
        <v>34</v>
      </c>
      <c r="Q929" s="16">
        <v>45061</v>
      </c>
      <c r="R929" s="12"/>
      <c r="T929" s="12"/>
      <c r="V929" s="15"/>
      <c r="W929" s="12"/>
      <c r="X929" s="17"/>
      <c r="Y929" s="14" t="s">
        <v>33</v>
      </c>
      <c r="AA929" s="13" t="s">
        <v>32</v>
      </c>
      <c r="AB929" s="12" t="s">
        <v>31</v>
      </c>
      <c r="AD929" s="11">
        <f t="shared" ca="1" si="58"/>
        <v>1</v>
      </c>
      <c r="AE929" s="11">
        <f t="shared" ca="1" si="59"/>
        <v>0</v>
      </c>
    </row>
    <row r="930" spans="2:31" ht="15" customHeight="1" x14ac:dyDescent="0.15">
      <c r="B930" s="11">
        <f t="shared" si="56"/>
        <v>922</v>
      </c>
      <c r="C930" s="11" t="str">
        <f t="shared" si="57"/>
        <v>PCD-23-04-20-149889W68810-0K100-00TMMIN</v>
      </c>
      <c r="D930" s="11" t="e">
        <f ca="1">_xlfn.XLOOKUP(IF(ISERROR(FIND("-",J930)),LEFT(J930,5)&amp;"-"&amp;MID(J930,6,5)&amp;"-"&amp;RIGHT(J930,2),J930)&amp;H930,[1]CPL!C:C,[1]CPL!F:F)</f>
        <v>#NAME?</v>
      </c>
      <c r="E930" s="11"/>
      <c r="F930" s="12">
        <v>45036</v>
      </c>
      <c r="G930" s="17" t="s">
        <v>341</v>
      </c>
      <c r="H930" s="17" t="s">
        <v>10</v>
      </c>
      <c r="I930" s="17" t="s">
        <v>331</v>
      </c>
      <c r="J930" s="25" t="s">
        <v>340</v>
      </c>
      <c r="K930" s="18" t="s">
        <v>339</v>
      </c>
      <c r="L930" s="17" t="s">
        <v>328</v>
      </c>
      <c r="M930" s="17">
        <v>2</v>
      </c>
      <c r="N930" s="16">
        <v>45036</v>
      </c>
      <c r="O930" s="16" t="s">
        <v>5</v>
      </c>
      <c r="P930" s="17" t="s">
        <v>34</v>
      </c>
      <c r="Q930" s="16">
        <v>45061</v>
      </c>
      <c r="R930" s="12"/>
      <c r="T930" s="12"/>
      <c r="V930" s="15"/>
      <c r="W930" s="12"/>
      <c r="X930" s="17"/>
      <c r="Y930" s="14" t="s">
        <v>33</v>
      </c>
      <c r="AA930" s="13" t="s">
        <v>32</v>
      </c>
      <c r="AB930" s="12" t="s">
        <v>31</v>
      </c>
      <c r="AD930" s="11">
        <f t="shared" ca="1" si="58"/>
        <v>2</v>
      </c>
      <c r="AE930" s="11">
        <f t="shared" ca="1" si="59"/>
        <v>0</v>
      </c>
    </row>
    <row r="931" spans="2:31" ht="15" customHeight="1" x14ac:dyDescent="0.15">
      <c r="B931" s="11">
        <f t="shared" si="56"/>
        <v>923</v>
      </c>
      <c r="C931" s="11" t="str">
        <f t="shared" si="57"/>
        <v>PCD-23-04-20-150889W77350-KK080-00TMMIN</v>
      </c>
      <c r="D931" s="11" t="e">
        <f ca="1">_xlfn.XLOOKUP(IF(ISERROR(FIND("-",J931)),LEFT(J931,5)&amp;"-"&amp;MID(J931,6,5)&amp;"-"&amp;RIGHT(J931,2),J931)&amp;H931,[1]CPL!C:C,[1]CPL!F:F)</f>
        <v>#NAME?</v>
      </c>
      <c r="E931" s="11"/>
      <c r="F931" s="12">
        <v>45036</v>
      </c>
      <c r="G931" s="17" t="s">
        <v>338</v>
      </c>
      <c r="H931" s="17" t="s">
        <v>10</v>
      </c>
      <c r="I931" s="17" t="s">
        <v>331</v>
      </c>
      <c r="J931" s="25" t="s">
        <v>337</v>
      </c>
      <c r="K931" s="18" t="s">
        <v>336</v>
      </c>
      <c r="L931" s="17" t="s">
        <v>328</v>
      </c>
      <c r="M931" s="17">
        <v>1</v>
      </c>
      <c r="N931" s="16">
        <v>45036</v>
      </c>
      <c r="O931" s="16" t="s">
        <v>5</v>
      </c>
      <c r="P931" s="17" t="s">
        <v>34</v>
      </c>
      <c r="Q931" s="16">
        <v>45061</v>
      </c>
      <c r="R931" s="12"/>
      <c r="T931" s="12"/>
      <c r="V931" s="15"/>
      <c r="W931" s="12"/>
      <c r="X931" s="17"/>
      <c r="Y931" s="14" t="s">
        <v>33</v>
      </c>
      <c r="AA931" s="13" t="s">
        <v>32</v>
      </c>
      <c r="AB931" s="12" t="s">
        <v>31</v>
      </c>
      <c r="AD931" s="11">
        <f t="shared" ca="1" si="58"/>
        <v>1</v>
      </c>
      <c r="AE931" s="11">
        <f t="shared" ca="1" si="59"/>
        <v>0</v>
      </c>
    </row>
    <row r="932" spans="2:31" ht="15" customHeight="1" x14ac:dyDescent="0.15">
      <c r="B932" s="11">
        <f t="shared" si="56"/>
        <v>924</v>
      </c>
      <c r="C932" s="11" t="str">
        <f t="shared" si="57"/>
        <v>PCD-23-04-20-151889W77675-0K010-00TMMIN</v>
      </c>
      <c r="D932" s="11" t="e">
        <f ca="1">_xlfn.XLOOKUP(IF(ISERROR(FIND("-",J932)),LEFT(J932,5)&amp;"-"&amp;MID(J932,6,5)&amp;"-"&amp;RIGHT(J932,2),J932)&amp;H932,[1]CPL!C:C,[1]CPL!F:F)</f>
        <v>#NAME?</v>
      </c>
      <c r="E932" s="11"/>
      <c r="F932" s="12">
        <v>45036</v>
      </c>
      <c r="G932" s="17" t="s">
        <v>335</v>
      </c>
      <c r="H932" s="17" t="s">
        <v>10</v>
      </c>
      <c r="I932" s="17" t="s">
        <v>331</v>
      </c>
      <c r="J932" s="25" t="s">
        <v>334</v>
      </c>
      <c r="K932" s="18" t="s">
        <v>333</v>
      </c>
      <c r="L932" s="17" t="s">
        <v>328</v>
      </c>
      <c r="M932" s="17">
        <v>2</v>
      </c>
      <c r="N932" s="16">
        <v>45036</v>
      </c>
      <c r="O932" s="16" t="s">
        <v>5</v>
      </c>
      <c r="P932" s="17" t="s">
        <v>34</v>
      </c>
      <c r="Q932" s="16">
        <v>45061</v>
      </c>
      <c r="R932" s="12"/>
      <c r="T932" s="12"/>
      <c r="V932" s="15"/>
      <c r="W932" s="12"/>
      <c r="X932" s="17"/>
      <c r="Y932" s="14" t="s">
        <v>33</v>
      </c>
      <c r="AA932" s="13" t="s">
        <v>32</v>
      </c>
      <c r="AB932" s="12" t="s">
        <v>31</v>
      </c>
      <c r="AD932" s="11">
        <f t="shared" ca="1" si="58"/>
        <v>2</v>
      </c>
      <c r="AE932" s="11">
        <f t="shared" ca="1" si="59"/>
        <v>0</v>
      </c>
    </row>
    <row r="933" spans="2:31" ht="15" customHeight="1" x14ac:dyDescent="0.15">
      <c r="B933" s="11">
        <f t="shared" si="56"/>
        <v>925</v>
      </c>
      <c r="C933" s="11" t="str">
        <f t="shared" si="57"/>
        <v>PCD-23-04-20-152889W77676-KK010-00TMMIN</v>
      </c>
      <c r="D933" s="11" t="e">
        <f ca="1">_xlfn.XLOOKUP(IF(ISERROR(FIND("-",J933)),LEFT(J933,5)&amp;"-"&amp;MID(J933,6,5)&amp;"-"&amp;RIGHT(J933,2),J933)&amp;H933,[1]CPL!C:C,[1]CPL!F:F)</f>
        <v>#NAME?</v>
      </c>
      <c r="E933" s="11"/>
      <c r="F933" s="12">
        <v>45036</v>
      </c>
      <c r="G933" s="17" t="s">
        <v>332</v>
      </c>
      <c r="H933" s="17" t="s">
        <v>10</v>
      </c>
      <c r="I933" s="17" t="s">
        <v>331</v>
      </c>
      <c r="J933" s="25" t="s">
        <v>330</v>
      </c>
      <c r="K933" s="18" t="s">
        <v>329</v>
      </c>
      <c r="L933" s="17" t="s">
        <v>328</v>
      </c>
      <c r="M933" s="17">
        <v>1</v>
      </c>
      <c r="N933" s="16">
        <v>45036</v>
      </c>
      <c r="O933" s="16" t="s">
        <v>5</v>
      </c>
      <c r="P933" s="17" t="s">
        <v>34</v>
      </c>
      <c r="Q933" s="16">
        <v>45061</v>
      </c>
      <c r="R933" s="12"/>
      <c r="T933" s="12"/>
      <c r="V933" s="15"/>
      <c r="W933" s="12"/>
      <c r="X933" s="17"/>
      <c r="Y933" s="14" t="s">
        <v>33</v>
      </c>
      <c r="AA933" s="13" t="s">
        <v>32</v>
      </c>
      <c r="AB933" s="12" t="s">
        <v>31</v>
      </c>
      <c r="AD933" s="11">
        <f t="shared" ca="1" si="58"/>
        <v>1</v>
      </c>
      <c r="AE933" s="11">
        <f t="shared" ca="1" si="59"/>
        <v>0</v>
      </c>
    </row>
    <row r="934" spans="2:31" ht="15" customHeight="1" x14ac:dyDescent="0.15">
      <c r="B934" s="11">
        <f t="shared" si="56"/>
        <v>926</v>
      </c>
      <c r="C934" s="11" t="str">
        <f t="shared" si="57"/>
        <v>PCD-23-04-20-153889W53257-35030-00TMT</v>
      </c>
      <c r="D934" s="11" t="e">
        <f ca="1">_xlfn.XLOOKUP(IF(ISERROR(FIND("-",J934)),LEFT(J934,5)&amp;"-"&amp;MID(J934,6,5)&amp;"-"&amp;RIGHT(J934,2),J934)&amp;H934,[1]CPL!C:C,[1]CPL!F:F)</f>
        <v>#NAME?</v>
      </c>
      <c r="E934" s="11"/>
      <c r="F934" s="12">
        <v>45036</v>
      </c>
      <c r="G934" s="17" t="s">
        <v>327</v>
      </c>
      <c r="H934" s="17" t="s">
        <v>10</v>
      </c>
      <c r="I934" s="17" t="s">
        <v>9</v>
      </c>
      <c r="J934" s="25" t="s">
        <v>324</v>
      </c>
      <c r="K934" s="18" t="s">
        <v>323</v>
      </c>
      <c r="L934" s="17" t="s">
        <v>35</v>
      </c>
      <c r="M934" s="17">
        <v>1</v>
      </c>
      <c r="N934" s="16">
        <v>45036</v>
      </c>
      <c r="O934" s="16" t="s">
        <v>5</v>
      </c>
      <c r="P934" s="17" t="s">
        <v>34</v>
      </c>
      <c r="Q934" s="16">
        <v>45061</v>
      </c>
      <c r="R934" s="12"/>
      <c r="T934" s="12"/>
      <c r="V934" s="15"/>
      <c r="W934" s="12"/>
      <c r="X934" s="15"/>
      <c r="Y934" s="14" t="s">
        <v>33</v>
      </c>
      <c r="AA934" s="13" t="s">
        <v>32</v>
      </c>
      <c r="AB934" s="12" t="s">
        <v>31</v>
      </c>
      <c r="AD934" s="11">
        <f t="shared" ca="1" si="58"/>
        <v>1</v>
      </c>
      <c r="AE934" s="11">
        <f t="shared" ca="1" si="59"/>
        <v>0</v>
      </c>
    </row>
    <row r="935" spans="2:31" ht="15" customHeight="1" x14ac:dyDescent="0.15">
      <c r="B935" s="11">
        <f t="shared" si="56"/>
        <v>927</v>
      </c>
      <c r="C935" s="11" t="str">
        <f t="shared" si="57"/>
        <v>PCD-23-04-20-154889W53257-35030-00TMT</v>
      </c>
      <c r="D935" s="11" t="e">
        <f ca="1">_xlfn.XLOOKUP(IF(ISERROR(FIND("-",J935)),LEFT(J935,5)&amp;"-"&amp;MID(J935,6,5)&amp;"-"&amp;RIGHT(J935,2),J935)&amp;H935,[1]CPL!C:C,[1]CPL!F:F)</f>
        <v>#NAME?</v>
      </c>
      <c r="E935" s="11"/>
      <c r="F935" s="12">
        <v>45036</v>
      </c>
      <c r="G935" s="17" t="s">
        <v>326</v>
      </c>
      <c r="H935" s="17" t="s">
        <v>10</v>
      </c>
      <c r="I935" s="17" t="s">
        <v>9</v>
      </c>
      <c r="J935" s="25" t="s">
        <v>324</v>
      </c>
      <c r="K935" s="18" t="s">
        <v>323</v>
      </c>
      <c r="L935" s="17" t="s">
        <v>35</v>
      </c>
      <c r="M935" s="17">
        <v>1</v>
      </c>
      <c r="N935" s="16">
        <v>45036</v>
      </c>
      <c r="O935" s="16" t="s">
        <v>5</v>
      </c>
      <c r="P935" s="17" t="s">
        <v>34</v>
      </c>
      <c r="Q935" s="16">
        <v>45061</v>
      </c>
      <c r="R935" s="12"/>
      <c r="T935" s="12"/>
      <c r="V935" s="15"/>
      <c r="W935" s="12"/>
      <c r="X935" s="15"/>
      <c r="Y935" s="14" t="s">
        <v>33</v>
      </c>
      <c r="AA935" s="13" t="s">
        <v>32</v>
      </c>
      <c r="AB935" s="12" t="s">
        <v>31</v>
      </c>
      <c r="AD935" s="11">
        <f t="shared" ca="1" si="58"/>
        <v>1</v>
      </c>
      <c r="AE935" s="11">
        <f t="shared" ca="1" si="59"/>
        <v>0</v>
      </c>
    </row>
    <row r="936" spans="2:31" ht="15" customHeight="1" x14ac:dyDescent="0.15">
      <c r="B936" s="11">
        <f t="shared" si="56"/>
        <v>928</v>
      </c>
      <c r="C936" s="11" t="str">
        <f t="shared" si="57"/>
        <v>PCD-23-04-20-155889W53257-35030-00TMT</v>
      </c>
      <c r="D936" s="11" t="e">
        <f ca="1">_xlfn.XLOOKUP(IF(ISERROR(FIND("-",J936)),LEFT(J936,5)&amp;"-"&amp;MID(J936,6,5)&amp;"-"&amp;RIGHT(J936,2),J936)&amp;H936,[1]CPL!C:C,[1]CPL!F:F)</f>
        <v>#NAME?</v>
      </c>
      <c r="E936" s="11"/>
      <c r="F936" s="12">
        <v>45036</v>
      </c>
      <c r="G936" s="17" t="s">
        <v>325</v>
      </c>
      <c r="H936" s="17" t="s">
        <v>10</v>
      </c>
      <c r="I936" s="17" t="s">
        <v>9</v>
      </c>
      <c r="J936" s="25" t="s">
        <v>324</v>
      </c>
      <c r="K936" s="18" t="s">
        <v>323</v>
      </c>
      <c r="L936" s="17" t="s">
        <v>35</v>
      </c>
      <c r="M936" s="17">
        <v>1</v>
      </c>
      <c r="N936" s="16">
        <v>45036</v>
      </c>
      <c r="O936" s="16" t="s">
        <v>5</v>
      </c>
      <c r="P936" s="17" t="s">
        <v>34</v>
      </c>
      <c r="Q936" s="16">
        <v>45061</v>
      </c>
      <c r="R936" s="12"/>
      <c r="T936" s="12"/>
      <c r="V936" s="15"/>
      <c r="W936" s="12"/>
      <c r="X936" s="15"/>
      <c r="Y936" s="14" t="s">
        <v>33</v>
      </c>
      <c r="AA936" s="13" t="s">
        <v>32</v>
      </c>
      <c r="AB936" s="12" t="s">
        <v>31</v>
      </c>
      <c r="AD936" s="11">
        <f t="shared" ca="1" si="58"/>
        <v>1</v>
      </c>
      <c r="AE936" s="11">
        <f t="shared" ca="1" si="59"/>
        <v>0</v>
      </c>
    </row>
    <row r="937" spans="2:31" ht="15" customHeight="1" x14ac:dyDescent="0.15">
      <c r="B937" s="11">
        <f t="shared" si="56"/>
        <v>929</v>
      </c>
      <c r="C937" s="11" t="str">
        <f t="shared" si="57"/>
        <v>PCD-23-04-20-156889W53268-KK010-00TMT</v>
      </c>
      <c r="D937" s="11" t="e">
        <f ca="1">_xlfn.XLOOKUP(IF(ISERROR(FIND("-",J937)),LEFT(J937,5)&amp;"-"&amp;MID(J937,6,5)&amp;"-"&amp;RIGHT(J937,2),J937)&amp;H937,[1]CPL!C:C,[1]CPL!F:F)</f>
        <v>#NAME?</v>
      </c>
      <c r="E937" s="11"/>
      <c r="F937" s="12">
        <v>45036</v>
      </c>
      <c r="G937" s="17" t="s">
        <v>322</v>
      </c>
      <c r="H937" s="17" t="s">
        <v>10</v>
      </c>
      <c r="I937" s="17" t="s">
        <v>9</v>
      </c>
      <c r="J937" s="25" t="s">
        <v>321</v>
      </c>
      <c r="K937" s="18" t="s">
        <v>320</v>
      </c>
      <c r="L937" s="17" t="s">
        <v>35</v>
      </c>
      <c r="M937" s="17">
        <v>1</v>
      </c>
      <c r="N937" s="16">
        <v>45036</v>
      </c>
      <c r="O937" s="16" t="s">
        <v>5</v>
      </c>
      <c r="P937" s="17" t="s">
        <v>34</v>
      </c>
      <c r="Q937" s="16">
        <v>45061</v>
      </c>
      <c r="R937" s="12"/>
      <c r="T937" s="12"/>
      <c r="V937" s="15"/>
      <c r="W937" s="12"/>
      <c r="X937" s="15"/>
      <c r="Y937" s="14" t="s">
        <v>33</v>
      </c>
      <c r="AA937" s="13" t="s">
        <v>32</v>
      </c>
      <c r="AB937" s="12" t="s">
        <v>31</v>
      </c>
      <c r="AD937" s="11">
        <f t="shared" ca="1" si="58"/>
        <v>1</v>
      </c>
      <c r="AE937" s="11">
        <f t="shared" ca="1" si="59"/>
        <v>0</v>
      </c>
    </row>
    <row r="938" spans="2:31" ht="15" customHeight="1" x14ac:dyDescent="0.15">
      <c r="B938" s="11">
        <f t="shared" si="56"/>
        <v>930</v>
      </c>
      <c r="C938" s="11" t="str">
        <f t="shared" si="57"/>
        <v>PCD-23-04-20-157889W53269-KK010-00TMT</v>
      </c>
      <c r="D938" s="11" t="e">
        <f ca="1">_xlfn.XLOOKUP(IF(ISERROR(FIND("-",J938)),LEFT(J938,5)&amp;"-"&amp;MID(J938,6,5)&amp;"-"&amp;RIGHT(J938,2),J938)&amp;H938,[1]CPL!C:C,[1]CPL!F:F)</f>
        <v>#NAME?</v>
      </c>
      <c r="E938" s="11"/>
      <c r="F938" s="12">
        <v>45036</v>
      </c>
      <c r="G938" s="17" t="s">
        <v>319</v>
      </c>
      <c r="H938" s="17" t="s">
        <v>10</v>
      </c>
      <c r="I938" s="17" t="s">
        <v>9</v>
      </c>
      <c r="J938" s="25" t="s">
        <v>318</v>
      </c>
      <c r="K938" s="18" t="s">
        <v>317</v>
      </c>
      <c r="L938" s="17" t="s">
        <v>35</v>
      </c>
      <c r="M938" s="17">
        <v>1</v>
      </c>
      <c r="N938" s="16">
        <v>45036</v>
      </c>
      <c r="O938" s="16" t="s">
        <v>5</v>
      </c>
      <c r="P938" s="17" t="s">
        <v>34</v>
      </c>
      <c r="Q938" s="16">
        <v>45061</v>
      </c>
      <c r="R938" s="12"/>
      <c r="T938" s="12"/>
      <c r="V938" s="15"/>
      <c r="W938" s="12"/>
      <c r="X938" s="15"/>
      <c r="Y938" s="14" t="s">
        <v>33</v>
      </c>
      <c r="AA938" s="13" t="s">
        <v>32</v>
      </c>
      <c r="AB938" s="12" t="s">
        <v>31</v>
      </c>
      <c r="AD938" s="11">
        <f t="shared" ca="1" si="58"/>
        <v>1</v>
      </c>
      <c r="AE938" s="11">
        <f t="shared" ca="1" si="59"/>
        <v>0</v>
      </c>
    </row>
    <row r="939" spans="2:31" ht="15" customHeight="1" x14ac:dyDescent="0.15">
      <c r="B939" s="11">
        <f t="shared" si="56"/>
        <v>931</v>
      </c>
      <c r="C939" s="11" t="str">
        <f t="shared" si="57"/>
        <v>PCD-23-04-20-158889W53707-KK010-00TMT</v>
      </c>
      <c r="D939" s="11" t="e">
        <f ca="1">_xlfn.XLOOKUP(IF(ISERROR(FIND("-",J939)),LEFT(J939,5)&amp;"-"&amp;MID(J939,6,5)&amp;"-"&amp;RIGHT(J939,2),J939)&amp;H939,[1]CPL!C:C,[1]CPL!F:F)</f>
        <v>#NAME?</v>
      </c>
      <c r="E939" s="11"/>
      <c r="F939" s="12">
        <v>45036</v>
      </c>
      <c r="G939" s="17" t="s">
        <v>316</v>
      </c>
      <c r="H939" s="17" t="s">
        <v>10</v>
      </c>
      <c r="I939" s="17" t="s">
        <v>9</v>
      </c>
      <c r="J939" s="25" t="s">
        <v>315</v>
      </c>
      <c r="K939" s="18" t="s">
        <v>314</v>
      </c>
      <c r="L939" s="17" t="s">
        <v>35</v>
      </c>
      <c r="M939" s="17">
        <v>1</v>
      </c>
      <c r="N939" s="16">
        <v>45036</v>
      </c>
      <c r="O939" s="16" t="s">
        <v>5</v>
      </c>
      <c r="P939" s="17" t="s">
        <v>34</v>
      </c>
      <c r="Q939" s="16">
        <v>45061</v>
      </c>
      <c r="R939" s="12"/>
      <c r="T939" s="12"/>
      <c r="V939" s="15"/>
      <c r="W939" s="12"/>
      <c r="X939" s="15"/>
      <c r="Y939" s="14" t="s">
        <v>33</v>
      </c>
      <c r="AA939" s="13" t="s">
        <v>32</v>
      </c>
      <c r="AB939" s="12" t="s">
        <v>31</v>
      </c>
      <c r="AD939" s="11">
        <f t="shared" ca="1" si="58"/>
        <v>1</v>
      </c>
      <c r="AE939" s="11">
        <f t="shared" ca="1" si="59"/>
        <v>0</v>
      </c>
    </row>
    <row r="940" spans="2:31" ht="15" customHeight="1" x14ac:dyDescent="0.15">
      <c r="B940" s="11">
        <f t="shared" si="56"/>
        <v>932</v>
      </c>
      <c r="C940" s="11" t="str">
        <f t="shared" si="57"/>
        <v>PCD-23-04-20-159889W53708-KK010-00TMT</v>
      </c>
      <c r="D940" s="11" t="e">
        <f ca="1">_xlfn.XLOOKUP(IF(ISERROR(FIND("-",J940)),LEFT(J940,5)&amp;"-"&amp;MID(J940,6,5)&amp;"-"&amp;RIGHT(J940,2),J940)&amp;H940,[1]CPL!C:C,[1]CPL!F:F)</f>
        <v>#NAME?</v>
      </c>
      <c r="E940" s="11"/>
      <c r="F940" s="12">
        <v>45036</v>
      </c>
      <c r="G940" s="17" t="s">
        <v>313</v>
      </c>
      <c r="H940" s="17" t="s">
        <v>10</v>
      </c>
      <c r="I940" s="17" t="s">
        <v>9</v>
      </c>
      <c r="J940" s="25" t="s">
        <v>312</v>
      </c>
      <c r="K940" s="18" t="s">
        <v>311</v>
      </c>
      <c r="L940" s="17" t="s">
        <v>35</v>
      </c>
      <c r="M940" s="17">
        <v>1</v>
      </c>
      <c r="N940" s="16">
        <v>45036</v>
      </c>
      <c r="O940" s="16" t="s">
        <v>5</v>
      </c>
      <c r="P940" s="17" t="s">
        <v>34</v>
      </c>
      <c r="Q940" s="16">
        <v>45061</v>
      </c>
      <c r="R940" s="12"/>
      <c r="T940" s="12"/>
      <c r="V940" s="15"/>
      <c r="W940" s="12"/>
      <c r="X940" s="15"/>
      <c r="Y940" s="14" t="s">
        <v>33</v>
      </c>
      <c r="AA940" s="13" t="s">
        <v>32</v>
      </c>
      <c r="AB940" s="12" t="s">
        <v>31</v>
      </c>
      <c r="AD940" s="11">
        <f t="shared" ca="1" si="58"/>
        <v>1</v>
      </c>
      <c r="AE940" s="11">
        <f t="shared" ca="1" si="59"/>
        <v>0</v>
      </c>
    </row>
    <row r="941" spans="2:31" ht="15" customHeight="1" x14ac:dyDescent="0.15">
      <c r="B941" s="11">
        <f t="shared" si="56"/>
        <v>933</v>
      </c>
      <c r="C941" s="11" t="str">
        <f t="shared" si="57"/>
        <v>PCD-23-04-20-160889W53751-0K010-00TMT</v>
      </c>
      <c r="D941" s="11" t="e">
        <f ca="1">_xlfn.XLOOKUP(IF(ISERROR(FIND("-",J941)),LEFT(J941,5)&amp;"-"&amp;MID(J941,6,5)&amp;"-"&amp;RIGHT(J941,2),J941)&amp;H941,[1]CPL!C:C,[1]CPL!F:F)</f>
        <v>#NAME?</v>
      </c>
      <c r="E941" s="11"/>
      <c r="F941" s="12">
        <v>45036</v>
      </c>
      <c r="G941" s="17" t="s">
        <v>310</v>
      </c>
      <c r="H941" s="17" t="s">
        <v>10</v>
      </c>
      <c r="I941" s="17" t="s">
        <v>9</v>
      </c>
      <c r="J941" s="25" t="s">
        <v>309</v>
      </c>
      <c r="K941" s="18" t="s">
        <v>308</v>
      </c>
      <c r="L941" s="17" t="s">
        <v>35</v>
      </c>
      <c r="M941" s="17">
        <v>1</v>
      </c>
      <c r="N941" s="16">
        <v>45036</v>
      </c>
      <c r="O941" s="16" t="s">
        <v>5</v>
      </c>
      <c r="P941" s="17" t="s">
        <v>34</v>
      </c>
      <c r="Q941" s="16">
        <v>45061</v>
      </c>
      <c r="R941" s="12"/>
      <c r="T941" s="12"/>
      <c r="V941" s="15"/>
      <c r="W941" s="12"/>
      <c r="X941" s="15"/>
      <c r="Y941" s="14" t="s">
        <v>33</v>
      </c>
      <c r="AA941" s="13" t="s">
        <v>32</v>
      </c>
      <c r="AB941" s="12" t="s">
        <v>31</v>
      </c>
      <c r="AD941" s="11">
        <f t="shared" ca="1" si="58"/>
        <v>1</v>
      </c>
      <c r="AE941" s="11">
        <f t="shared" ca="1" si="59"/>
        <v>0</v>
      </c>
    </row>
    <row r="942" spans="2:31" ht="15" customHeight="1" x14ac:dyDescent="0.15">
      <c r="B942" s="11">
        <f t="shared" si="56"/>
        <v>934</v>
      </c>
      <c r="C942" s="11" t="str">
        <f t="shared" si="57"/>
        <v>PCD-23-04-20-161889W53882-0K020-00TMT</v>
      </c>
      <c r="D942" s="11" t="e">
        <f ca="1">_xlfn.XLOOKUP(IF(ISERROR(FIND("-",J942)),LEFT(J942,5)&amp;"-"&amp;MID(J942,6,5)&amp;"-"&amp;RIGHT(J942,2),J942)&amp;H942,[1]CPL!C:C,[1]CPL!F:F)</f>
        <v>#NAME?</v>
      </c>
      <c r="E942" s="11"/>
      <c r="F942" s="12">
        <v>45036</v>
      </c>
      <c r="G942" s="17" t="s">
        <v>307</v>
      </c>
      <c r="H942" s="17" t="s">
        <v>10</v>
      </c>
      <c r="I942" s="17" t="s">
        <v>9</v>
      </c>
      <c r="J942" s="25" t="s">
        <v>306</v>
      </c>
      <c r="K942" s="18" t="s">
        <v>305</v>
      </c>
      <c r="L942" s="17" t="s">
        <v>35</v>
      </c>
      <c r="M942" s="17">
        <v>6</v>
      </c>
      <c r="N942" s="16">
        <v>45036</v>
      </c>
      <c r="O942" s="16" t="s">
        <v>5</v>
      </c>
      <c r="P942" s="17" t="s">
        <v>34</v>
      </c>
      <c r="Q942" s="16">
        <v>45061</v>
      </c>
      <c r="R942" s="12"/>
      <c r="T942" s="12"/>
      <c r="V942" s="15"/>
      <c r="W942" s="12"/>
      <c r="X942" s="15"/>
      <c r="Y942" s="14" t="s">
        <v>33</v>
      </c>
      <c r="AA942" s="13" t="s">
        <v>32</v>
      </c>
      <c r="AB942" s="12" t="s">
        <v>31</v>
      </c>
      <c r="AD942" s="11">
        <f t="shared" ca="1" si="58"/>
        <v>6</v>
      </c>
      <c r="AE942" s="11">
        <f t="shared" ca="1" si="59"/>
        <v>0</v>
      </c>
    </row>
    <row r="943" spans="2:31" ht="15" customHeight="1" x14ac:dyDescent="0.15">
      <c r="B943" s="11">
        <f t="shared" si="56"/>
        <v>935</v>
      </c>
      <c r="C943" s="11" t="str">
        <f t="shared" si="57"/>
        <v>PCD-23-04-20-162889W55111-KK060-00TMT</v>
      </c>
      <c r="D943" s="11" t="e">
        <f ca="1">_xlfn.XLOOKUP(IF(ISERROR(FIND("-",J943)),LEFT(J943,5)&amp;"-"&amp;MID(J943,6,5)&amp;"-"&amp;RIGHT(J943,2),J943)&amp;H943,[1]CPL!C:C,[1]CPL!F:F)</f>
        <v>#NAME?</v>
      </c>
      <c r="E943" s="11"/>
      <c r="F943" s="12">
        <v>45036</v>
      </c>
      <c r="G943" s="17" t="s">
        <v>304</v>
      </c>
      <c r="H943" s="17" t="s">
        <v>10</v>
      </c>
      <c r="I943" s="17" t="s">
        <v>9</v>
      </c>
      <c r="J943" s="25" t="s">
        <v>303</v>
      </c>
      <c r="K943" s="18" t="s">
        <v>302</v>
      </c>
      <c r="L943" s="17" t="s">
        <v>35</v>
      </c>
      <c r="M943" s="17">
        <v>1</v>
      </c>
      <c r="N943" s="16">
        <v>45036</v>
      </c>
      <c r="O943" s="16" t="s">
        <v>5</v>
      </c>
      <c r="P943" s="17" t="s">
        <v>34</v>
      </c>
      <c r="Q943" s="16">
        <v>45061</v>
      </c>
      <c r="R943" s="12"/>
      <c r="T943" s="12"/>
      <c r="V943" s="15"/>
      <c r="W943" s="12"/>
      <c r="X943" s="15"/>
      <c r="Y943" s="14" t="s">
        <v>33</v>
      </c>
      <c r="AA943" s="13" t="s">
        <v>32</v>
      </c>
      <c r="AB943" s="12" t="s">
        <v>31</v>
      </c>
      <c r="AD943" s="11">
        <f t="shared" ca="1" si="58"/>
        <v>1</v>
      </c>
      <c r="AE943" s="11">
        <f t="shared" ca="1" si="59"/>
        <v>0</v>
      </c>
    </row>
    <row r="944" spans="2:31" ht="15" customHeight="1" x14ac:dyDescent="0.15">
      <c r="B944" s="11">
        <f t="shared" si="56"/>
        <v>936</v>
      </c>
      <c r="C944" s="11" t="str">
        <f t="shared" si="57"/>
        <v>PCD-23-04-20-163889W55121-KK030-00TMT</v>
      </c>
      <c r="D944" s="11" t="e">
        <f ca="1">_xlfn.XLOOKUP(IF(ISERROR(FIND("-",J944)),LEFT(J944,5)&amp;"-"&amp;MID(J944,6,5)&amp;"-"&amp;RIGHT(J944,2),J944)&amp;H944,[1]CPL!C:C,[1]CPL!F:F)</f>
        <v>#NAME?</v>
      </c>
      <c r="E944" s="11"/>
      <c r="F944" s="12">
        <v>45036</v>
      </c>
      <c r="G944" s="17" t="s">
        <v>301</v>
      </c>
      <c r="H944" s="17" t="s">
        <v>10</v>
      </c>
      <c r="I944" s="17" t="s">
        <v>9</v>
      </c>
      <c r="J944" s="25" t="s">
        <v>300</v>
      </c>
      <c r="K944" s="18" t="s">
        <v>299</v>
      </c>
      <c r="L944" s="17" t="s">
        <v>35</v>
      </c>
      <c r="M944" s="17">
        <v>1</v>
      </c>
      <c r="N944" s="16">
        <v>45036</v>
      </c>
      <c r="O944" s="16" t="s">
        <v>5</v>
      </c>
      <c r="P944" s="17" t="s">
        <v>34</v>
      </c>
      <c r="Q944" s="16">
        <v>45061</v>
      </c>
      <c r="R944" s="12"/>
      <c r="T944" s="12"/>
      <c r="V944" s="15"/>
      <c r="W944" s="12"/>
      <c r="X944" s="15"/>
      <c r="Y944" s="14" t="s">
        <v>33</v>
      </c>
      <c r="AA944" s="13" t="s">
        <v>32</v>
      </c>
      <c r="AB944" s="12" t="s">
        <v>31</v>
      </c>
      <c r="AD944" s="11">
        <f t="shared" ca="1" si="58"/>
        <v>1</v>
      </c>
      <c r="AE944" s="11">
        <f t="shared" ca="1" si="59"/>
        <v>0</v>
      </c>
    </row>
    <row r="945" spans="2:31" ht="15" customHeight="1" x14ac:dyDescent="0.15">
      <c r="B945" s="11">
        <f t="shared" si="56"/>
        <v>937</v>
      </c>
      <c r="C945" s="11" t="str">
        <f t="shared" si="57"/>
        <v>PCD-23-04-20-164889W55173-KK030-00TMT</v>
      </c>
      <c r="D945" s="11" t="e">
        <f ca="1">_xlfn.XLOOKUP(IF(ISERROR(FIND("-",J945)),LEFT(J945,5)&amp;"-"&amp;MID(J945,6,5)&amp;"-"&amp;RIGHT(J945,2),J945)&amp;H945,[1]CPL!C:C,[1]CPL!F:F)</f>
        <v>#NAME?</v>
      </c>
      <c r="E945" s="11"/>
      <c r="F945" s="12">
        <v>45036</v>
      </c>
      <c r="G945" s="17" t="s">
        <v>298</v>
      </c>
      <c r="H945" s="17" t="s">
        <v>10</v>
      </c>
      <c r="I945" s="17" t="s">
        <v>9</v>
      </c>
      <c r="J945" s="17" t="s">
        <v>297</v>
      </c>
      <c r="K945" s="18" t="s">
        <v>296</v>
      </c>
      <c r="L945" s="17" t="s">
        <v>35</v>
      </c>
      <c r="M945" s="17">
        <v>1</v>
      </c>
      <c r="N945" s="16">
        <v>45036</v>
      </c>
      <c r="O945" s="16" t="s">
        <v>5</v>
      </c>
      <c r="P945" s="17" t="s">
        <v>34</v>
      </c>
      <c r="Q945" s="16">
        <v>45061</v>
      </c>
      <c r="R945" s="12"/>
      <c r="T945" s="12"/>
      <c r="V945" s="15"/>
      <c r="W945" s="12"/>
      <c r="X945" s="15"/>
      <c r="Y945" s="14" t="s">
        <v>33</v>
      </c>
      <c r="AA945" s="13" t="s">
        <v>32</v>
      </c>
      <c r="AB945" s="12" t="s">
        <v>31</v>
      </c>
      <c r="AD945" s="11">
        <f t="shared" ca="1" si="58"/>
        <v>1</v>
      </c>
      <c r="AE945" s="11">
        <f t="shared" ca="1" si="59"/>
        <v>0</v>
      </c>
    </row>
    <row r="946" spans="2:31" ht="15" customHeight="1" x14ac:dyDescent="0.15">
      <c r="B946" s="11">
        <f t="shared" si="56"/>
        <v>938</v>
      </c>
      <c r="C946" s="11" t="str">
        <f t="shared" si="57"/>
        <v>PCD-23-04-20-165889W55321-KK030-00TMT</v>
      </c>
      <c r="D946" s="11" t="e">
        <f ca="1">_xlfn.XLOOKUP(IF(ISERROR(FIND("-",J946)),LEFT(J946,5)&amp;"-"&amp;MID(J946,6,5)&amp;"-"&amp;RIGHT(J946,2),J946)&amp;H946,[1]CPL!C:C,[1]CPL!F:F)</f>
        <v>#NAME?</v>
      </c>
      <c r="E946" s="11"/>
      <c r="F946" s="12">
        <v>45036</v>
      </c>
      <c r="G946" s="17" t="s">
        <v>295</v>
      </c>
      <c r="H946" s="17" t="s">
        <v>10</v>
      </c>
      <c r="I946" s="17" t="s">
        <v>9</v>
      </c>
      <c r="J946" s="17" t="s">
        <v>294</v>
      </c>
      <c r="K946" s="18" t="s">
        <v>293</v>
      </c>
      <c r="L946" s="17" t="s">
        <v>35</v>
      </c>
      <c r="M946" s="17">
        <v>1</v>
      </c>
      <c r="N946" s="16">
        <v>45036</v>
      </c>
      <c r="O946" s="16" t="s">
        <v>5</v>
      </c>
      <c r="P946" s="17" t="s">
        <v>34</v>
      </c>
      <c r="Q946" s="16">
        <v>45061</v>
      </c>
      <c r="R946" s="12"/>
      <c r="T946" s="12"/>
      <c r="V946" s="15"/>
      <c r="W946" s="12"/>
      <c r="X946" s="15"/>
      <c r="Y946" s="14" t="s">
        <v>33</v>
      </c>
      <c r="AA946" s="13" t="s">
        <v>32</v>
      </c>
      <c r="AB946" s="12" t="s">
        <v>31</v>
      </c>
      <c r="AD946" s="11">
        <f t="shared" ca="1" si="58"/>
        <v>1</v>
      </c>
      <c r="AE946" s="11">
        <f t="shared" ca="1" si="59"/>
        <v>0</v>
      </c>
    </row>
    <row r="947" spans="2:31" ht="15" customHeight="1" x14ac:dyDescent="0.15">
      <c r="B947" s="11">
        <f t="shared" si="56"/>
        <v>939</v>
      </c>
      <c r="C947" s="11" t="str">
        <f t="shared" si="57"/>
        <v>PCD-23-04-20-166889W55322-KK030-00TMT</v>
      </c>
      <c r="D947" s="11" t="e">
        <f ca="1">_xlfn.XLOOKUP(IF(ISERROR(FIND("-",J947)),LEFT(J947,5)&amp;"-"&amp;MID(J947,6,5)&amp;"-"&amp;RIGHT(J947,2),J947)&amp;H947,[1]CPL!C:C,[1]CPL!F:F)</f>
        <v>#NAME?</v>
      </c>
      <c r="E947" s="11"/>
      <c r="F947" s="12">
        <v>45036</v>
      </c>
      <c r="G947" s="17" t="s">
        <v>292</v>
      </c>
      <c r="H947" s="17" t="s">
        <v>10</v>
      </c>
      <c r="I947" s="17" t="s">
        <v>9</v>
      </c>
      <c r="J947" s="17" t="s">
        <v>291</v>
      </c>
      <c r="K947" s="18" t="s">
        <v>290</v>
      </c>
      <c r="L947" s="17" t="s">
        <v>35</v>
      </c>
      <c r="M947" s="17">
        <v>1</v>
      </c>
      <c r="N947" s="16">
        <v>45036</v>
      </c>
      <c r="O947" s="16" t="s">
        <v>5</v>
      </c>
      <c r="P947" s="17" t="s">
        <v>34</v>
      </c>
      <c r="Q947" s="16">
        <v>45061</v>
      </c>
      <c r="R947" s="12"/>
      <c r="T947" s="12"/>
      <c r="U947" s="21"/>
      <c r="V947" s="15"/>
      <c r="W947" s="12"/>
      <c r="X947" s="15"/>
      <c r="Y947" s="14" t="s">
        <v>33</v>
      </c>
      <c r="AA947" s="13" t="s">
        <v>32</v>
      </c>
      <c r="AB947" s="12" t="s">
        <v>31</v>
      </c>
      <c r="AD947" s="11">
        <f t="shared" ca="1" si="58"/>
        <v>1</v>
      </c>
      <c r="AE947" s="11">
        <f t="shared" ca="1" si="59"/>
        <v>0</v>
      </c>
    </row>
    <row r="948" spans="2:31" ht="15" customHeight="1" x14ac:dyDescent="0.15">
      <c r="B948" s="11">
        <f t="shared" si="56"/>
        <v>940</v>
      </c>
      <c r="C948" s="11" t="str">
        <f t="shared" si="57"/>
        <v>PCD-23-04-20-167889W55323-KK040-00TMT</v>
      </c>
      <c r="D948" s="11" t="e">
        <f ca="1">_xlfn.XLOOKUP(IF(ISERROR(FIND("-",J948)),LEFT(J948,5)&amp;"-"&amp;MID(J948,6,5)&amp;"-"&amp;RIGHT(J948,2),J948)&amp;H948,[1]CPL!C:C,[1]CPL!F:F)</f>
        <v>#NAME?</v>
      </c>
      <c r="E948" s="11"/>
      <c r="F948" s="12">
        <v>45036</v>
      </c>
      <c r="G948" s="17" t="s">
        <v>289</v>
      </c>
      <c r="H948" s="17" t="s">
        <v>10</v>
      </c>
      <c r="I948" s="17" t="s">
        <v>9</v>
      </c>
      <c r="J948" s="17" t="s">
        <v>288</v>
      </c>
      <c r="K948" s="18" t="s">
        <v>287</v>
      </c>
      <c r="L948" s="17" t="s">
        <v>35</v>
      </c>
      <c r="M948" s="17">
        <v>1</v>
      </c>
      <c r="N948" s="16">
        <v>45036</v>
      </c>
      <c r="O948" s="16" t="s">
        <v>5</v>
      </c>
      <c r="P948" s="17" t="s">
        <v>34</v>
      </c>
      <c r="Q948" s="16">
        <v>45061</v>
      </c>
      <c r="R948" s="12"/>
      <c r="T948" s="12"/>
      <c r="U948" s="21"/>
      <c r="V948" s="15"/>
      <c r="W948" s="12"/>
      <c r="X948" s="15"/>
      <c r="Y948" s="14" t="s">
        <v>33</v>
      </c>
      <c r="AA948" s="13" t="s">
        <v>32</v>
      </c>
      <c r="AB948" s="12" t="s">
        <v>31</v>
      </c>
      <c r="AD948" s="11">
        <f t="shared" ca="1" si="58"/>
        <v>1</v>
      </c>
      <c r="AE948" s="11">
        <f t="shared" ca="1" si="59"/>
        <v>0</v>
      </c>
    </row>
    <row r="949" spans="2:31" ht="15" customHeight="1" x14ac:dyDescent="0.15">
      <c r="B949" s="11">
        <f t="shared" si="56"/>
        <v>941</v>
      </c>
      <c r="C949" s="11" t="str">
        <f t="shared" si="57"/>
        <v>PCD-23-04-20-168889W55324-KK030-00TMT</v>
      </c>
      <c r="D949" s="11" t="e">
        <f ca="1">_xlfn.XLOOKUP(IF(ISERROR(FIND("-",J949)),LEFT(J949,5)&amp;"-"&amp;MID(J949,6,5)&amp;"-"&amp;RIGHT(J949,2),J949)&amp;H949,[1]CPL!C:C,[1]CPL!F:F)</f>
        <v>#NAME?</v>
      </c>
      <c r="E949" s="11"/>
      <c r="F949" s="12">
        <v>45036</v>
      </c>
      <c r="G949" s="17" t="s">
        <v>286</v>
      </c>
      <c r="H949" s="17" t="s">
        <v>10</v>
      </c>
      <c r="I949" s="17" t="s">
        <v>9</v>
      </c>
      <c r="J949" s="17" t="s">
        <v>285</v>
      </c>
      <c r="K949" s="18" t="s">
        <v>284</v>
      </c>
      <c r="L949" s="17" t="s">
        <v>35</v>
      </c>
      <c r="M949" s="17">
        <v>1</v>
      </c>
      <c r="N949" s="16">
        <v>45036</v>
      </c>
      <c r="O949" s="16" t="s">
        <v>5</v>
      </c>
      <c r="P949" s="17" t="s">
        <v>34</v>
      </c>
      <c r="Q949" s="16">
        <v>45061</v>
      </c>
      <c r="R949" s="12"/>
      <c r="T949" s="12"/>
      <c r="U949" s="21"/>
      <c r="V949" s="15"/>
      <c r="W949" s="12"/>
      <c r="X949" s="15"/>
      <c r="Y949" s="14" t="s">
        <v>33</v>
      </c>
      <c r="AA949" s="13" t="s">
        <v>32</v>
      </c>
      <c r="AB949" s="12" t="s">
        <v>31</v>
      </c>
      <c r="AD949" s="11">
        <f t="shared" ca="1" si="58"/>
        <v>1</v>
      </c>
      <c r="AE949" s="11">
        <f t="shared" ca="1" si="59"/>
        <v>0</v>
      </c>
    </row>
    <row r="950" spans="2:31" ht="15" customHeight="1" x14ac:dyDescent="0.15">
      <c r="B950" s="11">
        <f t="shared" si="56"/>
        <v>942</v>
      </c>
      <c r="C950" s="11" t="str">
        <f t="shared" si="57"/>
        <v>PCD-23-04-20-169889W55325-KK020-00TMT</v>
      </c>
      <c r="D950" s="11" t="e">
        <f ca="1">_xlfn.XLOOKUP(IF(ISERROR(FIND("-",J950)),LEFT(J950,5)&amp;"-"&amp;MID(J950,6,5)&amp;"-"&amp;RIGHT(J950,2),J950)&amp;H950,[1]CPL!C:C,[1]CPL!F:F)</f>
        <v>#NAME?</v>
      </c>
      <c r="E950" s="11"/>
      <c r="F950" s="12">
        <v>45036</v>
      </c>
      <c r="G950" s="17" t="s">
        <v>283</v>
      </c>
      <c r="H950" s="17" t="s">
        <v>10</v>
      </c>
      <c r="I950" s="17" t="s">
        <v>9</v>
      </c>
      <c r="J950" s="17" t="s">
        <v>282</v>
      </c>
      <c r="K950" s="18" t="s">
        <v>281</v>
      </c>
      <c r="L950" s="17" t="s">
        <v>35</v>
      </c>
      <c r="M950" s="17">
        <v>1</v>
      </c>
      <c r="N950" s="16">
        <v>45036</v>
      </c>
      <c r="O950" s="16" t="s">
        <v>5</v>
      </c>
      <c r="P950" s="17" t="s">
        <v>34</v>
      </c>
      <c r="Q950" s="16">
        <v>45061</v>
      </c>
      <c r="R950" s="12"/>
      <c r="T950" s="12"/>
      <c r="V950" s="15"/>
      <c r="W950" s="12"/>
      <c r="X950" s="15"/>
      <c r="Y950" s="14" t="s">
        <v>33</v>
      </c>
      <c r="AA950" s="13" t="s">
        <v>32</v>
      </c>
      <c r="AB950" s="12" t="s">
        <v>31</v>
      </c>
      <c r="AD950" s="11">
        <f t="shared" ca="1" si="58"/>
        <v>1</v>
      </c>
      <c r="AE950" s="11">
        <f t="shared" ca="1" si="59"/>
        <v>0</v>
      </c>
    </row>
    <row r="951" spans="2:31" ht="15" customHeight="1" x14ac:dyDescent="0.15">
      <c r="B951" s="11">
        <f t="shared" si="56"/>
        <v>943</v>
      </c>
      <c r="C951" s="11" t="str">
        <f t="shared" si="57"/>
        <v>PCD-23-04-20-170889W55326-KK020-00TMT</v>
      </c>
      <c r="D951" s="11" t="e">
        <f ca="1">_xlfn.XLOOKUP(IF(ISERROR(FIND("-",J951)),LEFT(J951,5)&amp;"-"&amp;MID(J951,6,5)&amp;"-"&amp;RIGHT(J951,2),J951)&amp;H951,[1]CPL!C:C,[1]CPL!F:F)</f>
        <v>#NAME?</v>
      </c>
      <c r="E951" s="11"/>
      <c r="F951" s="12">
        <v>45036</v>
      </c>
      <c r="G951" s="17" t="s">
        <v>280</v>
      </c>
      <c r="H951" s="17" t="s">
        <v>10</v>
      </c>
      <c r="I951" s="17" t="s">
        <v>9</v>
      </c>
      <c r="J951" s="17" t="s">
        <v>279</v>
      </c>
      <c r="K951" s="18" t="s">
        <v>278</v>
      </c>
      <c r="L951" s="17" t="s">
        <v>35</v>
      </c>
      <c r="M951" s="17">
        <v>1</v>
      </c>
      <c r="N951" s="16">
        <v>45036</v>
      </c>
      <c r="O951" s="16" t="s">
        <v>5</v>
      </c>
      <c r="P951" s="17" t="s">
        <v>34</v>
      </c>
      <c r="Q951" s="16">
        <v>45061</v>
      </c>
      <c r="R951" s="12"/>
      <c r="T951" s="12"/>
      <c r="V951" s="15"/>
      <c r="W951" s="12"/>
      <c r="X951" s="15"/>
      <c r="Y951" s="14" t="s">
        <v>33</v>
      </c>
      <c r="AA951" s="13" t="s">
        <v>32</v>
      </c>
      <c r="AB951" s="12" t="s">
        <v>31</v>
      </c>
      <c r="AD951" s="11">
        <f t="shared" ca="1" si="58"/>
        <v>1</v>
      </c>
      <c r="AE951" s="11">
        <f t="shared" ca="1" si="59"/>
        <v>0</v>
      </c>
    </row>
    <row r="952" spans="2:31" ht="15" customHeight="1" x14ac:dyDescent="0.15">
      <c r="B952" s="11">
        <f t="shared" si="56"/>
        <v>944</v>
      </c>
      <c r="C952" s="11" t="str">
        <f t="shared" si="57"/>
        <v>PCD-23-04-20-171889W55327-KK020-00TMT</v>
      </c>
      <c r="D952" s="11" t="e">
        <f ca="1">_xlfn.XLOOKUP(IF(ISERROR(FIND("-",J952)),LEFT(J952,5)&amp;"-"&amp;MID(J952,6,5)&amp;"-"&amp;RIGHT(J952,2),J952)&amp;H952,[1]CPL!C:C,[1]CPL!F:F)</f>
        <v>#NAME?</v>
      </c>
      <c r="E952" s="11"/>
      <c r="F952" s="12">
        <v>45036</v>
      </c>
      <c r="G952" s="17" t="s">
        <v>277</v>
      </c>
      <c r="H952" s="17" t="s">
        <v>10</v>
      </c>
      <c r="I952" s="17" t="s">
        <v>9</v>
      </c>
      <c r="J952" s="17" t="s">
        <v>276</v>
      </c>
      <c r="K952" s="18" t="s">
        <v>275</v>
      </c>
      <c r="L952" s="17" t="s">
        <v>35</v>
      </c>
      <c r="M952" s="17">
        <v>2</v>
      </c>
      <c r="N952" s="16">
        <v>45036</v>
      </c>
      <c r="O952" s="16" t="s">
        <v>5</v>
      </c>
      <c r="P952" s="17" t="s">
        <v>34</v>
      </c>
      <c r="Q952" s="16">
        <v>45061</v>
      </c>
      <c r="R952" s="12"/>
      <c r="T952" s="12"/>
      <c r="V952" s="15"/>
      <c r="W952" s="12"/>
      <c r="X952" s="15"/>
      <c r="Y952" s="14" t="s">
        <v>33</v>
      </c>
      <c r="AA952" s="13" t="s">
        <v>32</v>
      </c>
      <c r="AB952" s="12" t="s">
        <v>31</v>
      </c>
      <c r="AD952" s="11">
        <f t="shared" ca="1" si="58"/>
        <v>2</v>
      </c>
      <c r="AE952" s="11">
        <f t="shared" ca="1" si="59"/>
        <v>0</v>
      </c>
    </row>
    <row r="953" spans="2:31" ht="15" customHeight="1" x14ac:dyDescent="0.15">
      <c r="B953" s="11">
        <f t="shared" si="56"/>
        <v>945</v>
      </c>
      <c r="C953" s="11" t="str">
        <f t="shared" si="57"/>
        <v>PCD-23-04-20-172889W55328-KK040-00TMT</v>
      </c>
      <c r="D953" s="11" t="e">
        <f ca="1">_xlfn.XLOOKUP(IF(ISERROR(FIND("-",J953)),LEFT(J953,5)&amp;"-"&amp;MID(J953,6,5)&amp;"-"&amp;RIGHT(J953,2),J953)&amp;H953,[1]CPL!C:C,[1]CPL!F:F)</f>
        <v>#NAME?</v>
      </c>
      <c r="E953" s="11"/>
      <c r="F953" s="12">
        <v>45036</v>
      </c>
      <c r="G953" s="17" t="s">
        <v>274</v>
      </c>
      <c r="H953" s="17" t="s">
        <v>10</v>
      </c>
      <c r="I953" s="17" t="s">
        <v>9</v>
      </c>
      <c r="J953" s="17" t="s">
        <v>273</v>
      </c>
      <c r="K953" s="18" t="s">
        <v>272</v>
      </c>
      <c r="L953" s="17" t="s">
        <v>35</v>
      </c>
      <c r="M953" s="17">
        <v>1</v>
      </c>
      <c r="N953" s="16">
        <v>45036</v>
      </c>
      <c r="O953" s="16" t="s">
        <v>5</v>
      </c>
      <c r="P953" s="17" t="s">
        <v>34</v>
      </c>
      <c r="Q953" s="16">
        <v>45061</v>
      </c>
      <c r="R953" s="12"/>
      <c r="T953" s="12"/>
      <c r="U953" s="21"/>
      <c r="V953" s="15"/>
      <c r="W953" s="12"/>
      <c r="X953" s="15"/>
      <c r="Y953" s="14" t="s">
        <v>33</v>
      </c>
      <c r="AA953" s="13" t="s">
        <v>32</v>
      </c>
      <c r="AB953" s="12" t="s">
        <v>31</v>
      </c>
      <c r="AD953" s="24">
        <f t="shared" ca="1" si="58"/>
        <v>1</v>
      </c>
      <c r="AE953" s="24">
        <f t="shared" ca="1" si="59"/>
        <v>0</v>
      </c>
    </row>
    <row r="954" spans="2:31" ht="15" customHeight="1" x14ac:dyDescent="0.15">
      <c r="B954" s="11">
        <f t="shared" si="56"/>
        <v>946</v>
      </c>
      <c r="C954" s="11" t="str">
        <f t="shared" si="57"/>
        <v>PCD-23-04-20-173889W55329-KK130-00TMT</v>
      </c>
      <c r="D954" s="11" t="e">
        <f ca="1">_xlfn.XLOOKUP(IF(ISERROR(FIND("-",J954)),LEFT(J954,5)&amp;"-"&amp;MID(J954,6,5)&amp;"-"&amp;RIGHT(J954,2),J954)&amp;H954,[1]CPL!C:C,[1]CPL!F:F)</f>
        <v>#NAME?</v>
      </c>
      <c r="E954" s="11"/>
      <c r="F954" s="12">
        <v>45036</v>
      </c>
      <c r="G954" s="17" t="s">
        <v>271</v>
      </c>
      <c r="H954" s="17" t="s">
        <v>10</v>
      </c>
      <c r="I954" s="17" t="s">
        <v>9</v>
      </c>
      <c r="J954" s="15" t="s">
        <v>270</v>
      </c>
      <c r="K954" s="14" t="s">
        <v>269</v>
      </c>
      <c r="L954" s="17" t="s">
        <v>35</v>
      </c>
      <c r="M954" s="17">
        <v>1</v>
      </c>
      <c r="N954" s="16">
        <v>45036</v>
      </c>
      <c r="O954" s="16" t="s">
        <v>5</v>
      </c>
      <c r="P954" s="17" t="s">
        <v>34</v>
      </c>
      <c r="Q954" s="16">
        <v>45061</v>
      </c>
      <c r="R954" s="12"/>
      <c r="T954" s="12"/>
      <c r="V954" s="15"/>
      <c r="W954" s="12"/>
      <c r="X954" s="15"/>
      <c r="Y954" s="14" t="s">
        <v>33</v>
      </c>
      <c r="AA954" s="13" t="s">
        <v>32</v>
      </c>
      <c r="AB954" s="12" t="s">
        <v>31</v>
      </c>
      <c r="AD954" s="11">
        <f t="shared" ca="1" si="58"/>
        <v>1</v>
      </c>
      <c r="AE954" s="11">
        <f t="shared" ca="1" si="59"/>
        <v>0</v>
      </c>
    </row>
    <row r="955" spans="2:31" ht="15" customHeight="1" x14ac:dyDescent="0.15">
      <c r="B955" s="11">
        <f t="shared" si="56"/>
        <v>947</v>
      </c>
      <c r="C955" s="11" t="str">
        <f t="shared" si="57"/>
        <v>PCD-23-04-20-174889W55331-KK040-00TMT</v>
      </c>
      <c r="D955" s="11" t="e">
        <f ca="1">_xlfn.XLOOKUP(IF(ISERROR(FIND("-",J955)),LEFT(J955,5)&amp;"-"&amp;MID(J955,6,5)&amp;"-"&amp;RIGHT(J955,2),J955)&amp;H955,[1]CPL!C:C,[1]CPL!F:F)</f>
        <v>#NAME?</v>
      </c>
      <c r="E955" s="11"/>
      <c r="F955" s="12">
        <v>45036</v>
      </c>
      <c r="G955" s="17" t="s">
        <v>268</v>
      </c>
      <c r="H955" s="17" t="s">
        <v>10</v>
      </c>
      <c r="I955" s="17" t="s">
        <v>9</v>
      </c>
      <c r="J955" s="17" t="s">
        <v>267</v>
      </c>
      <c r="K955" s="18" t="s">
        <v>266</v>
      </c>
      <c r="L955" s="17" t="s">
        <v>35</v>
      </c>
      <c r="M955" s="17">
        <v>1</v>
      </c>
      <c r="N955" s="16">
        <v>45036</v>
      </c>
      <c r="O955" s="16" t="s">
        <v>5</v>
      </c>
      <c r="P955" s="17" t="s">
        <v>34</v>
      </c>
      <c r="Q955" s="16">
        <v>45061</v>
      </c>
      <c r="R955" s="12"/>
      <c r="T955" s="12"/>
      <c r="V955" s="15"/>
      <c r="W955" s="12"/>
      <c r="X955" s="15"/>
      <c r="Y955" s="14" t="s">
        <v>33</v>
      </c>
      <c r="AA955" s="13" t="s">
        <v>32</v>
      </c>
      <c r="AB955" s="12" t="s">
        <v>31</v>
      </c>
      <c r="AD955" s="11">
        <f t="shared" ca="1" si="58"/>
        <v>1</v>
      </c>
      <c r="AE955" s="11">
        <f t="shared" ca="1" si="59"/>
        <v>0</v>
      </c>
    </row>
    <row r="956" spans="2:31" ht="15" customHeight="1" x14ac:dyDescent="0.15">
      <c r="B956" s="11">
        <f t="shared" si="56"/>
        <v>948</v>
      </c>
      <c r="C956" s="11" t="str">
        <f t="shared" si="57"/>
        <v>PCD-23-04-20-175889W55332-KK040-00TMT</v>
      </c>
      <c r="D956" s="11" t="e">
        <f ca="1">_xlfn.XLOOKUP(IF(ISERROR(FIND("-",J956)),LEFT(J956,5)&amp;"-"&amp;MID(J956,6,5)&amp;"-"&amp;RIGHT(J956,2),J956)&amp;H956,[1]CPL!C:C,[1]CPL!F:F)</f>
        <v>#NAME?</v>
      </c>
      <c r="E956" s="11"/>
      <c r="F956" s="12">
        <v>45036</v>
      </c>
      <c r="G956" s="17" t="s">
        <v>265</v>
      </c>
      <c r="H956" s="17" t="s">
        <v>10</v>
      </c>
      <c r="I956" s="17" t="s">
        <v>9</v>
      </c>
      <c r="J956" s="17" t="s">
        <v>264</v>
      </c>
      <c r="K956" s="18" t="s">
        <v>263</v>
      </c>
      <c r="L956" s="17" t="s">
        <v>35</v>
      </c>
      <c r="M956" s="17">
        <v>1</v>
      </c>
      <c r="N956" s="16">
        <v>45036</v>
      </c>
      <c r="O956" s="16" t="s">
        <v>5</v>
      </c>
      <c r="P956" s="17" t="s">
        <v>34</v>
      </c>
      <c r="Q956" s="16">
        <v>45061</v>
      </c>
      <c r="R956" s="12"/>
      <c r="T956" s="12"/>
      <c r="V956" s="15"/>
      <c r="W956" s="12"/>
      <c r="X956" s="15"/>
      <c r="Y956" s="14" t="s">
        <v>33</v>
      </c>
      <c r="AA956" s="13" t="s">
        <v>32</v>
      </c>
      <c r="AB956" s="12" t="s">
        <v>31</v>
      </c>
      <c r="AD956" s="11">
        <f t="shared" ca="1" si="58"/>
        <v>1</v>
      </c>
      <c r="AE956" s="11">
        <f t="shared" ca="1" si="59"/>
        <v>0</v>
      </c>
    </row>
    <row r="957" spans="2:31" ht="15" customHeight="1" x14ac:dyDescent="0.15">
      <c r="B957" s="11">
        <f t="shared" si="56"/>
        <v>949</v>
      </c>
      <c r="C957" s="11" t="str">
        <f t="shared" si="57"/>
        <v>PCD-23-04-20-176889W55338-KK040-00TMT</v>
      </c>
      <c r="D957" s="11" t="e">
        <f ca="1">_xlfn.XLOOKUP(IF(ISERROR(FIND("-",J957)),LEFT(J957,5)&amp;"-"&amp;MID(J957,6,5)&amp;"-"&amp;RIGHT(J957,2),J957)&amp;H957,[1]CPL!C:C,[1]CPL!F:F)</f>
        <v>#NAME?</v>
      </c>
      <c r="E957" s="11"/>
      <c r="F957" s="12">
        <v>45036</v>
      </c>
      <c r="G957" s="17" t="s">
        <v>262</v>
      </c>
      <c r="H957" s="17" t="s">
        <v>10</v>
      </c>
      <c r="I957" s="17" t="s">
        <v>9</v>
      </c>
      <c r="J957" s="17" t="s">
        <v>261</v>
      </c>
      <c r="K957" s="18" t="s">
        <v>260</v>
      </c>
      <c r="L957" s="17" t="s">
        <v>35</v>
      </c>
      <c r="M957" s="17">
        <v>1</v>
      </c>
      <c r="N957" s="16">
        <v>45036</v>
      </c>
      <c r="O957" s="16" t="s">
        <v>5</v>
      </c>
      <c r="P957" s="17" t="s">
        <v>34</v>
      </c>
      <c r="Q957" s="16">
        <v>45061</v>
      </c>
      <c r="R957" s="12"/>
      <c r="T957" s="12"/>
      <c r="V957" s="15"/>
      <c r="W957" s="12"/>
      <c r="X957" s="17"/>
      <c r="Y957" s="14" t="s">
        <v>33</v>
      </c>
      <c r="AA957" s="13" t="s">
        <v>32</v>
      </c>
      <c r="AB957" s="12" t="s">
        <v>31</v>
      </c>
      <c r="AD957" s="11">
        <f t="shared" ca="1" si="58"/>
        <v>1</v>
      </c>
      <c r="AE957" s="11">
        <f t="shared" ca="1" si="59"/>
        <v>0</v>
      </c>
    </row>
    <row r="958" spans="2:31" ht="15" customHeight="1" x14ac:dyDescent="0.15">
      <c r="B958" s="11">
        <f t="shared" si="56"/>
        <v>950</v>
      </c>
      <c r="C958" s="11" t="str">
        <f t="shared" si="57"/>
        <v>PCD-23-04-20-177889W55339-KK040-00TMT</v>
      </c>
      <c r="D958" s="11" t="e">
        <f ca="1">_xlfn.XLOOKUP(IF(ISERROR(FIND("-",J958)),LEFT(J958,5)&amp;"-"&amp;MID(J958,6,5)&amp;"-"&amp;RIGHT(J958,2),J958)&amp;H958,[1]CPL!C:C,[1]CPL!F:F)</f>
        <v>#NAME?</v>
      </c>
      <c r="E958" s="11"/>
      <c r="F958" s="12">
        <v>45036</v>
      </c>
      <c r="G958" s="17" t="s">
        <v>259</v>
      </c>
      <c r="H958" s="17" t="s">
        <v>10</v>
      </c>
      <c r="I958" s="17" t="s">
        <v>9</v>
      </c>
      <c r="J958" s="17" t="s">
        <v>258</v>
      </c>
      <c r="K958" s="18" t="s">
        <v>257</v>
      </c>
      <c r="L958" s="17" t="s">
        <v>35</v>
      </c>
      <c r="M958" s="17">
        <v>1</v>
      </c>
      <c r="N958" s="16">
        <v>45036</v>
      </c>
      <c r="O958" s="16" t="s">
        <v>5</v>
      </c>
      <c r="P958" s="17" t="s">
        <v>34</v>
      </c>
      <c r="Q958" s="16">
        <v>45061</v>
      </c>
      <c r="R958" s="12"/>
      <c r="T958" s="12"/>
      <c r="V958" s="15"/>
      <c r="W958" s="12"/>
      <c r="X958" s="17"/>
      <c r="Y958" s="14" t="s">
        <v>33</v>
      </c>
      <c r="AA958" s="13" t="s">
        <v>32</v>
      </c>
      <c r="AB958" s="12" t="s">
        <v>31</v>
      </c>
      <c r="AD958" s="11">
        <f t="shared" ca="1" si="58"/>
        <v>1</v>
      </c>
      <c r="AE958" s="11">
        <f t="shared" ca="1" si="59"/>
        <v>0</v>
      </c>
    </row>
    <row r="959" spans="2:31" ht="15" customHeight="1" x14ac:dyDescent="0.15">
      <c r="B959" s="11">
        <f t="shared" si="56"/>
        <v>951</v>
      </c>
      <c r="C959" s="11" t="str">
        <f t="shared" si="57"/>
        <v>PCD-23-04-20-178889W55341-KK020-00TMT</v>
      </c>
      <c r="D959" s="11" t="e">
        <f ca="1">_xlfn.XLOOKUP(IF(ISERROR(FIND("-",J959)),LEFT(J959,5)&amp;"-"&amp;MID(J959,6,5)&amp;"-"&amp;RIGHT(J959,2),J959)&amp;H959,[1]CPL!C:C,[1]CPL!F:F)</f>
        <v>#NAME?</v>
      </c>
      <c r="E959" s="11"/>
      <c r="F959" s="12">
        <v>45036</v>
      </c>
      <c r="G959" s="17" t="s">
        <v>256</v>
      </c>
      <c r="H959" s="17" t="s">
        <v>10</v>
      </c>
      <c r="I959" s="17" t="s">
        <v>9</v>
      </c>
      <c r="J959" s="17" t="s">
        <v>255</v>
      </c>
      <c r="K959" s="18" t="s">
        <v>254</v>
      </c>
      <c r="L959" s="17" t="s">
        <v>35</v>
      </c>
      <c r="M959" s="17">
        <v>1</v>
      </c>
      <c r="N959" s="16">
        <v>45036</v>
      </c>
      <c r="O959" s="16" t="s">
        <v>5</v>
      </c>
      <c r="P959" s="17" t="s">
        <v>34</v>
      </c>
      <c r="Q959" s="16">
        <v>45061</v>
      </c>
      <c r="R959" s="12"/>
      <c r="T959" s="12"/>
      <c r="U959" s="21"/>
      <c r="V959" s="15"/>
      <c r="W959" s="12"/>
      <c r="X959" s="17"/>
      <c r="Y959" s="14" t="s">
        <v>33</v>
      </c>
      <c r="AA959" s="13" t="s">
        <v>32</v>
      </c>
      <c r="AB959" s="12" t="s">
        <v>31</v>
      </c>
      <c r="AD959" s="11">
        <f t="shared" ca="1" si="58"/>
        <v>1</v>
      </c>
      <c r="AE959" s="11">
        <f t="shared" ca="1" si="59"/>
        <v>0</v>
      </c>
    </row>
    <row r="960" spans="2:31" ht="15" customHeight="1" x14ac:dyDescent="0.15">
      <c r="B960" s="11">
        <f t="shared" si="56"/>
        <v>952</v>
      </c>
      <c r="C960" s="11" t="str">
        <f t="shared" si="57"/>
        <v>PCD-23-04-20-179889W55342-KK020-00TMT</v>
      </c>
      <c r="D960" s="11" t="e">
        <f ca="1">_xlfn.XLOOKUP(IF(ISERROR(FIND("-",J960)),LEFT(J960,5)&amp;"-"&amp;MID(J960,6,5)&amp;"-"&amp;RIGHT(J960,2),J960)&amp;H960,[1]CPL!C:C,[1]CPL!F:F)</f>
        <v>#NAME?</v>
      </c>
      <c r="E960" s="11"/>
      <c r="F960" s="12">
        <v>45036</v>
      </c>
      <c r="G960" s="17" t="s">
        <v>253</v>
      </c>
      <c r="H960" s="17" t="s">
        <v>10</v>
      </c>
      <c r="I960" s="17" t="s">
        <v>9</v>
      </c>
      <c r="J960" s="17" t="s">
        <v>252</v>
      </c>
      <c r="K960" s="18" t="s">
        <v>251</v>
      </c>
      <c r="L960" s="17" t="s">
        <v>35</v>
      </c>
      <c r="M960" s="17">
        <v>1</v>
      </c>
      <c r="N960" s="16">
        <v>45036</v>
      </c>
      <c r="O960" s="16" t="s">
        <v>5</v>
      </c>
      <c r="P960" s="17" t="s">
        <v>34</v>
      </c>
      <c r="Q960" s="16">
        <v>45061</v>
      </c>
      <c r="R960" s="12"/>
      <c r="T960" s="12"/>
      <c r="V960" s="15"/>
      <c r="W960" s="12"/>
      <c r="X960" s="17"/>
      <c r="Y960" s="14" t="s">
        <v>33</v>
      </c>
      <c r="AA960" s="13" t="s">
        <v>32</v>
      </c>
      <c r="AB960" s="12" t="s">
        <v>31</v>
      </c>
      <c r="AD960" s="11">
        <f t="shared" ca="1" si="58"/>
        <v>1</v>
      </c>
      <c r="AE960" s="11">
        <f t="shared" ca="1" si="59"/>
        <v>0</v>
      </c>
    </row>
    <row r="961" spans="2:31" ht="15" customHeight="1" x14ac:dyDescent="0.15">
      <c r="B961" s="11">
        <f t="shared" si="56"/>
        <v>953</v>
      </c>
      <c r="C961" s="11" t="str">
        <f t="shared" si="57"/>
        <v>PCD-23-04-20-180889W55343-KK010-00TMT</v>
      </c>
      <c r="D961" s="11" t="e">
        <f ca="1">_xlfn.XLOOKUP(IF(ISERROR(FIND("-",J961)),LEFT(J961,5)&amp;"-"&amp;MID(J961,6,5)&amp;"-"&amp;RIGHT(J961,2),J961)&amp;H961,[1]CPL!C:C,[1]CPL!F:F)</f>
        <v>#NAME?</v>
      </c>
      <c r="E961" s="11"/>
      <c r="F961" s="12">
        <v>45036</v>
      </c>
      <c r="G961" s="17" t="s">
        <v>250</v>
      </c>
      <c r="H961" s="17" t="s">
        <v>10</v>
      </c>
      <c r="I961" s="17" t="s">
        <v>9</v>
      </c>
      <c r="J961" s="17" t="s">
        <v>249</v>
      </c>
      <c r="K961" s="18" t="s">
        <v>248</v>
      </c>
      <c r="L961" s="17" t="s">
        <v>35</v>
      </c>
      <c r="M961" s="17">
        <v>1</v>
      </c>
      <c r="N961" s="16">
        <v>45036</v>
      </c>
      <c r="O961" s="16" t="s">
        <v>5</v>
      </c>
      <c r="P961" s="17" t="s">
        <v>34</v>
      </c>
      <c r="Q961" s="16">
        <v>45061</v>
      </c>
      <c r="R961" s="12"/>
      <c r="T961" s="12"/>
      <c r="V961" s="15"/>
      <c r="W961" s="12"/>
      <c r="X961" s="17"/>
      <c r="Y961" s="14" t="s">
        <v>33</v>
      </c>
      <c r="AA961" s="13" t="s">
        <v>32</v>
      </c>
      <c r="AB961" s="12" t="s">
        <v>31</v>
      </c>
      <c r="AD961" s="11">
        <f t="shared" ca="1" si="58"/>
        <v>1</v>
      </c>
      <c r="AE961" s="11">
        <f t="shared" ca="1" si="59"/>
        <v>0</v>
      </c>
    </row>
    <row r="962" spans="2:31" ht="15" customHeight="1" x14ac:dyDescent="0.15">
      <c r="B962" s="11">
        <f t="shared" si="56"/>
        <v>954</v>
      </c>
      <c r="C962" s="11" t="str">
        <f t="shared" si="57"/>
        <v>PCD-23-04-20-181889W55347-KK100-00TMT</v>
      </c>
      <c r="D962" s="11" t="e">
        <f ca="1">_xlfn.XLOOKUP(IF(ISERROR(FIND("-",J962)),LEFT(J962,5)&amp;"-"&amp;MID(J962,6,5)&amp;"-"&amp;RIGHT(J962,2),J962)&amp;H962,[1]CPL!C:C,[1]CPL!F:F)</f>
        <v>#NAME?</v>
      </c>
      <c r="E962" s="11"/>
      <c r="F962" s="12">
        <v>45036</v>
      </c>
      <c r="G962" s="17" t="s">
        <v>247</v>
      </c>
      <c r="H962" s="17" t="s">
        <v>10</v>
      </c>
      <c r="I962" s="17" t="s">
        <v>9</v>
      </c>
      <c r="J962" s="17" t="s">
        <v>246</v>
      </c>
      <c r="K962" s="18" t="s">
        <v>245</v>
      </c>
      <c r="L962" s="17" t="s">
        <v>35</v>
      </c>
      <c r="M962" s="17">
        <v>1</v>
      </c>
      <c r="N962" s="16">
        <v>45036</v>
      </c>
      <c r="O962" s="16" t="s">
        <v>5</v>
      </c>
      <c r="P962" s="17" t="s">
        <v>34</v>
      </c>
      <c r="Q962" s="16">
        <v>45061</v>
      </c>
      <c r="R962" s="12"/>
      <c r="T962" s="12"/>
      <c r="U962" s="21"/>
      <c r="V962" s="15"/>
      <c r="W962" s="12"/>
      <c r="X962" s="17"/>
      <c r="Y962" s="14" t="s">
        <v>33</v>
      </c>
      <c r="AA962" s="13" t="s">
        <v>32</v>
      </c>
      <c r="AB962" s="12" t="s">
        <v>31</v>
      </c>
      <c r="AD962" s="11">
        <f t="shared" ca="1" si="58"/>
        <v>1</v>
      </c>
      <c r="AE962" s="11">
        <f t="shared" ca="1" si="59"/>
        <v>0</v>
      </c>
    </row>
    <row r="963" spans="2:31" ht="15" customHeight="1" x14ac:dyDescent="0.15">
      <c r="B963" s="11">
        <f t="shared" si="56"/>
        <v>955</v>
      </c>
      <c r="C963" s="11" t="str">
        <f t="shared" si="57"/>
        <v>PCD-23-04-20-182889W55348-KK060-00TMT</v>
      </c>
      <c r="D963" s="11" t="e">
        <f ca="1">_xlfn.XLOOKUP(IF(ISERROR(FIND("-",J963)),LEFT(J963,5)&amp;"-"&amp;MID(J963,6,5)&amp;"-"&amp;RIGHT(J963,2),J963)&amp;H963,[1]CPL!C:C,[1]CPL!F:F)</f>
        <v>#NAME?</v>
      </c>
      <c r="E963" s="11"/>
      <c r="F963" s="12">
        <v>45036</v>
      </c>
      <c r="G963" s="17" t="s">
        <v>244</v>
      </c>
      <c r="H963" s="17" t="s">
        <v>10</v>
      </c>
      <c r="I963" s="17" t="s">
        <v>9</v>
      </c>
      <c r="J963" s="17" t="s">
        <v>243</v>
      </c>
      <c r="K963" s="18" t="s">
        <v>242</v>
      </c>
      <c r="L963" s="17" t="s">
        <v>35</v>
      </c>
      <c r="M963" s="17">
        <v>1</v>
      </c>
      <c r="N963" s="16">
        <v>45036</v>
      </c>
      <c r="O963" s="16" t="s">
        <v>5</v>
      </c>
      <c r="P963" s="17" t="s">
        <v>34</v>
      </c>
      <c r="Q963" s="16">
        <v>45061</v>
      </c>
      <c r="R963" s="12"/>
      <c r="T963" s="12"/>
      <c r="V963" s="15"/>
      <c r="W963" s="12"/>
      <c r="X963" s="17"/>
      <c r="Y963" s="14" t="s">
        <v>33</v>
      </c>
      <c r="AA963" s="13" t="s">
        <v>32</v>
      </c>
      <c r="AB963" s="12" t="s">
        <v>31</v>
      </c>
      <c r="AD963" s="11">
        <f t="shared" ca="1" si="58"/>
        <v>1</v>
      </c>
      <c r="AE963" s="11">
        <f t="shared" ca="1" si="59"/>
        <v>0</v>
      </c>
    </row>
    <row r="964" spans="2:31" ht="15" customHeight="1" x14ac:dyDescent="0.15">
      <c r="B964" s="11">
        <f t="shared" si="56"/>
        <v>956</v>
      </c>
      <c r="C964" s="11" t="str">
        <f t="shared" si="57"/>
        <v>PCD-23-04-20-183889W55357-KK080-00TMT</v>
      </c>
      <c r="D964" s="11" t="e">
        <f ca="1">_xlfn.XLOOKUP(IF(ISERROR(FIND("-",J964)),LEFT(J964,5)&amp;"-"&amp;MID(J964,6,5)&amp;"-"&amp;RIGHT(J964,2),J964)&amp;H964,[1]CPL!C:C,[1]CPL!F:F)</f>
        <v>#NAME?</v>
      </c>
      <c r="E964" s="11"/>
      <c r="F964" s="12">
        <v>45036</v>
      </c>
      <c r="G964" s="17" t="s">
        <v>241</v>
      </c>
      <c r="H964" s="17" t="s">
        <v>10</v>
      </c>
      <c r="I964" s="17" t="s">
        <v>9</v>
      </c>
      <c r="J964" s="17" t="s">
        <v>240</v>
      </c>
      <c r="K964" s="18" t="s">
        <v>239</v>
      </c>
      <c r="L964" s="17" t="s">
        <v>35</v>
      </c>
      <c r="M964" s="17">
        <v>1</v>
      </c>
      <c r="N964" s="16">
        <v>45036</v>
      </c>
      <c r="O964" s="16" t="s">
        <v>5</v>
      </c>
      <c r="P964" s="17" t="s">
        <v>34</v>
      </c>
      <c r="Q964" s="16">
        <v>45061</v>
      </c>
      <c r="R964" s="12"/>
      <c r="T964" s="12"/>
      <c r="V964" s="15"/>
      <c r="W964" s="12"/>
      <c r="X964" s="17"/>
      <c r="Y964" s="14" t="s">
        <v>33</v>
      </c>
      <c r="AA964" s="13" t="s">
        <v>32</v>
      </c>
      <c r="AB964" s="12" t="s">
        <v>31</v>
      </c>
      <c r="AD964" s="11">
        <f t="shared" ca="1" si="58"/>
        <v>1</v>
      </c>
      <c r="AE964" s="11">
        <f t="shared" ca="1" si="59"/>
        <v>0</v>
      </c>
    </row>
    <row r="965" spans="2:31" ht="15" customHeight="1" x14ac:dyDescent="0.15">
      <c r="B965" s="11">
        <f t="shared" si="56"/>
        <v>957</v>
      </c>
      <c r="C965" s="11" t="str">
        <f t="shared" si="57"/>
        <v>PCD-23-04-20-184889W55371-KK020-00TMT</v>
      </c>
      <c r="D965" s="11" t="e">
        <f ca="1">_xlfn.XLOOKUP(IF(ISERROR(FIND("-",J965)),LEFT(J965,5)&amp;"-"&amp;MID(J965,6,5)&amp;"-"&amp;RIGHT(J965,2),J965)&amp;H965,[1]CPL!C:C,[1]CPL!F:F)</f>
        <v>#NAME?</v>
      </c>
      <c r="E965" s="11"/>
      <c r="F965" s="12">
        <v>45036</v>
      </c>
      <c r="G965" s="17" t="s">
        <v>238</v>
      </c>
      <c r="H965" s="17" t="s">
        <v>10</v>
      </c>
      <c r="I965" s="17" t="s">
        <v>9</v>
      </c>
      <c r="J965" s="17" t="s">
        <v>237</v>
      </c>
      <c r="K965" s="18" t="s">
        <v>236</v>
      </c>
      <c r="L965" s="17" t="s">
        <v>35</v>
      </c>
      <c r="M965" s="17">
        <v>1</v>
      </c>
      <c r="N965" s="16">
        <v>45036</v>
      </c>
      <c r="O965" s="16" t="s">
        <v>5</v>
      </c>
      <c r="P965" s="17" t="s">
        <v>34</v>
      </c>
      <c r="Q965" s="16">
        <v>45061</v>
      </c>
      <c r="R965" s="12"/>
      <c r="T965" s="12"/>
      <c r="V965" s="15"/>
      <c r="W965" s="12"/>
      <c r="X965" s="17"/>
      <c r="Y965" s="14" t="s">
        <v>33</v>
      </c>
      <c r="AA965" s="13" t="s">
        <v>32</v>
      </c>
      <c r="AB965" s="12" t="s">
        <v>31</v>
      </c>
      <c r="AD965" s="11">
        <f t="shared" ca="1" si="58"/>
        <v>1</v>
      </c>
      <c r="AE965" s="11">
        <f t="shared" ca="1" si="59"/>
        <v>0</v>
      </c>
    </row>
    <row r="966" spans="2:31" ht="15" customHeight="1" x14ac:dyDescent="0.15">
      <c r="B966" s="11">
        <f t="shared" si="56"/>
        <v>958</v>
      </c>
      <c r="C966" s="11" t="str">
        <f t="shared" si="57"/>
        <v>PCD-23-04-20-185889W55381-KK030-00TMT</v>
      </c>
      <c r="D966" s="11" t="e">
        <f ca="1">_xlfn.XLOOKUP(IF(ISERROR(FIND("-",J966)),LEFT(J966,5)&amp;"-"&amp;MID(J966,6,5)&amp;"-"&amp;RIGHT(J966,2),J966)&amp;H966,[1]CPL!C:C,[1]CPL!F:F)</f>
        <v>#NAME?</v>
      </c>
      <c r="E966" s="11"/>
      <c r="F966" s="12">
        <v>45036</v>
      </c>
      <c r="G966" s="17" t="s">
        <v>235</v>
      </c>
      <c r="H966" s="17" t="s">
        <v>10</v>
      </c>
      <c r="I966" s="17" t="s">
        <v>9</v>
      </c>
      <c r="J966" s="17" t="s">
        <v>234</v>
      </c>
      <c r="K966" s="18" t="s">
        <v>233</v>
      </c>
      <c r="L966" s="17" t="s">
        <v>35</v>
      </c>
      <c r="M966" s="17">
        <v>1</v>
      </c>
      <c r="N966" s="16">
        <v>45036</v>
      </c>
      <c r="O966" s="16" t="s">
        <v>5</v>
      </c>
      <c r="P966" s="17" t="s">
        <v>34</v>
      </c>
      <c r="Q966" s="16">
        <v>45061</v>
      </c>
      <c r="R966" s="12"/>
      <c r="T966" s="12"/>
      <c r="V966" s="15"/>
      <c r="W966" s="12"/>
      <c r="X966" s="17"/>
      <c r="Y966" s="14" t="s">
        <v>33</v>
      </c>
      <c r="AA966" s="13" t="s">
        <v>32</v>
      </c>
      <c r="AB966" s="12" t="s">
        <v>31</v>
      </c>
      <c r="AD966" s="11">
        <f t="shared" ca="1" si="58"/>
        <v>1</v>
      </c>
      <c r="AE966" s="11">
        <f t="shared" ca="1" si="59"/>
        <v>0</v>
      </c>
    </row>
    <row r="967" spans="2:31" ht="15" customHeight="1" x14ac:dyDescent="0.15">
      <c r="B967" s="11">
        <f t="shared" si="56"/>
        <v>959</v>
      </c>
      <c r="C967" s="11" t="str">
        <f t="shared" si="57"/>
        <v>PCD-23-04-20-186889W55386-KK020-00TMT</v>
      </c>
      <c r="D967" s="11" t="e">
        <f ca="1">_xlfn.XLOOKUP(IF(ISERROR(FIND("-",J967)),LEFT(J967,5)&amp;"-"&amp;MID(J967,6,5)&amp;"-"&amp;RIGHT(J967,2),J967)&amp;H967,[1]CPL!C:C,[1]CPL!F:F)</f>
        <v>#NAME?</v>
      </c>
      <c r="E967" s="11"/>
      <c r="F967" s="12">
        <v>45036</v>
      </c>
      <c r="G967" s="17" t="s">
        <v>232</v>
      </c>
      <c r="H967" s="17" t="s">
        <v>10</v>
      </c>
      <c r="I967" s="17" t="s">
        <v>9</v>
      </c>
      <c r="J967" s="17" t="s">
        <v>231</v>
      </c>
      <c r="K967" s="18" t="s">
        <v>230</v>
      </c>
      <c r="L967" s="17" t="s">
        <v>35</v>
      </c>
      <c r="M967" s="17">
        <v>1</v>
      </c>
      <c r="N967" s="16">
        <v>45036</v>
      </c>
      <c r="O967" s="16" t="s">
        <v>5</v>
      </c>
      <c r="P967" s="17" t="s">
        <v>34</v>
      </c>
      <c r="Q967" s="16">
        <v>45061</v>
      </c>
      <c r="R967" s="12"/>
      <c r="T967" s="12"/>
      <c r="U967" s="21"/>
      <c r="V967" s="15"/>
      <c r="W967" s="12"/>
      <c r="X967" s="15"/>
      <c r="Y967" s="14" t="s">
        <v>33</v>
      </c>
      <c r="AA967" s="13" t="s">
        <v>32</v>
      </c>
      <c r="AB967" s="12" t="s">
        <v>31</v>
      </c>
      <c r="AD967" s="11">
        <f t="shared" ca="1" si="58"/>
        <v>1</v>
      </c>
      <c r="AE967" s="11">
        <f t="shared" ca="1" si="59"/>
        <v>0</v>
      </c>
    </row>
    <row r="968" spans="2:31" ht="15" customHeight="1" x14ac:dyDescent="0.15">
      <c r="B968" s="11">
        <f t="shared" si="56"/>
        <v>960</v>
      </c>
      <c r="C968" s="11" t="str">
        <f t="shared" si="57"/>
        <v>PCD-23-04-20-187889W55387-KK020-00TMT</v>
      </c>
      <c r="D968" s="11" t="e">
        <f ca="1">_xlfn.XLOOKUP(IF(ISERROR(FIND("-",J968)),LEFT(J968,5)&amp;"-"&amp;MID(J968,6,5)&amp;"-"&amp;RIGHT(J968,2),J968)&amp;H968,[1]CPL!C:C,[1]CPL!F:F)</f>
        <v>#NAME?</v>
      </c>
      <c r="E968" s="11"/>
      <c r="F968" s="12">
        <v>45036</v>
      </c>
      <c r="G968" s="17" t="s">
        <v>229</v>
      </c>
      <c r="H968" s="17" t="s">
        <v>10</v>
      </c>
      <c r="I968" s="17" t="s">
        <v>9</v>
      </c>
      <c r="J968" s="17" t="s">
        <v>228</v>
      </c>
      <c r="K968" s="18" t="s">
        <v>227</v>
      </c>
      <c r="L968" s="17" t="s">
        <v>35</v>
      </c>
      <c r="M968" s="17">
        <v>1</v>
      </c>
      <c r="N968" s="16">
        <v>45036</v>
      </c>
      <c r="O968" s="16" t="s">
        <v>5</v>
      </c>
      <c r="P968" s="17" t="s">
        <v>34</v>
      </c>
      <c r="Q968" s="16">
        <v>45061</v>
      </c>
      <c r="R968" s="12"/>
      <c r="T968" s="12"/>
      <c r="U968" s="21"/>
      <c r="V968" s="15"/>
      <c r="W968" s="12"/>
      <c r="X968" s="15"/>
      <c r="Y968" s="14" t="s">
        <v>33</v>
      </c>
      <c r="AA968" s="13" t="s">
        <v>32</v>
      </c>
      <c r="AB968" s="12" t="s">
        <v>31</v>
      </c>
      <c r="AD968" s="11">
        <f t="shared" ca="1" si="58"/>
        <v>1</v>
      </c>
      <c r="AE968" s="11">
        <f t="shared" ca="1" si="59"/>
        <v>0</v>
      </c>
    </row>
    <row r="969" spans="2:31" ht="15" customHeight="1" x14ac:dyDescent="0.15">
      <c r="B969" s="11">
        <f t="shared" ref="B969:B1032" si="60">IF(J969=0,"",B968+1)</f>
        <v>961</v>
      </c>
      <c r="C969" s="11" t="str">
        <f t="shared" ref="C969:C1032" si="61">IF(L969=0,"",G969&amp;H969&amp;J969&amp;I969)</f>
        <v>PCD-23-04-20-188889W55427-KK030-00TMT</v>
      </c>
      <c r="D969" s="11" t="e">
        <f ca="1">_xlfn.XLOOKUP(IF(ISERROR(FIND("-",J969)),LEFT(J969,5)&amp;"-"&amp;MID(J969,6,5)&amp;"-"&amp;RIGHT(J969,2),J969)&amp;H969,[1]CPL!C:C,[1]CPL!F:F)</f>
        <v>#NAME?</v>
      </c>
      <c r="E969" s="11"/>
      <c r="F969" s="12">
        <v>45036</v>
      </c>
      <c r="G969" s="17" t="s">
        <v>226</v>
      </c>
      <c r="H969" s="17" t="s">
        <v>10</v>
      </c>
      <c r="I969" s="17" t="s">
        <v>9</v>
      </c>
      <c r="J969" s="17" t="s">
        <v>225</v>
      </c>
      <c r="K969" s="18" t="s">
        <v>224</v>
      </c>
      <c r="L969" s="17" t="s">
        <v>35</v>
      </c>
      <c r="M969" s="17">
        <v>1</v>
      </c>
      <c r="N969" s="16">
        <v>45036</v>
      </c>
      <c r="O969" s="16" t="s">
        <v>5</v>
      </c>
      <c r="P969" s="17" t="s">
        <v>34</v>
      </c>
      <c r="Q969" s="16">
        <v>45061</v>
      </c>
      <c r="R969" s="12"/>
      <c r="T969" s="12"/>
      <c r="V969" s="15"/>
      <c r="W969" s="12"/>
      <c r="X969" s="15"/>
      <c r="Y969" s="14" t="s">
        <v>33</v>
      </c>
      <c r="AA969" s="13" t="s">
        <v>32</v>
      </c>
      <c r="AB969" s="12" t="s">
        <v>31</v>
      </c>
      <c r="AD969" s="11">
        <f t="shared" ref="AD969:AD1032" ca="1" si="62">IF(B969="","",SUMIF(OFFSET($C$9,0,0,$A$5,1),C969,OFFSET($M$9,0,0,$A$5,1)))</f>
        <v>1</v>
      </c>
      <c r="AE969" s="11">
        <f t="shared" ref="AE969:AE1032" ca="1" si="63">IF(B969="","",SUMIF(OFFSET($C$9,0,0,$A$5,1),C969,OFFSET($X$9,0,0,$A$5,1)))</f>
        <v>0</v>
      </c>
    </row>
    <row r="970" spans="2:31" ht="15" customHeight="1" x14ac:dyDescent="0.15">
      <c r="B970" s="11">
        <f t="shared" si="60"/>
        <v>962</v>
      </c>
      <c r="C970" s="11" t="str">
        <f t="shared" si="61"/>
        <v>PCD-23-04-20-189889W55462-KK010-00TMT</v>
      </c>
      <c r="D970" s="11" t="e">
        <f ca="1">_xlfn.XLOOKUP(IF(ISERROR(FIND("-",J970)),LEFT(J970,5)&amp;"-"&amp;MID(J970,6,5)&amp;"-"&amp;RIGHT(J970,2),J970)&amp;H970,[1]CPL!C:C,[1]CPL!F:F)</f>
        <v>#NAME?</v>
      </c>
      <c r="E970" s="11"/>
      <c r="F970" s="12">
        <v>45036</v>
      </c>
      <c r="G970" s="17" t="s">
        <v>223</v>
      </c>
      <c r="H970" s="17" t="s">
        <v>10</v>
      </c>
      <c r="I970" s="17" t="s">
        <v>9</v>
      </c>
      <c r="J970" s="17" t="s">
        <v>222</v>
      </c>
      <c r="K970" s="18" t="s">
        <v>221</v>
      </c>
      <c r="L970" s="17" t="s">
        <v>35</v>
      </c>
      <c r="M970" s="17">
        <v>1</v>
      </c>
      <c r="N970" s="16">
        <v>45036</v>
      </c>
      <c r="O970" s="16" t="s">
        <v>5</v>
      </c>
      <c r="P970" s="17" t="s">
        <v>34</v>
      </c>
      <c r="Q970" s="16">
        <v>45061</v>
      </c>
      <c r="R970" s="12"/>
      <c r="T970" s="12"/>
      <c r="U970" s="21"/>
      <c r="V970" s="15"/>
      <c r="W970" s="12"/>
      <c r="X970" s="15"/>
      <c r="Y970" s="14" t="s">
        <v>33</v>
      </c>
      <c r="AA970" s="13" t="s">
        <v>32</v>
      </c>
      <c r="AB970" s="12" t="s">
        <v>31</v>
      </c>
      <c r="AD970" s="11">
        <f t="shared" ca="1" si="62"/>
        <v>1</v>
      </c>
      <c r="AE970" s="11">
        <f t="shared" ca="1" si="63"/>
        <v>0</v>
      </c>
    </row>
    <row r="971" spans="2:31" ht="15" customHeight="1" x14ac:dyDescent="0.15">
      <c r="B971" s="11">
        <f t="shared" si="60"/>
        <v>963</v>
      </c>
      <c r="C971" s="11" t="str">
        <f t="shared" si="61"/>
        <v>PCD-23-04-20-190889W55464-KK010-00TMT</v>
      </c>
      <c r="D971" s="11" t="e">
        <f ca="1">_xlfn.XLOOKUP(IF(ISERROR(FIND("-",J971)),LEFT(J971,5)&amp;"-"&amp;MID(J971,6,5)&amp;"-"&amp;RIGHT(J971,2),J971)&amp;H971,[1]CPL!C:C,[1]CPL!F:F)</f>
        <v>#NAME?</v>
      </c>
      <c r="E971" s="11"/>
      <c r="F971" s="12">
        <v>45036</v>
      </c>
      <c r="G971" s="17" t="s">
        <v>220</v>
      </c>
      <c r="H971" s="17" t="s">
        <v>10</v>
      </c>
      <c r="I971" s="17" t="s">
        <v>9</v>
      </c>
      <c r="J971" s="17" t="s">
        <v>219</v>
      </c>
      <c r="K971" s="18" t="s">
        <v>218</v>
      </c>
      <c r="L971" s="17" t="s">
        <v>35</v>
      </c>
      <c r="M971" s="17">
        <v>1</v>
      </c>
      <c r="N971" s="16">
        <v>45036</v>
      </c>
      <c r="O971" s="16" t="s">
        <v>5</v>
      </c>
      <c r="P971" s="17" t="s">
        <v>34</v>
      </c>
      <c r="Q971" s="16">
        <v>45061</v>
      </c>
      <c r="R971" s="12"/>
      <c r="T971" s="12"/>
      <c r="U971" s="21"/>
      <c r="V971" s="15"/>
      <c r="W971" s="12"/>
      <c r="X971" s="15"/>
      <c r="Y971" s="14" t="s">
        <v>33</v>
      </c>
      <c r="AA971" s="13" t="s">
        <v>32</v>
      </c>
      <c r="AB971" s="12" t="s">
        <v>31</v>
      </c>
      <c r="AD971" s="11">
        <f t="shared" ca="1" si="62"/>
        <v>1</v>
      </c>
      <c r="AE971" s="11">
        <f t="shared" ca="1" si="63"/>
        <v>0</v>
      </c>
    </row>
    <row r="972" spans="2:31" ht="15" customHeight="1" x14ac:dyDescent="0.15">
      <c r="B972" s="11">
        <f t="shared" si="60"/>
        <v>964</v>
      </c>
      <c r="C972" s="11" t="str">
        <f t="shared" si="61"/>
        <v>PCD-23-04-20-191889W57068-0K010-00TMT</v>
      </c>
      <c r="D972" s="11" t="e">
        <f ca="1">_xlfn.XLOOKUP(IF(ISERROR(FIND("-",J972)),LEFT(J972,5)&amp;"-"&amp;MID(J972,6,5)&amp;"-"&amp;RIGHT(J972,2),J972)&amp;H972,[1]CPL!C:C,[1]CPL!F:F)</f>
        <v>#NAME?</v>
      </c>
      <c r="E972" s="11"/>
      <c r="F972" s="12">
        <v>45036</v>
      </c>
      <c r="G972" s="17" t="s">
        <v>217</v>
      </c>
      <c r="H972" s="17" t="s">
        <v>10</v>
      </c>
      <c r="I972" s="17" t="s">
        <v>9</v>
      </c>
      <c r="J972" s="17" t="s">
        <v>216</v>
      </c>
      <c r="K972" s="18" t="s">
        <v>215</v>
      </c>
      <c r="L972" s="17" t="s">
        <v>35</v>
      </c>
      <c r="M972" s="17">
        <v>1</v>
      </c>
      <c r="N972" s="16">
        <v>45036</v>
      </c>
      <c r="O972" s="16" t="s">
        <v>5</v>
      </c>
      <c r="P972" s="17" t="s">
        <v>34</v>
      </c>
      <c r="Q972" s="16">
        <v>45061</v>
      </c>
      <c r="R972" s="12"/>
      <c r="T972" s="12"/>
      <c r="U972" s="21"/>
      <c r="V972" s="15"/>
      <c r="W972" s="12"/>
      <c r="X972" s="15"/>
      <c r="Y972" s="14" t="s">
        <v>33</v>
      </c>
      <c r="AA972" s="13" t="s">
        <v>32</v>
      </c>
      <c r="AB972" s="12" t="s">
        <v>31</v>
      </c>
      <c r="AD972" s="11">
        <f t="shared" ca="1" si="62"/>
        <v>1</v>
      </c>
      <c r="AE972" s="11">
        <f t="shared" ca="1" si="63"/>
        <v>0</v>
      </c>
    </row>
    <row r="973" spans="2:31" ht="15" customHeight="1" x14ac:dyDescent="0.15">
      <c r="B973" s="11">
        <f t="shared" si="60"/>
        <v>965</v>
      </c>
      <c r="C973" s="11" t="str">
        <f t="shared" si="61"/>
        <v>PCD-23-04-20-192889W57225-KK010-00TMT</v>
      </c>
      <c r="D973" s="11" t="e">
        <f ca="1">_xlfn.XLOOKUP(IF(ISERROR(FIND("-",J973)),LEFT(J973,5)&amp;"-"&amp;MID(J973,6,5)&amp;"-"&amp;RIGHT(J973,2),J973)&amp;H973,[1]CPL!C:C,[1]CPL!F:F)</f>
        <v>#NAME?</v>
      </c>
      <c r="E973" s="11"/>
      <c r="F973" s="12">
        <v>45036</v>
      </c>
      <c r="G973" s="17" t="s">
        <v>214</v>
      </c>
      <c r="H973" s="17" t="s">
        <v>10</v>
      </c>
      <c r="I973" s="17" t="s">
        <v>9</v>
      </c>
      <c r="J973" s="17" t="s">
        <v>213</v>
      </c>
      <c r="K973" s="18" t="s">
        <v>212</v>
      </c>
      <c r="L973" s="17" t="s">
        <v>35</v>
      </c>
      <c r="M973" s="17">
        <v>1</v>
      </c>
      <c r="N973" s="16">
        <v>45036</v>
      </c>
      <c r="O973" s="16" t="s">
        <v>5</v>
      </c>
      <c r="P973" s="17" t="s">
        <v>34</v>
      </c>
      <c r="Q973" s="16">
        <v>45061</v>
      </c>
      <c r="R973" s="12"/>
      <c r="T973" s="12"/>
      <c r="V973" s="15"/>
      <c r="W973" s="12"/>
      <c r="X973" s="15"/>
      <c r="Y973" s="14" t="s">
        <v>33</v>
      </c>
      <c r="AA973" s="13" t="s">
        <v>32</v>
      </c>
      <c r="AB973" s="12" t="s">
        <v>31</v>
      </c>
      <c r="AD973" s="11">
        <f t="shared" ca="1" si="62"/>
        <v>1</v>
      </c>
      <c r="AE973" s="11">
        <f t="shared" ca="1" si="63"/>
        <v>0</v>
      </c>
    </row>
    <row r="974" spans="2:31" ht="15" customHeight="1" x14ac:dyDescent="0.15">
      <c r="B974" s="11">
        <f t="shared" si="60"/>
        <v>966</v>
      </c>
      <c r="C974" s="11" t="str">
        <f t="shared" si="61"/>
        <v>PCD-23-04-20-193889W57226-KK010-00TMT</v>
      </c>
      <c r="D974" s="11" t="e">
        <f ca="1">_xlfn.XLOOKUP(IF(ISERROR(FIND("-",J974)),LEFT(J974,5)&amp;"-"&amp;MID(J974,6,5)&amp;"-"&amp;RIGHT(J974,2),J974)&amp;H974,[1]CPL!C:C,[1]CPL!F:F)</f>
        <v>#NAME?</v>
      </c>
      <c r="E974" s="11"/>
      <c r="F974" s="12">
        <v>45036</v>
      </c>
      <c r="G974" s="17" t="s">
        <v>211</v>
      </c>
      <c r="H974" s="17" t="s">
        <v>10</v>
      </c>
      <c r="I974" s="17" t="s">
        <v>9</v>
      </c>
      <c r="J974" s="17" t="s">
        <v>210</v>
      </c>
      <c r="K974" s="18" t="s">
        <v>209</v>
      </c>
      <c r="L974" s="17" t="s">
        <v>35</v>
      </c>
      <c r="M974" s="17">
        <v>1</v>
      </c>
      <c r="N974" s="16">
        <v>45036</v>
      </c>
      <c r="O974" s="16" t="s">
        <v>5</v>
      </c>
      <c r="P974" s="17" t="s">
        <v>34</v>
      </c>
      <c r="Q974" s="16">
        <v>45061</v>
      </c>
      <c r="R974" s="12"/>
      <c r="T974" s="12"/>
      <c r="V974" s="15"/>
      <c r="W974" s="12"/>
      <c r="X974" s="15"/>
      <c r="Y974" s="14" t="s">
        <v>33</v>
      </c>
      <c r="AA974" s="13" t="s">
        <v>32</v>
      </c>
      <c r="AB974" s="12" t="s">
        <v>31</v>
      </c>
      <c r="AD974" s="11">
        <f t="shared" ca="1" si="62"/>
        <v>1</v>
      </c>
      <c r="AE974" s="11">
        <f t="shared" ca="1" si="63"/>
        <v>0</v>
      </c>
    </row>
    <row r="975" spans="2:31" ht="15" customHeight="1" x14ac:dyDescent="0.15">
      <c r="B975" s="11">
        <f t="shared" si="60"/>
        <v>967</v>
      </c>
      <c r="C975" s="11" t="str">
        <f t="shared" si="61"/>
        <v>PCD-23-04-20-194889W57465-KK010-00TMT</v>
      </c>
      <c r="D975" s="11" t="e">
        <f ca="1">_xlfn.XLOOKUP(IF(ISERROR(FIND("-",J975)),LEFT(J975,5)&amp;"-"&amp;MID(J975,6,5)&amp;"-"&amp;RIGHT(J975,2),J975)&amp;H975,[1]CPL!C:C,[1]CPL!F:F)</f>
        <v>#NAME?</v>
      </c>
      <c r="E975" s="11"/>
      <c r="F975" s="12">
        <v>45036</v>
      </c>
      <c r="G975" s="17" t="s">
        <v>208</v>
      </c>
      <c r="H975" s="17" t="s">
        <v>10</v>
      </c>
      <c r="I975" s="17" t="s">
        <v>9</v>
      </c>
      <c r="J975" s="17" t="s">
        <v>207</v>
      </c>
      <c r="K975" s="18" t="s">
        <v>206</v>
      </c>
      <c r="L975" s="17" t="s">
        <v>35</v>
      </c>
      <c r="M975" s="17">
        <v>2</v>
      </c>
      <c r="N975" s="16">
        <v>45036</v>
      </c>
      <c r="O975" s="16" t="s">
        <v>5</v>
      </c>
      <c r="P975" s="17" t="s">
        <v>34</v>
      </c>
      <c r="Q975" s="16">
        <v>45061</v>
      </c>
      <c r="R975" s="12"/>
      <c r="T975" s="12"/>
      <c r="V975" s="15"/>
      <c r="W975" s="12"/>
      <c r="X975" s="15"/>
      <c r="Y975" s="14" t="s">
        <v>33</v>
      </c>
      <c r="AA975" s="13" t="s">
        <v>32</v>
      </c>
      <c r="AB975" s="12" t="s">
        <v>31</v>
      </c>
      <c r="AD975" s="11">
        <f t="shared" ca="1" si="62"/>
        <v>2</v>
      </c>
      <c r="AE975" s="11">
        <f t="shared" ca="1" si="63"/>
        <v>0</v>
      </c>
    </row>
    <row r="976" spans="2:31" ht="15" customHeight="1" x14ac:dyDescent="0.15">
      <c r="B976" s="11">
        <f t="shared" si="60"/>
        <v>968</v>
      </c>
      <c r="C976" s="11" t="str">
        <f t="shared" si="61"/>
        <v>PCD-23-04-20-195889W57468-KK010-00TMT</v>
      </c>
      <c r="D976" s="11" t="e">
        <f ca="1">_xlfn.XLOOKUP(IF(ISERROR(FIND("-",J976)),LEFT(J976,5)&amp;"-"&amp;MID(J976,6,5)&amp;"-"&amp;RIGHT(J976,2),J976)&amp;H976,[1]CPL!C:C,[1]CPL!F:F)</f>
        <v>#NAME?</v>
      </c>
      <c r="E976" s="11"/>
      <c r="F976" s="12">
        <v>45036</v>
      </c>
      <c r="G976" s="17" t="s">
        <v>205</v>
      </c>
      <c r="H976" s="17" t="s">
        <v>10</v>
      </c>
      <c r="I976" s="17" t="s">
        <v>9</v>
      </c>
      <c r="J976" s="17" t="s">
        <v>204</v>
      </c>
      <c r="K976" s="18" t="s">
        <v>203</v>
      </c>
      <c r="L976" s="17" t="s">
        <v>35</v>
      </c>
      <c r="M976" s="17">
        <v>1</v>
      </c>
      <c r="N976" s="16">
        <v>45036</v>
      </c>
      <c r="O976" s="16" t="s">
        <v>5</v>
      </c>
      <c r="P976" s="17" t="s">
        <v>34</v>
      </c>
      <c r="Q976" s="16">
        <v>45061</v>
      </c>
      <c r="R976" s="12"/>
      <c r="T976" s="12"/>
      <c r="V976" s="15"/>
      <c r="W976" s="12"/>
      <c r="X976" s="15"/>
      <c r="Y976" s="14" t="s">
        <v>33</v>
      </c>
      <c r="AA976" s="13" t="s">
        <v>32</v>
      </c>
      <c r="AB976" s="12" t="s">
        <v>31</v>
      </c>
      <c r="AD976" s="11">
        <f t="shared" ca="1" si="62"/>
        <v>1</v>
      </c>
      <c r="AE976" s="11">
        <f t="shared" ca="1" si="63"/>
        <v>0</v>
      </c>
    </row>
    <row r="977" spans="2:31" ht="15" customHeight="1" x14ac:dyDescent="0.15">
      <c r="B977" s="11">
        <f t="shared" si="60"/>
        <v>969</v>
      </c>
      <c r="C977" s="11" t="str">
        <f t="shared" si="61"/>
        <v>PCD-23-04-20-196889W57469-KK010-00TMT</v>
      </c>
      <c r="D977" s="11" t="e">
        <f ca="1">_xlfn.XLOOKUP(IF(ISERROR(FIND("-",J977)),LEFT(J977,5)&amp;"-"&amp;MID(J977,6,5)&amp;"-"&amp;RIGHT(J977,2),J977)&amp;H977,[1]CPL!C:C,[1]CPL!F:F)</f>
        <v>#NAME?</v>
      </c>
      <c r="E977" s="11"/>
      <c r="F977" s="12">
        <v>45036</v>
      </c>
      <c r="G977" s="17" t="s">
        <v>202</v>
      </c>
      <c r="H977" s="17" t="s">
        <v>10</v>
      </c>
      <c r="I977" s="17" t="s">
        <v>9</v>
      </c>
      <c r="J977" s="17" t="s">
        <v>201</v>
      </c>
      <c r="K977" s="18" t="s">
        <v>200</v>
      </c>
      <c r="L977" s="17" t="s">
        <v>35</v>
      </c>
      <c r="M977" s="17">
        <v>1</v>
      </c>
      <c r="N977" s="16">
        <v>45036</v>
      </c>
      <c r="O977" s="16" t="s">
        <v>5</v>
      </c>
      <c r="P977" s="17" t="s">
        <v>34</v>
      </c>
      <c r="Q977" s="16">
        <v>45061</v>
      </c>
      <c r="R977" s="12"/>
      <c r="T977" s="12"/>
      <c r="V977" s="15"/>
      <c r="W977" s="12"/>
      <c r="X977" s="15"/>
      <c r="Y977" s="14" t="s">
        <v>33</v>
      </c>
      <c r="AA977" s="13" t="s">
        <v>32</v>
      </c>
      <c r="AB977" s="12" t="s">
        <v>31</v>
      </c>
      <c r="AD977" s="11">
        <f t="shared" ca="1" si="62"/>
        <v>1</v>
      </c>
      <c r="AE977" s="11">
        <f t="shared" ca="1" si="63"/>
        <v>0</v>
      </c>
    </row>
    <row r="978" spans="2:31" ht="15" customHeight="1" x14ac:dyDescent="0.15">
      <c r="B978" s="11">
        <f t="shared" si="60"/>
        <v>970</v>
      </c>
      <c r="C978" s="11" t="str">
        <f t="shared" si="61"/>
        <v>PCD-23-04-20-197889W57509-KK010-00TMT</v>
      </c>
      <c r="D978" s="11" t="e">
        <f ca="1">_xlfn.XLOOKUP(IF(ISERROR(FIND("-",J978)),LEFT(J978,5)&amp;"-"&amp;MID(J978,6,5)&amp;"-"&amp;RIGHT(J978,2),J978)&amp;H978,[1]CPL!C:C,[1]CPL!F:F)</f>
        <v>#NAME?</v>
      </c>
      <c r="E978" s="11"/>
      <c r="F978" s="12">
        <v>45036</v>
      </c>
      <c r="G978" s="17" t="s">
        <v>199</v>
      </c>
      <c r="H978" s="17" t="s">
        <v>10</v>
      </c>
      <c r="I978" s="17" t="s">
        <v>9</v>
      </c>
      <c r="J978" s="17" t="s">
        <v>198</v>
      </c>
      <c r="K978" s="18" t="s">
        <v>197</v>
      </c>
      <c r="L978" s="17" t="s">
        <v>35</v>
      </c>
      <c r="M978" s="17">
        <v>1</v>
      </c>
      <c r="N978" s="16">
        <v>45036</v>
      </c>
      <c r="O978" s="16" t="s">
        <v>5</v>
      </c>
      <c r="P978" s="17" t="s">
        <v>34</v>
      </c>
      <c r="Q978" s="16">
        <v>45061</v>
      </c>
      <c r="R978" s="12"/>
      <c r="T978" s="12"/>
      <c r="V978" s="15"/>
      <c r="W978" s="12"/>
      <c r="X978" s="15"/>
      <c r="Y978" s="14" t="s">
        <v>33</v>
      </c>
      <c r="AA978" s="13" t="s">
        <v>32</v>
      </c>
      <c r="AB978" s="12" t="s">
        <v>31</v>
      </c>
      <c r="AD978" s="11">
        <f t="shared" ca="1" si="62"/>
        <v>1</v>
      </c>
      <c r="AE978" s="11">
        <f t="shared" ca="1" si="63"/>
        <v>0</v>
      </c>
    </row>
    <row r="979" spans="2:31" ht="15" customHeight="1" x14ac:dyDescent="0.15">
      <c r="B979" s="11">
        <f t="shared" si="60"/>
        <v>971</v>
      </c>
      <c r="C979" s="11" t="str">
        <f t="shared" si="61"/>
        <v>PCD-23-04-20-198889W57517-KK040-00TMT</v>
      </c>
      <c r="D979" s="11" t="e">
        <f ca="1">_xlfn.XLOOKUP(IF(ISERROR(FIND("-",J979)),LEFT(J979,5)&amp;"-"&amp;MID(J979,6,5)&amp;"-"&amp;RIGHT(J979,2),J979)&amp;H979,[1]CPL!C:C,[1]CPL!F:F)</f>
        <v>#NAME?</v>
      </c>
      <c r="E979" s="11"/>
      <c r="F979" s="12">
        <v>45036</v>
      </c>
      <c r="G979" s="17" t="s">
        <v>196</v>
      </c>
      <c r="H979" s="17" t="s">
        <v>10</v>
      </c>
      <c r="I979" s="17" t="s">
        <v>9</v>
      </c>
      <c r="J979" s="17" t="s">
        <v>195</v>
      </c>
      <c r="K979" s="18" t="s">
        <v>194</v>
      </c>
      <c r="L979" s="17" t="s">
        <v>35</v>
      </c>
      <c r="M979" s="17">
        <v>1</v>
      </c>
      <c r="N979" s="16">
        <v>45036</v>
      </c>
      <c r="O979" s="16" t="s">
        <v>5</v>
      </c>
      <c r="P979" s="17" t="s">
        <v>34</v>
      </c>
      <c r="Q979" s="16">
        <v>45061</v>
      </c>
      <c r="R979" s="12"/>
      <c r="T979" s="12"/>
      <c r="U979" s="21"/>
      <c r="V979" s="15"/>
      <c r="W979" s="12"/>
      <c r="X979" s="15"/>
      <c r="Y979" s="14" t="s">
        <v>33</v>
      </c>
      <c r="AA979" s="13" t="s">
        <v>32</v>
      </c>
      <c r="AB979" s="12" t="s">
        <v>31</v>
      </c>
      <c r="AD979" s="11">
        <f t="shared" ca="1" si="62"/>
        <v>1</v>
      </c>
      <c r="AE979" s="11">
        <f t="shared" ca="1" si="63"/>
        <v>0</v>
      </c>
    </row>
    <row r="980" spans="2:31" ht="15" customHeight="1" x14ac:dyDescent="0.15">
      <c r="B980" s="11">
        <f t="shared" si="60"/>
        <v>972</v>
      </c>
      <c r="C980" s="11" t="str">
        <f t="shared" si="61"/>
        <v>PCD-23-04-20-199889W57555-KK010-00TMT</v>
      </c>
      <c r="D980" s="11" t="e">
        <f ca="1">_xlfn.XLOOKUP(IF(ISERROR(FIND("-",J980)),LEFT(J980,5)&amp;"-"&amp;MID(J980,6,5)&amp;"-"&amp;RIGHT(J980,2),J980)&amp;H980,[1]CPL!C:C,[1]CPL!F:F)</f>
        <v>#NAME?</v>
      </c>
      <c r="E980" s="11"/>
      <c r="F980" s="12">
        <v>45036</v>
      </c>
      <c r="G980" s="17" t="s">
        <v>193</v>
      </c>
      <c r="H980" s="17" t="s">
        <v>10</v>
      </c>
      <c r="I980" s="17" t="s">
        <v>9</v>
      </c>
      <c r="J980" s="17" t="s">
        <v>192</v>
      </c>
      <c r="K980" s="18" t="s">
        <v>191</v>
      </c>
      <c r="L980" s="17" t="s">
        <v>35</v>
      </c>
      <c r="M980" s="17">
        <v>2</v>
      </c>
      <c r="N980" s="16">
        <v>45036</v>
      </c>
      <c r="O980" s="16" t="s">
        <v>5</v>
      </c>
      <c r="P980" s="17" t="s">
        <v>34</v>
      </c>
      <c r="Q980" s="16">
        <v>45061</v>
      </c>
      <c r="R980" s="12"/>
      <c r="T980" s="12"/>
      <c r="V980" s="15"/>
      <c r="W980" s="12"/>
      <c r="X980" s="15"/>
      <c r="Y980" s="14" t="s">
        <v>33</v>
      </c>
      <c r="AA980" s="13" t="s">
        <v>32</v>
      </c>
      <c r="AB980" s="12" t="s">
        <v>31</v>
      </c>
      <c r="AD980" s="11">
        <f t="shared" ca="1" si="62"/>
        <v>2</v>
      </c>
      <c r="AE980" s="11">
        <f t="shared" ca="1" si="63"/>
        <v>0</v>
      </c>
    </row>
    <row r="981" spans="2:31" ht="15" customHeight="1" x14ac:dyDescent="0.15">
      <c r="B981" s="11">
        <f t="shared" si="60"/>
        <v>973</v>
      </c>
      <c r="C981" s="11" t="str">
        <f t="shared" si="61"/>
        <v>PCD-23-04-20-200889W58102-KK040-00TMT</v>
      </c>
      <c r="D981" s="11" t="e">
        <f ca="1">_xlfn.XLOOKUP(IF(ISERROR(FIND("-",J981)),LEFT(J981,5)&amp;"-"&amp;MID(J981,6,5)&amp;"-"&amp;RIGHT(J981,2),J981)&amp;H981,[1]CPL!C:C,[1]CPL!F:F)</f>
        <v>#NAME?</v>
      </c>
      <c r="E981" s="11"/>
      <c r="F981" s="12">
        <v>45036</v>
      </c>
      <c r="G981" s="17" t="s">
        <v>190</v>
      </c>
      <c r="H981" s="17" t="s">
        <v>10</v>
      </c>
      <c r="I981" s="17" t="s">
        <v>9</v>
      </c>
      <c r="J981" s="17" t="s">
        <v>189</v>
      </c>
      <c r="K981" s="18" t="s">
        <v>188</v>
      </c>
      <c r="L981" s="17" t="s">
        <v>35</v>
      </c>
      <c r="M981" s="17">
        <v>1</v>
      </c>
      <c r="N981" s="16">
        <v>45036</v>
      </c>
      <c r="O981" s="16" t="s">
        <v>5</v>
      </c>
      <c r="P981" s="17" t="s">
        <v>34</v>
      </c>
      <c r="Q981" s="16">
        <v>45061</v>
      </c>
      <c r="R981" s="12"/>
      <c r="T981" s="12"/>
      <c r="V981" s="15"/>
      <c r="W981" s="12"/>
      <c r="X981" s="15"/>
      <c r="Y981" s="14" t="s">
        <v>33</v>
      </c>
      <c r="AA981" s="13" t="s">
        <v>32</v>
      </c>
      <c r="AB981" s="12" t="s">
        <v>31</v>
      </c>
      <c r="AD981" s="11">
        <f t="shared" ca="1" si="62"/>
        <v>1</v>
      </c>
      <c r="AE981" s="11">
        <f t="shared" ca="1" si="63"/>
        <v>0</v>
      </c>
    </row>
    <row r="982" spans="2:31" ht="15" customHeight="1" x14ac:dyDescent="0.15">
      <c r="B982" s="11">
        <f t="shared" si="60"/>
        <v>974</v>
      </c>
      <c r="C982" s="11" t="str">
        <f t="shared" si="61"/>
        <v>PCD-23-04-20-201889W58137-KK010-00TMT</v>
      </c>
      <c r="D982" s="11" t="e">
        <f ca="1">_xlfn.XLOOKUP(IF(ISERROR(FIND("-",J982)),LEFT(J982,5)&amp;"-"&amp;MID(J982,6,5)&amp;"-"&amp;RIGHT(J982,2),J982)&amp;H982,[1]CPL!C:C,[1]CPL!F:F)</f>
        <v>#NAME?</v>
      </c>
      <c r="E982" s="11"/>
      <c r="F982" s="12">
        <v>45036</v>
      </c>
      <c r="G982" s="17" t="s">
        <v>187</v>
      </c>
      <c r="H982" s="17" t="s">
        <v>10</v>
      </c>
      <c r="I982" s="17" t="s">
        <v>9</v>
      </c>
      <c r="J982" s="17" t="s">
        <v>186</v>
      </c>
      <c r="K982" s="18" t="s">
        <v>185</v>
      </c>
      <c r="L982" s="17" t="s">
        <v>35</v>
      </c>
      <c r="M982" s="17">
        <v>1</v>
      </c>
      <c r="N982" s="16">
        <v>45036</v>
      </c>
      <c r="O982" s="16" t="s">
        <v>5</v>
      </c>
      <c r="P982" s="17" t="s">
        <v>34</v>
      </c>
      <c r="Q982" s="16">
        <v>45061</v>
      </c>
      <c r="R982" s="12"/>
      <c r="T982" s="12"/>
      <c r="U982" s="21"/>
      <c r="V982" s="15"/>
      <c r="W982" s="12"/>
      <c r="X982" s="15"/>
      <c r="Y982" s="14" t="s">
        <v>33</v>
      </c>
      <c r="AA982" s="13" t="s">
        <v>32</v>
      </c>
      <c r="AB982" s="12" t="s">
        <v>31</v>
      </c>
      <c r="AD982" s="11">
        <f t="shared" ca="1" si="62"/>
        <v>1</v>
      </c>
      <c r="AE982" s="11">
        <f t="shared" ca="1" si="63"/>
        <v>0</v>
      </c>
    </row>
    <row r="983" spans="2:31" ht="15" customHeight="1" x14ac:dyDescent="0.15">
      <c r="B983" s="11">
        <f t="shared" si="60"/>
        <v>975</v>
      </c>
      <c r="C983" s="11" t="str">
        <f t="shared" si="61"/>
        <v>PCD-23-04-20-202889W58139-KK010-00TMT</v>
      </c>
      <c r="D983" s="11" t="e">
        <f ca="1">_xlfn.XLOOKUP(IF(ISERROR(FIND("-",J983)),LEFT(J983,5)&amp;"-"&amp;MID(J983,6,5)&amp;"-"&amp;RIGHT(J983,2),J983)&amp;H983,[1]CPL!C:C,[1]CPL!F:F)</f>
        <v>#NAME?</v>
      </c>
      <c r="E983" s="11"/>
      <c r="F983" s="12">
        <v>45036</v>
      </c>
      <c r="G983" s="17" t="s">
        <v>184</v>
      </c>
      <c r="H983" s="17" t="s">
        <v>10</v>
      </c>
      <c r="I983" s="17" t="s">
        <v>9</v>
      </c>
      <c r="J983" s="17" t="s">
        <v>183</v>
      </c>
      <c r="K983" s="18" t="s">
        <v>182</v>
      </c>
      <c r="L983" s="17" t="s">
        <v>35</v>
      </c>
      <c r="M983" s="17">
        <v>1</v>
      </c>
      <c r="N983" s="16">
        <v>45036</v>
      </c>
      <c r="O983" s="16" t="s">
        <v>5</v>
      </c>
      <c r="P983" s="17" t="s">
        <v>34</v>
      </c>
      <c r="Q983" s="16">
        <v>45061</v>
      </c>
      <c r="R983" s="12"/>
      <c r="T983" s="12"/>
      <c r="V983" s="15"/>
      <c r="W983" s="12"/>
      <c r="X983" s="15"/>
      <c r="Y983" s="14" t="s">
        <v>33</v>
      </c>
      <c r="AA983" s="13" t="s">
        <v>32</v>
      </c>
      <c r="AB983" s="12" t="s">
        <v>31</v>
      </c>
      <c r="AD983" s="11">
        <f t="shared" ca="1" si="62"/>
        <v>1</v>
      </c>
      <c r="AE983" s="11">
        <f t="shared" ca="1" si="63"/>
        <v>0</v>
      </c>
    </row>
    <row r="984" spans="2:31" ht="15" customHeight="1" x14ac:dyDescent="0.15">
      <c r="B984" s="11">
        <f t="shared" si="60"/>
        <v>976</v>
      </c>
      <c r="C984" s="11" t="str">
        <f t="shared" si="61"/>
        <v>PCD-23-04-20-203889W58147-KK010-00TMT</v>
      </c>
      <c r="D984" s="11" t="e">
        <f ca="1">_xlfn.XLOOKUP(IF(ISERROR(FIND("-",J984)),LEFT(J984,5)&amp;"-"&amp;MID(J984,6,5)&amp;"-"&amp;RIGHT(J984,2),J984)&amp;H984,[1]CPL!C:C,[1]CPL!F:F)</f>
        <v>#NAME?</v>
      </c>
      <c r="E984" s="11"/>
      <c r="F984" s="12">
        <v>45036</v>
      </c>
      <c r="G984" s="17" t="s">
        <v>181</v>
      </c>
      <c r="H984" s="17" t="s">
        <v>10</v>
      </c>
      <c r="I984" s="17" t="s">
        <v>9</v>
      </c>
      <c r="J984" s="17" t="s">
        <v>180</v>
      </c>
      <c r="K984" s="18" t="s">
        <v>179</v>
      </c>
      <c r="L984" s="17" t="s">
        <v>35</v>
      </c>
      <c r="M984" s="17">
        <v>1</v>
      </c>
      <c r="N984" s="16">
        <v>45036</v>
      </c>
      <c r="O984" s="16" t="s">
        <v>5</v>
      </c>
      <c r="P984" s="17" t="s">
        <v>34</v>
      </c>
      <c r="Q984" s="16">
        <v>45061</v>
      </c>
      <c r="R984" s="12"/>
      <c r="T984" s="12"/>
      <c r="V984" s="15"/>
      <c r="W984" s="12"/>
      <c r="X984" s="15"/>
      <c r="Y984" s="14" t="s">
        <v>33</v>
      </c>
      <c r="AA984" s="13" t="s">
        <v>32</v>
      </c>
      <c r="AB984" s="12" t="s">
        <v>31</v>
      </c>
      <c r="AD984" s="11">
        <f t="shared" ca="1" si="62"/>
        <v>1</v>
      </c>
      <c r="AE984" s="11">
        <f t="shared" ca="1" si="63"/>
        <v>0</v>
      </c>
    </row>
    <row r="985" spans="2:31" ht="15" customHeight="1" x14ac:dyDescent="0.15">
      <c r="B985" s="11">
        <f t="shared" si="60"/>
        <v>977</v>
      </c>
      <c r="C985" s="11" t="str">
        <f t="shared" si="61"/>
        <v>PCD-23-04-20-204889W58149-KK010-00TMT</v>
      </c>
      <c r="D985" s="11" t="e">
        <f ca="1">_xlfn.XLOOKUP(IF(ISERROR(FIND("-",J985)),LEFT(J985,5)&amp;"-"&amp;MID(J985,6,5)&amp;"-"&amp;RIGHT(J985,2),J985)&amp;H985,[1]CPL!C:C,[1]CPL!F:F)</f>
        <v>#NAME?</v>
      </c>
      <c r="E985" s="11"/>
      <c r="F985" s="12">
        <v>45036</v>
      </c>
      <c r="G985" s="17" t="s">
        <v>178</v>
      </c>
      <c r="H985" s="17" t="s">
        <v>10</v>
      </c>
      <c r="I985" s="17" t="s">
        <v>9</v>
      </c>
      <c r="J985" s="17" t="s">
        <v>177</v>
      </c>
      <c r="K985" s="18" t="s">
        <v>176</v>
      </c>
      <c r="L985" s="17" t="s">
        <v>35</v>
      </c>
      <c r="M985" s="17">
        <v>1</v>
      </c>
      <c r="N985" s="16">
        <v>45036</v>
      </c>
      <c r="O985" s="16" t="s">
        <v>5</v>
      </c>
      <c r="P985" s="17" t="s">
        <v>34</v>
      </c>
      <c r="Q985" s="16">
        <v>45061</v>
      </c>
      <c r="R985" s="12"/>
      <c r="T985" s="12"/>
      <c r="U985" s="21"/>
      <c r="V985" s="15"/>
      <c r="W985" s="12"/>
      <c r="X985" s="15"/>
      <c r="Y985" s="14" t="s">
        <v>33</v>
      </c>
      <c r="AA985" s="13" t="s">
        <v>32</v>
      </c>
      <c r="AB985" s="12" t="s">
        <v>31</v>
      </c>
      <c r="AD985" s="11">
        <f t="shared" ca="1" si="62"/>
        <v>1</v>
      </c>
      <c r="AE985" s="11">
        <f t="shared" ca="1" si="63"/>
        <v>0</v>
      </c>
    </row>
    <row r="986" spans="2:31" ht="15" customHeight="1" x14ac:dyDescent="0.15">
      <c r="B986" s="11">
        <f t="shared" si="60"/>
        <v>978</v>
      </c>
      <c r="C986" s="11" t="str">
        <f t="shared" si="61"/>
        <v>PCD-23-04-20-205889W58221-KK020-00TMT</v>
      </c>
      <c r="D986" s="11" t="e">
        <f ca="1">_xlfn.XLOOKUP(IF(ISERROR(FIND("-",J986)),LEFT(J986,5)&amp;"-"&amp;MID(J986,6,5)&amp;"-"&amp;RIGHT(J986,2),J986)&amp;H986,[1]CPL!C:C,[1]CPL!F:F)</f>
        <v>#NAME?</v>
      </c>
      <c r="E986" s="11"/>
      <c r="F986" s="12">
        <v>45036</v>
      </c>
      <c r="G986" s="17" t="s">
        <v>175</v>
      </c>
      <c r="H986" s="17" t="s">
        <v>10</v>
      </c>
      <c r="I986" s="17" t="s">
        <v>9</v>
      </c>
      <c r="J986" s="17" t="s">
        <v>174</v>
      </c>
      <c r="K986" s="18" t="s">
        <v>173</v>
      </c>
      <c r="L986" s="17" t="s">
        <v>35</v>
      </c>
      <c r="M986" s="17">
        <v>1</v>
      </c>
      <c r="N986" s="16">
        <v>45036</v>
      </c>
      <c r="O986" s="16" t="s">
        <v>5</v>
      </c>
      <c r="P986" s="17" t="s">
        <v>34</v>
      </c>
      <c r="Q986" s="16">
        <v>45061</v>
      </c>
      <c r="R986" s="12"/>
      <c r="T986" s="12"/>
      <c r="V986" s="15"/>
      <c r="W986" s="12"/>
      <c r="X986" s="15"/>
      <c r="Y986" s="14" t="s">
        <v>33</v>
      </c>
      <c r="AA986" s="13" t="s">
        <v>32</v>
      </c>
      <c r="AB986" s="12" t="s">
        <v>31</v>
      </c>
      <c r="AD986" s="11">
        <f t="shared" ca="1" si="62"/>
        <v>1</v>
      </c>
      <c r="AE986" s="11">
        <f t="shared" ca="1" si="63"/>
        <v>0</v>
      </c>
    </row>
    <row r="987" spans="2:31" ht="15" customHeight="1" x14ac:dyDescent="0.15">
      <c r="B987" s="11">
        <f t="shared" si="60"/>
        <v>979</v>
      </c>
      <c r="C987" s="11" t="str">
        <f t="shared" si="61"/>
        <v>PCD-23-04-20-206889W58222-KK020-00TMT</v>
      </c>
      <c r="D987" s="11" t="e">
        <f ca="1">_xlfn.XLOOKUP(IF(ISERROR(FIND("-",J987)),LEFT(J987,5)&amp;"-"&amp;MID(J987,6,5)&amp;"-"&amp;RIGHT(J987,2),J987)&amp;H987,[1]CPL!C:C,[1]CPL!F:F)</f>
        <v>#NAME?</v>
      </c>
      <c r="E987" s="11"/>
      <c r="F987" s="12">
        <v>45036</v>
      </c>
      <c r="G987" s="17" t="s">
        <v>172</v>
      </c>
      <c r="H987" s="17" t="s">
        <v>10</v>
      </c>
      <c r="I987" s="17" t="s">
        <v>9</v>
      </c>
      <c r="J987" s="17" t="s">
        <v>171</v>
      </c>
      <c r="K987" s="18" t="s">
        <v>170</v>
      </c>
      <c r="L987" s="17" t="s">
        <v>35</v>
      </c>
      <c r="M987" s="17">
        <v>1</v>
      </c>
      <c r="N987" s="16">
        <v>45036</v>
      </c>
      <c r="O987" s="16" t="s">
        <v>5</v>
      </c>
      <c r="P987" s="17" t="s">
        <v>34</v>
      </c>
      <c r="Q987" s="16">
        <v>45061</v>
      </c>
      <c r="R987" s="12"/>
      <c r="T987" s="12"/>
      <c r="V987" s="15"/>
      <c r="W987" s="12"/>
      <c r="X987" s="15"/>
      <c r="Y987" s="14" t="s">
        <v>33</v>
      </c>
      <c r="AA987" s="13" t="s">
        <v>32</v>
      </c>
      <c r="AB987" s="12" t="s">
        <v>31</v>
      </c>
      <c r="AD987" s="11">
        <f t="shared" ca="1" si="62"/>
        <v>1</v>
      </c>
      <c r="AE987" s="11">
        <f t="shared" ca="1" si="63"/>
        <v>0</v>
      </c>
    </row>
    <row r="988" spans="2:31" ht="15" customHeight="1" x14ac:dyDescent="0.15">
      <c r="B988" s="11">
        <f t="shared" si="60"/>
        <v>980</v>
      </c>
      <c r="C988" s="11" t="str">
        <f t="shared" si="61"/>
        <v>PCD-23-04-20-207889W62552-KK010-00TMT</v>
      </c>
      <c r="D988" s="11" t="e">
        <f ca="1">_xlfn.XLOOKUP(IF(ISERROR(FIND("-",J988)),LEFT(J988,5)&amp;"-"&amp;MID(J988,6,5)&amp;"-"&amp;RIGHT(J988,2),J988)&amp;H988,[1]CPL!C:C,[1]CPL!F:F)</f>
        <v>#NAME?</v>
      </c>
      <c r="E988" s="11"/>
      <c r="F988" s="12">
        <v>45036</v>
      </c>
      <c r="G988" s="17" t="s">
        <v>169</v>
      </c>
      <c r="H988" s="17" t="s">
        <v>10</v>
      </c>
      <c r="I988" s="17" t="s">
        <v>9</v>
      </c>
      <c r="J988" s="17" t="s">
        <v>167</v>
      </c>
      <c r="K988" s="18" t="s">
        <v>163</v>
      </c>
      <c r="L988" s="17" t="s">
        <v>35</v>
      </c>
      <c r="M988" s="17">
        <v>1</v>
      </c>
      <c r="N988" s="16">
        <v>45036</v>
      </c>
      <c r="O988" s="16" t="s">
        <v>5</v>
      </c>
      <c r="P988" s="17" t="s">
        <v>34</v>
      </c>
      <c r="Q988" s="16">
        <v>45061</v>
      </c>
      <c r="R988" s="12"/>
      <c r="T988" s="12"/>
      <c r="V988" s="15"/>
      <c r="W988" s="12"/>
      <c r="X988" s="15"/>
      <c r="Y988" s="14" t="s">
        <v>33</v>
      </c>
      <c r="AA988" s="13" t="s">
        <v>32</v>
      </c>
      <c r="AB988" s="12" t="s">
        <v>31</v>
      </c>
      <c r="AD988" s="11">
        <f t="shared" ca="1" si="62"/>
        <v>1</v>
      </c>
      <c r="AE988" s="11">
        <f t="shared" ca="1" si="63"/>
        <v>0</v>
      </c>
    </row>
    <row r="989" spans="2:31" ht="15" customHeight="1" x14ac:dyDescent="0.15">
      <c r="B989" s="11">
        <f t="shared" si="60"/>
        <v>981</v>
      </c>
      <c r="C989" s="11" t="str">
        <f t="shared" si="61"/>
        <v>PCD-23-04-20-208889W62552-KK010-00TMT</v>
      </c>
      <c r="D989" s="11" t="e">
        <f ca="1">_xlfn.XLOOKUP(IF(ISERROR(FIND("-",J989)),LEFT(J989,5)&amp;"-"&amp;MID(J989,6,5)&amp;"-"&amp;RIGHT(J989,2),J989)&amp;H989,[1]CPL!C:C,[1]CPL!F:F)</f>
        <v>#NAME?</v>
      </c>
      <c r="E989" s="11"/>
      <c r="F989" s="12">
        <v>45036</v>
      </c>
      <c r="G989" s="17" t="s">
        <v>168</v>
      </c>
      <c r="H989" s="17" t="s">
        <v>10</v>
      </c>
      <c r="I989" s="17" t="s">
        <v>9</v>
      </c>
      <c r="J989" s="17" t="s">
        <v>167</v>
      </c>
      <c r="K989" s="18" t="s">
        <v>163</v>
      </c>
      <c r="L989" s="17" t="s">
        <v>35</v>
      </c>
      <c r="M989" s="17">
        <v>1</v>
      </c>
      <c r="N989" s="16">
        <v>45036</v>
      </c>
      <c r="O989" s="16" t="s">
        <v>5</v>
      </c>
      <c r="P989" s="17" t="s">
        <v>34</v>
      </c>
      <c r="Q989" s="16">
        <v>45061</v>
      </c>
      <c r="R989" s="12"/>
      <c r="T989" s="12"/>
      <c r="V989" s="15"/>
      <c r="W989" s="12"/>
      <c r="X989" s="15"/>
      <c r="Y989" s="14" t="s">
        <v>33</v>
      </c>
      <c r="AA989" s="13" t="s">
        <v>32</v>
      </c>
      <c r="AB989" s="12" t="s">
        <v>31</v>
      </c>
      <c r="AD989" s="11">
        <f t="shared" ca="1" si="62"/>
        <v>1</v>
      </c>
      <c r="AE989" s="11">
        <f t="shared" ca="1" si="63"/>
        <v>0</v>
      </c>
    </row>
    <row r="990" spans="2:31" ht="15" customHeight="1" x14ac:dyDescent="0.15">
      <c r="B990" s="11">
        <f t="shared" si="60"/>
        <v>982</v>
      </c>
      <c r="C990" s="11" t="str">
        <f t="shared" si="61"/>
        <v>PCD-23-04-20-209889W62552-KK040-00TMT</v>
      </c>
      <c r="D990" s="11" t="e">
        <f ca="1">_xlfn.XLOOKUP(IF(ISERROR(FIND("-",J990)),LEFT(J990,5)&amp;"-"&amp;MID(J990,6,5)&amp;"-"&amp;RIGHT(J990,2),J990)&amp;H990,[1]CPL!C:C,[1]CPL!F:F)</f>
        <v>#NAME?</v>
      </c>
      <c r="E990" s="11"/>
      <c r="F990" s="12">
        <v>45036</v>
      </c>
      <c r="G990" s="17" t="s">
        <v>166</v>
      </c>
      <c r="H990" s="17" t="s">
        <v>10</v>
      </c>
      <c r="I990" s="17" t="s">
        <v>9</v>
      </c>
      <c r="J990" s="17" t="s">
        <v>164</v>
      </c>
      <c r="K990" s="18" t="s">
        <v>163</v>
      </c>
      <c r="L990" s="17" t="s">
        <v>35</v>
      </c>
      <c r="M990" s="17">
        <v>1</v>
      </c>
      <c r="N990" s="16">
        <v>45036</v>
      </c>
      <c r="O990" s="16" t="s">
        <v>5</v>
      </c>
      <c r="P990" s="17" t="s">
        <v>34</v>
      </c>
      <c r="Q990" s="16">
        <v>45061</v>
      </c>
      <c r="R990" s="12"/>
      <c r="T990" s="12"/>
      <c r="V990" s="15"/>
      <c r="W990" s="12"/>
      <c r="X990" s="15"/>
      <c r="Y990" s="14" t="s">
        <v>33</v>
      </c>
      <c r="AA990" s="13" t="s">
        <v>32</v>
      </c>
      <c r="AB990" s="12" t="s">
        <v>31</v>
      </c>
      <c r="AD990" s="11">
        <f t="shared" ca="1" si="62"/>
        <v>1</v>
      </c>
      <c r="AE990" s="11">
        <f t="shared" ca="1" si="63"/>
        <v>0</v>
      </c>
    </row>
    <row r="991" spans="2:31" ht="15" customHeight="1" x14ac:dyDescent="0.15">
      <c r="B991" s="11">
        <f t="shared" si="60"/>
        <v>983</v>
      </c>
      <c r="C991" s="11" t="str">
        <f t="shared" si="61"/>
        <v>PCD-23-04-20-210889W62552-KK040-00TMT</v>
      </c>
      <c r="D991" s="11" t="e">
        <f ca="1">_xlfn.XLOOKUP(IF(ISERROR(FIND("-",J991)),LEFT(J991,5)&amp;"-"&amp;MID(J991,6,5)&amp;"-"&amp;RIGHT(J991,2),J991)&amp;H991,[1]CPL!C:C,[1]CPL!F:F)</f>
        <v>#NAME?</v>
      </c>
      <c r="E991" s="11"/>
      <c r="F991" s="12">
        <v>45036</v>
      </c>
      <c r="G991" s="17" t="s">
        <v>165</v>
      </c>
      <c r="H991" s="17" t="s">
        <v>10</v>
      </c>
      <c r="I991" s="17" t="s">
        <v>9</v>
      </c>
      <c r="J991" s="17" t="s">
        <v>164</v>
      </c>
      <c r="K991" s="18" t="s">
        <v>163</v>
      </c>
      <c r="L991" s="17" t="s">
        <v>35</v>
      </c>
      <c r="M991" s="17">
        <v>1</v>
      </c>
      <c r="N991" s="16">
        <v>45036</v>
      </c>
      <c r="O991" s="16" t="s">
        <v>5</v>
      </c>
      <c r="P991" s="17" t="s">
        <v>34</v>
      </c>
      <c r="Q991" s="16">
        <v>45061</v>
      </c>
      <c r="R991" s="12"/>
      <c r="T991" s="12"/>
      <c r="V991" s="15"/>
      <c r="W991" s="12"/>
      <c r="X991" s="15"/>
      <c r="Y991" s="14" t="s">
        <v>33</v>
      </c>
      <c r="AA991" s="13" t="s">
        <v>32</v>
      </c>
      <c r="AB991" s="12" t="s">
        <v>31</v>
      </c>
      <c r="AD991" s="11">
        <f t="shared" ca="1" si="62"/>
        <v>1</v>
      </c>
      <c r="AE991" s="11">
        <f t="shared" ca="1" si="63"/>
        <v>0</v>
      </c>
    </row>
    <row r="992" spans="2:31" ht="15" customHeight="1" x14ac:dyDescent="0.15">
      <c r="B992" s="11">
        <f t="shared" si="60"/>
        <v>984</v>
      </c>
      <c r="C992" s="11" t="str">
        <f t="shared" si="61"/>
        <v>PCD-23-04-20-211889W62553-KK020-00TMT</v>
      </c>
      <c r="D992" s="11" t="e">
        <f ca="1">_xlfn.XLOOKUP(IF(ISERROR(FIND("-",J992)),LEFT(J992,5)&amp;"-"&amp;MID(J992,6,5)&amp;"-"&amp;RIGHT(J992,2),J992)&amp;H992,[1]CPL!C:C,[1]CPL!F:F)</f>
        <v>#NAME?</v>
      </c>
      <c r="E992" s="11"/>
      <c r="F992" s="12">
        <v>45036</v>
      </c>
      <c r="G992" s="17" t="s">
        <v>162</v>
      </c>
      <c r="H992" s="17" t="s">
        <v>10</v>
      </c>
      <c r="I992" s="17" t="s">
        <v>9</v>
      </c>
      <c r="J992" s="17" t="s">
        <v>160</v>
      </c>
      <c r="K992" s="18" t="s">
        <v>155</v>
      </c>
      <c r="L992" s="17" t="s">
        <v>35</v>
      </c>
      <c r="M992" s="17">
        <v>1</v>
      </c>
      <c r="N992" s="16">
        <v>45036</v>
      </c>
      <c r="O992" s="16" t="s">
        <v>5</v>
      </c>
      <c r="P992" s="17" t="s">
        <v>34</v>
      </c>
      <c r="Q992" s="16">
        <v>45061</v>
      </c>
      <c r="R992" s="12"/>
      <c r="T992" s="12"/>
      <c r="V992" s="15"/>
      <c r="W992" s="12"/>
      <c r="X992" s="15"/>
      <c r="Y992" s="14" t="s">
        <v>33</v>
      </c>
      <c r="AA992" s="13" t="s">
        <v>32</v>
      </c>
      <c r="AB992" s="12" t="s">
        <v>31</v>
      </c>
      <c r="AD992" s="11">
        <f t="shared" ca="1" si="62"/>
        <v>1</v>
      </c>
      <c r="AE992" s="11">
        <f t="shared" ca="1" si="63"/>
        <v>0</v>
      </c>
    </row>
    <row r="993" spans="2:31" ht="15" customHeight="1" x14ac:dyDescent="0.15">
      <c r="B993" s="11">
        <f t="shared" si="60"/>
        <v>985</v>
      </c>
      <c r="C993" s="11" t="str">
        <f t="shared" si="61"/>
        <v>PCD-23-04-20-212889W62553-KK020-00TMT</v>
      </c>
      <c r="D993" s="11" t="e">
        <f ca="1">_xlfn.XLOOKUP(IF(ISERROR(FIND("-",J993)),LEFT(J993,5)&amp;"-"&amp;MID(J993,6,5)&amp;"-"&amp;RIGHT(J993,2),J993)&amp;H993,[1]CPL!C:C,[1]CPL!F:F)</f>
        <v>#NAME?</v>
      </c>
      <c r="E993" s="11"/>
      <c r="F993" s="12">
        <v>45036</v>
      </c>
      <c r="G993" s="17" t="s">
        <v>161</v>
      </c>
      <c r="H993" s="17" t="s">
        <v>10</v>
      </c>
      <c r="I993" s="17" t="s">
        <v>9</v>
      </c>
      <c r="J993" s="17" t="s">
        <v>160</v>
      </c>
      <c r="K993" s="18" t="s">
        <v>155</v>
      </c>
      <c r="L993" s="17" t="s">
        <v>35</v>
      </c>
      <c r="M993" s="17">
        <v>1</v>
      </c>
      <c r="N993" s="16">
        <v>45036</v>
      </c>
      <c r="O993" s="16" t="s">
        <v>5</v>
      </c>
      <c r="P993" s="17" t="s">
        <v>34</v>
      </c>
      <c r="Q993" s="16">
        <v>45061</v>
      </c>
      <c r="R993" s="12"/>
      <c r="T993" s="12"/>
      <c r="V993" s="15"/>
      <c r="W993" s="12"/>
      <c r="X993" s="15"/>
      <c r="Y993" s="14" t="s">
        <v>33</v>
      </c>
      <c r="AA993" s="13" t="s">
        <v>32</v>
      </c>
      <c r="AB993" s="12" t="s">
        <v>31</v>
      </c>
      <c r="AD993" s="11">
        <f t="shared" ca="1" si="62"/>
        <v>1</v>
      </c>
      <c r="AE993" s="11">
        <f t="shared" ca="1" si="63"/>
        <v>0</v>
      </c>
    </row>
    <row r="994" spans="2:31" ht="15" customHeight="1" x14ac:dyDescent="0.15">
      <c r="B994" s="11">
        <f t="shared" si="60"/>
        <v>986</v>
      </c>
      <c r="C994" s="11" t="str">
        <f t="shared" si="61"/>
        <v>PCD-23-04-20-213889W62553-KK031-00TMT</v>
      </c>
      <c r="D994" s="11" t="e">
        <f ca="1">_xlfn.XLOOKUP(IF(ISERROR(FIND("-",J994)),LEFT(J994,5)&amp;"-"&amp;MID(J994,6,5)&amp;"-"&amp;RIGHT(J994,2),J994)&amp;H994,[1]CPL!C:C,[1]CPL!F:F)</f>
        <v>#NAME?</v>
      </c>
      <c r="E994" s="11"/>
      <c r="F994" s="12">
        <v>45036</v>
      </c>
      <c r="G994" s="17" t="s">
        <v>159</v>
      </c>
      <c r="H994" s="17" t="s">
        <v>10</v>
      </c>
      <c r="I994" s="17" t="s">
        <v>9</v>
      </c>
      <c r="J994" s="17" t="s">
        <v>158</v>
      </c>
      <c r="K994" s="18" t="s">
        <v>155</v>
      </c>
      <c r="L994" s="17" t="s">
        <v>35</v>
      </c>
      <c r="M994" s="17">
        <v>1</v>
      </c>
      <c r="N994" s="16">
        <v>45036</v>
      </c>
      <c r="O994" s="16" t="s">
        <v>5</v>
      </c>
      <c r="P994" s="17" t="s">
        <v>34</v>
      </c>
      <c r="Q994" s="16">
        <v>45061</v>
      </c>
      <c r="R994" s="12"/>
      <c r="T994" s="12"/>
      <c r="V994" s="15"/>
      <c r="W994" s="12"/>
      <c r="X994" s="15"/>
      <c r="Y994" s="14" t="s">
        <v>33</v>
      </c>
      <c r="AA994" s="13" t="s">
        <v>32</v>
      </c>
      <c r="AB994" s="12" t="s">
        <v>31</v>
      </c>
      <c r="AD994" s="11">
        <f t="shared" ca="1" si="62"/>
        <v>1</v>
      </c>
      <c r="AE994" s="11">
        <f t="shared" ca="1" si="63"/>
        <v>0</v>
      </c>
    </row>
    <row r="995" spans="2:31" ht="15" customHeight="1" x14ac:dyDescent="0.15">
      <c r="B995" s="11">
        <f t="shared" si="60"/>
        <v>987</v>
      </c>
      <c r="C995" s="11" t="str">
        <f t="shared" si="61"/>
        <v>PCD-23-04-20-214889W62553-KK040-00TMT</v>
      </c>
      <c r="D995" s="11" t="e">
        <f ca="1">_xlfn.XLOOKUP(IF(ISERROR(FIND("-",J995)),LEFT(J995,5)&amp;"-"&amp;MID(J995,6,5)&amp;"-"&amp;RIGHT(J995,2),J995)&amp;H995,[1]CPL!C:C,[1]CPL!F:F)</f>
        <v>#NAME?</v>
      </c>
      <c r="E995" s="11"/>
      <c r="F995" s="12">
        <v>45036</v>
      </c>
      <c r="G995" s="17" t="s">
        <v>157</v>
      </c>
      <c r="H995" s="17" t="s">
        <v>10</v>
      </c>
      <c r="I995" s="17" t="s">
        <v>9</v>
      </c>
      <c r="J995" s="17" t="s">
        <v>156</v>
      </c>
      <c r="K995" s="18" t="s">
        <v>155</v>
      </c>
      <c r="L995" s="17" t="s">
        <v>35</v>
      </c>
      <c r="M995" s="17">
        <v>1</v>
      </c>
      <c r="N995" s="16">
        <v>45036</v>
      </c>
      <c r="O995" s="16" t="s">
        <v>5</v>
      </c>
      <c r="P995" s="17" t="s">
        <v>34</v>
      </c>
      <c r="Q995" s="16">
        <v>45061</v>
      </c>
      <c r="R995" s="12"/>
      <c r="T995" s="12"/>
      <c r="V995" s="15"/>
      <c r="W995" s="12"/>
      <c r="X995" s="15"/>
      <c r="Y995" s="14" t="s">
        <v>33</v>
      </c>
      <c r="AA995" s="13" t="s">
        <v>32</v>
      </c>
      <c r="AB995" s="12" t="s">
        <v>31</v>
      </c>
      <c r="AD995" s="11">
        <f t="shared" ca="1" si="62"/>
        <v>1</v>
      </c>
      <c r="AE995" s="11">
        <f t="shared" ca="1" si="63"/>
        <v>0</v>
      </c>
    </row>
    <row r="996" spans="2:31" ht="15" customHeight="1" x14ac:dyDescent="0.15">
      <c r="B996" s="11">
        <f t="shared" si="60"/>
        <v>988</v>
      </c>
      <c r="C996" s="11" t="str">
        <f t="shared" si="61"/>
        <v>PCD-23-04-20-215889W62555-KK050-00TMT</v>
      </c>
      <c r="D996" s="11" t="e">
        <f ca="1">_xlfn.XLOOKUP(IF(ISERROR(FIND("-",J996)),LEFT(J996,5)&amp;"-"&amp;MID(J996,6,5)&amp;"-"&amp;RIGHT(J996,2),J996)&amp;H996,[1]CPL!C:C,[1]CPL!F:F)</f>
        <v>#NAME?</v>
      </c>
      <c r="E996" s="11"/>
      <c r="F996" s="12">
        <v>45036</v>
      </c>
      <c r="G996" s="17" t="s">
        <v>154</v>
      </c>
      <c r="H996" s="17" t="s">
        <v>10</v>
      </c>
      <c r="I996" s="17" t="s">
        <v>9</v>
      </c>
      <c r="J996" s="17" t="s">
        <v>153</v>
      </c>
      <c r="K996" s="18" t="s">
        <v>152</v>
      </c>
      <c r="L996" s="17" t="s">
        <v>35</v>
      </c>
      <c r="M996" s="17">
        <v>1</v>
      </c>
      <c r="N996" s="16">
        <v>45036</v>
      </c>
      <c r="O996" s="16" t="s">
        <v>5</v>
      </c>
      <c r="P996" s="17" t="s">
        <v>34</v>
      </c>
      <c r="Q996" s="16">
        <v>45061</v>
      </c>
      <c r="R996" s="12"/>
      <c r="T996" s="12"/>
      <c r="V996" s="15"/>
      <c r="W996" s="12"/>
      <c r="X996" s="15"/>
      <c r="Y996" s="14" t="s">
        <v>33</v>
      </c>
      <c r="AA996" s="13" t="s">
        <v>32</v>
      </c>
      <c r="AB996" s="12" t="s">
        <v>31</v>
      </c>
      <c r="AD996" s="11">
        <f t="shared" ca="1" si="62"/>
        <v>1</v>
      </c>
      <c r="AE996" s="11">
        <f t="shared" ca="1" si="63"/>
        <v>0</v>
      </c>
    </row>
    <row r="997" spans="2:31" ht="15" customHeight="1" x14ac:dyDescent="0.15">
      <c r="B997" s="11">
        <f t="shared" si="60"/>
        <v>989</v>
      </c>
      <c r="C997" s="11" t="str">
        <f t="shared" si="61"/>
        <v>PCD-23-04-20-216889W62556-KK030-00TMT</v>
      </c>
      <c r="D997" s="11" t="e">
        <f ca="1">_xlfn.XLOOKUP(IF(ISERROR(FIND("-",J997)),LEFT(J997,5)&amp;"-"&amp;MID(J997,6,5)&amp;"-"&amp;RIGHT(J997,2),J997)&amp;H997,[1]CPL!C:C,[1]CPL!F:F)</f>
        <v>#NAME?</v>
      </c>
      <c r="E997" s="11"/>
      <c r="F997" s="12">
        <v>45036</v>
      </c>
      <c r="G997" s="17" t="s">
        <v>151</v>
      </c>
      <c r="H997" s="17" t="s">
        <v>10</v>
      </c>
      <c r="I997" s="17" t="s">
        <v>9</v>
      </c>
      <c r="J997" s="17" t="s">
        <v>149</v>
      </c>
      <c r="K997" s="18" t="s">
        <v>146</v>
      </c>
      <c r="L997" s="17" t="s">
        <v>35</v>
      </c>
      <c r="M997" s="17">
        <v>1</v>
      </c>
      <c r="N997" s="16">
        <v>45036</v>
      </c>
      <c r="O997" s="16" t="s">
        <v>5</v>
      </c>
      <c r="P997" s="17" t="s">
        <v>34</v>
      </c>
      <c r="Q997" s="16">
        <v>45061</v>
      </c>
      <c r="R997" s="12"/>
      <c r="T997" s="12"/>
      <c r="V997" s="15"/>
      <c r="W997" s="12"/>
      <c r="X997" s="15"/>
      <c r="Y997" s="14" t="s">
        <v>33</v>
      </c>
      <c r="AA997" s="13" t="s">
        <v>32</v>
      </c>
      <c r="AB997" s="12" t="s">
        <v>31</v>
      </c>
      <c r="AD997" s="11">
        <f t="shared" ca="1" si="62"/>
        <v>1</v>
      </c>
      <c r="AE997" s="11">
        <f t="shared" ca="1" si="63"/>
        <v>0</v>
      </c>
    </row>
    <row r="998" spans="2:31" ht="15" customHeight="1" x14ac:dyDescent="0.15">
      <c r="B998" s="11">
        <f t="shared" si="60"/>
        <v>990</v>
      </c>
      <c r="C998" s="11" t="str">
        <f t="shared" si="61"/>
        <v>PCD-23-04-20-217889W62556-KK030-00TMT</v>
      </c>
      <c r="D998" s="11" t="e">
        <f ca="1">_xlfn.XLOOKUP(IF(ISERROR(FIND("-",J998)),LEFT(J998,5)&amp;"-"&amp;MID(J998,6,5)&amp;"-"&amp;RIGHT(J998,2),J998)&amp;H998,[1]CPL!C:C,[1]CPL!F:F)</f>
        <v>#NAME?</v>
      </c>
      <c r="E998" s="11"/>
      <c r="F998" s="12">
        <v>45036</v>
      </c>
      <c r="G998" s="17" t="s">
        <v>150</v>
      </c>
      <c r="H998" s="17" t="s">
        <v>10</v>
      </c>
      <c r="I998" s="17" t="s">
        <v>9</v>
      </c>
      <c r="J998" s="17" t="s">
        <v>149</v>
      </c>
      <c r="K998" s="18" t="s">
        <v>146</v>
      </c>
      <c r="L998" s="17" t="s">
        <v>35</v>
      </c>
      <c r="M998" s="17">
        <v>1</v>
      </c>
      <c r="N998" s="16">
        <v>45036</v>
      </c>
      <c r="O998" s="16" t="s">
        <v>5</v>
      </c>
      <c r="P998" s="17" t="s">
        <v>34</v>
      </c>
      <c r="Q998" s="16">
        <v>45061</v>
      </c>
      <c r="R998" s="12"/>
      <c r="T998" s="12"/>
      <c r="V998" s="15"/>
      <c r="W998" s="12"/>
      <c r="X998" s="15"/>
      <c r="Y998" s="14" t="s">
        <v>33</v>
      </c>
      <c r="AA998" s="13" t="s">
        <v>32</v>
      </c>
      <c r="AB998" s="12" t="s">
        <v>31</v>
      </c>
      <c r="AD998" s="11">
        <f t="shared" ca="1" si="62"/>
        <v>1</v>
      </c>
      <c r="AE998" s="11">
        <f t="shared" ca="1" si="63"/>
        <v>0</v>
      </c>
    </row>
    <row r="999" spans="2:31" ht="15" customHeight="1" x14ac:dyDescent="0.15">
      <c r="B999" s="11">
        <f t="shared" si="60"/>
        <v>991</v>
      </c>
      <c r="C999" s="11" t="str">
        <f t="shared" si="61"/>
        <v>PCD-23-04-20-218889W62556-KK080-00TMT</v>
      </c>
      <c r="D999" s="11" t="e">
        <f ca="1">_xlfn.XLOOKUP(IF(ISERROR(FIND("-",J999)),LEFT(J999,5)&amp;"-"&amp;MID(J999,6,5)&amp;"-"&amp;RIGHT(J999,2),J999)&amp;H999,[1]CPL!C:C,[1]CPL!F:F)</f>
        <v>#NAME?</v>
      </c>
      <c r="E999" s="11"/>
      <c r="F999" s="12">
        <v>45036</v>
      </c>
      <c r="G999" s="17" t="s">
        <v>148</v>
      </c>
      <c r="H999" s="17" t="s">
        <v>10</v>
      </c>
      <c r="I999" s="17" t="s">
        <v>9</v>
      </c>
      <c r="J999" s="17" t="s">
        <v>147</v>
      </c>
      <c r="K999" s="18" t="s">
        <v>146</v>
      </c>
      <c r="L999" s="17" t="s">
        <v>35</v>
      </c>
      <c r="M999" s="17">
        <v>1</v>
      </c>
      <c r="N999" s="16">
        <v>45036</v>
      </c>
      <c r="O999" s="16" t="s">
        <v>5</v>
      </c>
      <c r="P999" s="17" t="s">
        <v>34</v>
      </c>
      <c r="Q999" s="16">
        <v>45061</v>
      </c>
      <c r="R999" s="12"/>
      <c r="T999" s="12"/>
      <c r="V999" s="15"/>
      <c r="W999" s="12"/>
      <c r="X999" s="15"/>
      <c r="Y999" s="14" t="s">
        <v>33</v>
      </c>
      <c r="AA999" s="13" t="s">
        <v>32</v>
      </c>
      <c r="AB999" s="12" t="s">
        <v>31</v>
      </c>
      <c r="AD999" s="11">
        <f t="shared" ca="1" si="62"/>
        <v>1</v>
      </c>
      <c r="AE999" s="11">
        <f t="shared" ca="1" si="63"/>
        <v>0</v>
      </c>
    </row>
    <row r="1000" spans="2:31" ht="15" customHeight="1" x14ac:dyDescent="0.15">
      <c r="B1000" s="11">
        <f t="shared" si="60"/>
        <v>992</v>
      </c>
      <c r="C1000" s="11" t="str">
        <f t="shared" si="61"/>
        <v>PCD-23-04-20-219889W65565-KK030-00TMT</v>
      </c>
      <c r="D1000" s="11" t="e">
        <f ca="1">_xlfn.XLOOKUP(IF(ISERROR(FIND("-",J1000)),LEFT(J1000,5)&amp;"-"&amp;MID(J1000,6,5)&amp;"-"&amp;RIGHT(J1000,2),J1000)&amp;H1000,[1]CPL!C:C,[1]CPL!F:F)</f>
        <v>#NAME?</v>
      </c>
      <c r="E1000" s="11"/>
      <c r="F1000" s="12">
        <v>45036</v>
      </c>
      <c r="G1000" s="17" t="s">
        <v>145</v>
      </c>
      <c r="H1000" s="17" t="s">
        <v>10</v>
      </c>
      <c r="I1000" s="17" t="s">
        <v>9</v>
      </c>
      <c r="J1000" s="17" t="s">
        <v>144</v>
      </c>
      <c r="K1000" s="18" t="s">
        <v>143</v>
      </c>
      <c r="L1000" s="17" t="s">
        <v>35</v>
      </c>
      <c r="M1000" s="17">
        <v>1</v>
      </c>
      <c r="N1000" s="16">
        <v>45036</v>
      </c>
      <c r="O1000" s="16" t="s">
        <v>5</v>
      </c>
      <c r="P1000" s="17" t="s">
        <v>34</v>
      </c>
      <c r="Q1000" s="16">
        <v>45061</v>
      </c>
      <c r="R1000" s="12"/>
      <c r="T1000" s="12"/>
      <c r="V1000" s="15"/>
      <c r="W1000" s="12"/>
      <c r="X1000" s="15"/>
      <c r="Y1000" s="14" t="s">
        <v>33</v>
      </c>
      <c r="AA1000" s="13" t="s">
        <v>32</v>
      </c>
      <c r="AB1000" s="12" t="s">
        <v>31</v>
      </c>
      <c r="AD1000" s="11">
        <f t="shared" ca="1" si="62"/>
        <v>1</v>
      </c>
      <c r="AE1000" s="11">
        <f t="shared" ca="1" si="63"/>
        <v>0</v>
      </c>
    </row>
    <row r="1001" spans="2:31" ht="15" customHeight="1" x14ac:dyDescent="0.15">
      <c r="B1001" s="11">
        <f t="shared" si="60"/>
        <v>993</v>
      </c>
      <c r="C1001" s="11" t="str">
        <f t="shared" si="61"/>
        <v>PCD-23-04-20-220889W65566-KK030-00TMT</v>
      </c>
      <c r="D1001" s="11" t="e">
        <f ca="1">_xlfn.XLOOKUP(IF(ISERROR(FIND("-",J1001)),LEFT(J1001,5)&amp;"-"&amp;MID(J1001,6,5)&amp;"-"&amp;RIGHT(J1001,2),J1001)&amp;H1001,[1]CPL!C:C,[1]CPL!F:F)</f>
        <v>#NAME?</v>
      </c>
      <c r="E1001" s="11"/>
      <c r="F1001" s="12">
        <v>45036</v>
      </c>
      <c r="G1001" s="17" t="s">
        <v>142</v>
      </c>
      <c r="H1001" s="17" t="s">
        <v>10</v>
      </c>
      <c r="I1001" s="17" t="s">
        <v>9</v>
      </c>
      <c r="J1001" s="17" t="s">
        <v>141</v>
      </c>
      <c r="K1001" s="18" t="s">
        <v>140</v>
      </c>
      <c r="L1001" s="17" t="s">
        <v>35</v>
      </c>
      <c r="M1001" s="17">
        <v>1</v>
      </c>
      <c r="N1001" s="16">
        <v>45036</v>
      </c>
      <c r="O1001" s="16" t="s">
        <v>5</v>
      </c>
      <c r="P1001" s="17" t="s">
        <v>34</v>
      </c>
      <c r="Q1001" s="16">
        <v>45061</v>
      </c>
      <c r="R1001" s="12"/>
      <c r="T1001" s="12"/>
      <c r="V1001" s="15"/>
      <c r="W1001" s="12"/>
      <c r="X1001" s="15"/>
      <c r="Y1001" s="14" t="s">
        <v>33</v>
      </c>
      <c r="AA1001" s="13" t="s">
        <v>32</v>
      </c>
      <c r="AB1001" s="12" t="s">
        <v>31</v>
      </c>
      <c r="AD1001" s="11">
        <f t="shared" ca="1" si="62"/>
        <v>1</v>
      </c>
      <c r="AE1001" s="11">
        <f t="shared" ca="1" si="63"/>
        <v>0</v>
      </c>
    </row>
    <row r="1002" spans="2:31" ht="15" customHeight="1" x14ac:dyDescent="0.15">
      <c r="B1002" s="11">
        <f t="shared" si="60"/>
        <v>994</v>
      </c>
      <c r="C1002" s="11" t="str">
        <f t="shared" si="61"/>
        <v>PCD-23-04-20-221889W65758-KK030-00TMT</v>
      </c>
      <c r="D1002" s="11" t="e">
        <f ca="1">_xlfn.XLOOKUP(IF(ISERROR(FIND("-",J1002)),LEFT(J1002,5)&amp;"-"&amp;MID(J1002,6,5)&amp;"-"&amp;RIGHT(J1002,2),J1002)&amp;H1002,[1]CPL!C:C,[1]CPL!F:F)</f>
        <v>#NAME?</v>
      </c>
      <c r="E1002" s="11"/>
      <c r="F1002" s="12">
        <v>45036</v>
      </c>
      <c r="G1002" s="17" t="s">
        <v>139</v>
      </c>
      <c r="H1002" s="17" t="s">
        <v>10</v>
      </c>
      <c r="I1002" s="17" t="s">
        <v>9</v>
      </c>
      <c r="J1002" s="17" t="s">
        <v>138</v>
      </c>
      <c r="K1002" s="18" t="s">
        <v>135</v>
      </c>
      <c r="L1002" s="17" t="s">
        <v>35</v>
      </c>
      <c r="M1002" s="17">
        <v>4</v>
      </c>
      <c r="N1002" s="16">
        <v>45036</v>
      </c>
      <c r="O1002" s="16" t="s">
        <v>5</v>
      </c>
      <c r="P1002" s="17" t="s">
        <v>34</v>
      </c>
      <c r="Q1002" s="16">
        <v>45061</v>
      </c>
      <c r="R1002" s="12"/>
      <c r="T1002" s="12"/>
      <c r="V1002" s="15"/>
      <c r="W1002" s="12"/>
      <c r="X1002" s="15"/>
      <c r="Y1002" s="14" t="s">
        <v>33</v>
      </c>
      <c r="AA1002" s="13" t="s">
        <v>32</v>
      </c>
      <c r="AB1002" s="12" t="s">
        <v>31</v>
      </c>
      <c r="AD1002" s="11">
        <f t="shared" ca="1" si="62"/>
        <v>4</v>
      </c>
      <c r="AE1002" s="11">
        <f t="shared" ca="1" si="63"/>
        <v>0</v>
      </c>
    </row>
    <row r="1003" spans="2:31" ht="15" customHeight="1" x14ac:dyDescent="0.15">
      <c r="B1003" s="11">
        <f t="shared" si="60"/>
        <v>995</v>
      </c>
      <c r="C1003" s="11" t="str">
        <f t="shared" si="61"/>
        <v>PCD-23-04-20-222889W65758-KK040-00TMT</v>
      </c>
      <c r="D1003" s="11" t="e">
        <f ca="1">_xlfn.XLOOKUP(IF(ISERROR(FIND("-",J1003)),LEFT(J1003,5)&amp;"-"&amp;MID(J1003,6,5)&amp;"-"&amp;RIGHT(J1003,2),J1003)&amp;H1003,[1]CPL!C:C,[1]CPL!F:F)</f>
        <v>#NAME?</v>
      </c>
      <c r="E1003" s="11"/>
      <c r="F1003" s="12">
        <v>45036</v>
      </c>
      <c r="G1003" s="17" t="s">
        <v>137</v>
      </c>
      <c r="H1003" s="17" t="s">
        <v>10</v>
      </c>
      <c r="I1003" s="17" t="s">
        <v>9</v>
      </c>
      <c r="J1003" s="17" t="s">
        <v>136</v>
      </c>
      <c r="K1003" s="18" t="s">
        <v>135</v>
      </c>
      <c r="L1003" s="17" t="s">
        <v>35</v>
      </c>
      <c r="M1003" s="17">
        <v>19</v>
      </c>
      <c r="N1003" s="16">
        <v>45036</v>
      </c>
      <c r="O1003" s="16" t="s">
        <v>5</v>
      </c>
      <c r="P1003" s="17" t="s">
        <v>34</v>
      </c>
      <c r="Q1003" s="16">
        <v>45061</v>
      </c>
      <c r="R1003" s="12"/>
      <c r="T1003" s="12"/>
      <c r="V1003" s="15"/>
      <c r="W1003" s="12"/>
      <c r="X1003" s="15"/>
      <c r="Y1003" s="14" t="s">
        <v>33</v>
      </c>
      <c r="AA1003" s="13" t="s">
        <v>32</v>
      </c>
      <c r="AB1003" s="12" t="s">
        <v>31</v>
      </c>
      <c r="AD1003" s="11">
        <f t="shared" ca="1" si="62"/>
        <v>19</v>
      </c>
      <c r="AE1003" s="11">
        <f t="shared" ca="1" si="63"/>
        <v>0</v>
      </c>
    </row>
    <row r="1004" spans="2:31" ht="15" customHeight="1" x14ac:dyDescent="0.15">
      <c r="B1004" s="11">
        <f t="shared" si="60"/>
        <v>996</v>
      </c>
      <c r="C1004" s="11" t="str">
        <f t="shared" si="61"/>
        <v>PCD-23-04-20-223889W68730-02100-00TMT</v>
      </c>
      <c r="D1004" s="11" t="e">
        <f ca="1">_xlfn.XLOOKUP(IF(ISERROR(FIND("-",J1004)),LEFT(J1004,5)&amp;"-"&amp;MID(J1004,6,5)&amp;"-"&amp;RIGHT(J1004,2),J1004)&amp;H1004,[1]CPL!C:C,[1]CPL!F:F)</f>
        <v>#NAME?</v>
      </c>
      <c r="E1004" s="11"/>
      <c r="F1004" s="12">
        <v>45036</v>
      </c>
      <c r="G1004" s="17" t="s">
        <v>134</v>
      </c>
      <c r="H1004" s="17" t="s">
        <v>10</v>
      </c>
      <c r="I1004" s="17" t="s">
        <v>9</v>
      </c>
      <c r="J1004" s="17" t="s">
        <v>133</v>
      </c>
      <c r="K1004" s="18" t="s">
        <v>132</v>
      </c>
      <c r="L1004" s="17" t="s">
        <v>35</v>
      </c>
      <c r="M1004" s="17">
        <v>1</v>
      </c>
      <c r="N1004" s="16">
        <v>45036</v>
      </c>
      <c r="O1004" s="16" t="s">
        <v>5</v>
      </c>
      <c r="P1004" s="17" t="s">
        <v>34</v>
      </c>
      <c r="Q1004" s="16">
        <v>45061</v>
      </c>
      <c r="R1004" s="12"/>
      <c r="T1004" s="12"/>
      <c r="V1004" s="15"/>
      <c r="W1004" s="12"/>
      <c r="X1004" s="15"/>
      <c r="Y1004" s="14" t="s">
        <v>33</v>
      </c>
      <c r="AA1004" s="13" t="s">
        <v>32</v>
      </c>
      <c r="AB1004" s="12" t="s">
        <v>31</v>
      </c>
      <c r="AD1004" s="11">
        <f t="shared" ca="1" si="62"/>
        <v>1</v>
      </c>
      <c r="AE1004" s="11">
        <f t="shared" ca="1" si="63"/>
        <v>0</v>
      </c>
    </row>
    <row r="1005" spans="2:31" ht="15" customHeight="1" x14ac:dyDescent="0.15">
      <c r="B1005" s="11">
        <f t="shared" si="60"/>
        <v>997</v>
      </c>
      <c r="C1005" s="11" t="str">
        <f t="shared" si="61"/>
        <v>PCD-23-04-20-224889W68740-02100-00TMT</v>
      </c>
      <c r="D1005" s="11" t="e">
        <f ca="1">_xlfn.XLOOKUP(IF(ISERROR(FIND("-",J1005)),LEFT(J1005,5)&amp;"-"&amp;MID(J1005,6,5)&amp;"-"&amp;RIGHT(J1005,2),J1005)&amp;H1005,[1]CPL!C:C,[1]CPL!F:F)</f>
        <v>#NAME?</v>
      </c>
      <c r="E1005" s="11"/>
      <c r="F1005" s="12">
        <v>45036</v>
      </c>
      <c r="G1005" s="17" t="s">
        <v>131</v>
      </c>
      <c r="H1005" s="17" t="s">
        <v>10</v>
      </c>
      <c r="I1005" s="17" t="s">
        <v>9</v>
      </c>
      <c r="J1005" s="17" t="s">
        <v>130</v>
      </c>
      <c r="K1005" s="18" t="s">
        <v>129</v>
      </c>
      <c r="L1005" s="17" t="s">
        <v>35</v>
      </c>
      <c r="M1005" s="17">
        <v>1</v>
      </c>
      <c r="N1005" s="16">
        <v>45036</v>
      </c>
      <c r="O1005" s="16" t="s">
        <v>5</v>
      </c>
      <c r="P1005" s="17" t="s">
        <v>34</v>
      </c>
      <c r="Q1005" s="16">
        <v>45061</v>
      </c>
      <c r="R1005" s="12"/>
      <c r="T1005" s="12"/>
      <c r="V1005" s="15"/>
      <c r="W1005" s="12"/>
      <c r="X1005" s="15"/>
      <c r="Y1005" s="14" t="s">
        <v>33</v>
      </c>
      <c r="AA1005" s="13" t="s">
        <v>32</v>
      </c>
      <c r="AB1005" s="12" t="s">
        <v>31</v>
      </c>
      <c r="AD1005" s="11">
        <f t="shared" ca="1" si="62"/>
        <v>1</v>
      </c>
      <c r="AE1005" s="11">
        <f t="shared" ca="1" si="63"/>
        <v>0</v>
      </c>
    </row>
    <row r="1006" spans="2:31" ht="15" customHeight="1" x14ac:dyDescent="0.15">
      <c r="B1006" s="11">
        <f t="shared" si="60"/>
        <v>998</v>
      </c>
      <c r="C1006" s="11" t="str">
        <f t="shared" si="61"/>
        <v>PCD-23-04-20-225889W68750-0D030-00TMT</v>
      </c>
      <c r="D1006" s="11" t="e">
        <f ca="1">_xlfn.XLOOKUP(IF(ISERROR(FIND("-",J1006)),LEFT(J1006,5)&amp;"-"&amp;MID(J1006,6,5)&amp;"-"&amp;RIGHT(J1006,2),J1006)&amp;H1006,[1]CPL!C:C,[1]CPL!F:F)</f>
        <v>#NAME?</v>
      </c>
      <c r="E1006" s="11"/>
      <c r="F1006" s="12">
        <v>45036</v>
      </c>
      <c r="G1006" s="17" t="s">
        <v>128</v>
      </c>
      <c r="H1006" s="17" t="s">
        <v>10</v>
      </c>
      <c r="I1006" s="17" t="s">
        <v>9</v>
      </c>
      <c r="J1006" s="17" t="s">
        <v>127</v>
      </c>
      <c r="K1006" s="18" t="s">
        <v>126</v>
      </c>
      <c r="L1006" s="17" t="s">
        <v>35</v>
      </c>
      <c r="M1006" s="17">
        <v>1</v>
      </c>
      <c r="N1006" s="16">
        <v>45036</v>
      </c>
      <c r="O1006" s="16" t="s">
        <v>5</v>
      </c>
      <c r="P1006" s="17" t="s">
        <v>34</v>
      </c>
      <c r="Q1006" s="16">
        <v>45061</v>
      </c>
      <c r="R1006" s="12"/>
      <c r="T1006" s="12"/>
      <c r="V1006" s="15"/>
      <c r="W1006" s="12"/>
      <c r="X1006" s="15"/>
      <c r="Y1006" s="14" t="s">
        <v>33</v>
      </c>
      <c r="AA1006" s="13" t="s">
        <v>32</v>
      </c>
      <c r="AB1006" s="12" t="s">
        <v>31</v>
      </c>
      <c r="AD1006" s="11">
        <f t="shared" ca="1" si="62"/>
        <v>1</v>
      </c>
      <c r="AE1006" s="11">
        <f t="shared" ca="1" si="63"/>
        <v>0</v>
      </c>
    </row>
    <row r="1007" spans="2:31" ht="15" customHeight="1" x14ac:dyDescent="0.15">
      <c r="B1007" s="11">
        <f t="shared" si="60"/>
        <v>999</v>
      </c>
      <c r="C1007" s="11" t="str">
        <f t="shared" si="61"/>
        <v>PCD-23-04-20-226889W68760-0D030-00TMT</v>
      </c>
      <c r="D1007" s="11" t="e">
        <f ca="1">_xlfn.XLOOKUP(IF(ISERROR(FIND("-",J1007)),LEFT(J1007,5)&amp;"-"&amp;MID(J1007,6,5)&amp;"-"&amp;RIGHT(J1007,2),J1007)&amp;H1007,[1]CPL!C:C,[1]CPL!F:F)</f>
        <v>#NAME?</v>
      </c>
      <c r="E1007" s="11"/>
      <c r="F1007" s="12">
        <v>45036</v>
      </c>
      <c r="G1007" s="17" t="s">
        <v>125</v>
      </c>
      <c r="H1007" s="17" t="s">
        <v>10</v>
      </c>
      <c r="I1007" s="17" t="s">
        <v>9</v>
      </c>
      <c r="J1007" s="23" t="s">
        <v>124</v>
      </c>
      <c r="K1007" s="18" t="s">
        <v>123</v>
      </c>
      <c r="L1007" s="17" t="s">
        <v>35</v>
      </c>
      <c r="M1007" s="17">
        <v>1</v>
      </c>
      <c r="N1007" s="16">
        <v>45036</v>
      </c>
      <c r="O1007" s="16" t="s">
        <v>5</v>
      </c>
      <c r="P1007" s="17" t="s">
        <v>34</v>
      </c>
      <c r="Q1007" s="16">
        <v>45061</v>
      </c>
      <c r="R1007" s="12"/>
      <c r="T1007" s="12"/>
      <c r="V1007" s="15"/>
      <c r="W1007" s="12"/>
      <c r="X1007" s="15"/>
      <c r="Y1007" s="14" t="s">
        <v>33</v>
      </c>
      <c r="AA1007" s="13" t="s">
        <v>32</v>
      </c>
      <c r="AB1007" s="12" t="s">
        <v>31</v>
      </c>
      <c r="AD1007" s="11">
        <f t="shared" ca="1" si="62"/>
        <v>1</v>
      </c>
      <c r="AE1007" s="11">
        <f t="shared" ca="1" si="63"/>
        <v>0</v>
      </c>
    </row>
    <row r="1008" spans="2:31" ht="15" customHeight="1" x14ac:dyDescent="0.15">
      <c r="B1008" s="11">
        <f t="shared" si="60"/>
        <v>1000</v>
      </c>
      <c r="C1008" s="11" t="str">
        <f t="shared" si="61"/>
        <v>PCD-23-04-20-227889W90105-T0063-00TMT</v>
      </c>
      <c r="D1008" s="11" t="e">
        <f ca="1">_xlfn.XLOOKUP(IF(ISERROR(FIND("-",J1008)),LEFT(J1008,5)&amp;"-"&amp;MID(J1008,6,5)&amp;"-"&amp;RIGHT(J1008,2),J1008)&amp;H1008,[1]CPL!C:C,[1]CPL!F:F)</f>
        <v>#NAME?</v>
      </c>
      <c r="E1008" s="11"/>
      <c r="F1008" s="12">
        <v>45036</v>
      </c>
      <c r="G1008" s="17" t="s">
        <v>122</v>
      </c>
      <c r="H1008" s="17" t="s">
        <v>10</v>
      </c>
      <c r="I1008" s="17" t="s">
        <v>9</v>
      </c>
      <c r="J1008" s="17" t="s">
        <v>121</v>
      </c>
      <c r="K1008" s="18" t="s">
        <v>116</v>
      </c>
      <c r="L1008" s="17" t="s">
        <v>35</v>
      </c>
      <c r="M1008" s="17">
        <v>2</v>
      </c>
      <c r="N1008" s="16">
        <v>45036</v>
      </c>
      <c r="O1008" s="16" t="s">
        <v>5</v>
      </c>
      <c r="P1008" s="17" t="s">
        <v>34</v>
      </c>
      <c r="Q1008" s="16">
        <v>45061</v>
      </c>
      <c r="R1008" s="12"/>
      <c r="T1008" s="12"/>
      <c r="V1008" s="15"/>
      <c r="W1008" s="12"/>
      <c r="X1008" s="15"/>
      <c r="Y1008" s="14" t="s">
        <v>33</v>
      </c>
      <c r="AA1008" s="13" t="s">
        <v>32</v>
      </c>
      <c r="AB1008" s="12" t="s">
        <v>31</v>
      </c>
      <c r="AD1008" s="11">
        <f t="shared" ca="1" si="62"/>
        <v>2</v>
      </c>
      <c r="AE1008" s="11">
        <f t="shared" ca="1" si="63"/>
        <v>0</v>
      </c>
    </row>
    <row r="1009" spans="2:31" ht="15" customHeight="1" x14ac:dyDescent="0.15">
      <c r="B1009" s="11">
        <f t="shared" si="60"/>
        <v>1001</v>
      </c>
      <c r="C1009" s="11" t="str">
        <f t="shared" si="61"/>
        <v>PCD-23-04-20-228889W90105-T0120-00TMT</v>
      </c>
      <c r="D1009" s="11" t="e">
        <f ca="1">_xlfn.XLOOKUP(IF(ISERROR(FIND("-",J1009)),LEFT(J1009,5)&amp;"-"&amp;MID(J1009,6,5)&amp;"-"&amp;RIGHT(J1009,2),J1009)&amp;H1009,[1]CPL!C:C,[1]CPL!F:F)</f>
        <v>#NAME?</v>
      </c>
      <c r="E1009" s="11"/>
      <c r="F1009" s="12">
        <v>45036</v>
      </c>
      <c r="G1009" s="17" t="s">
        <v>120</v>
      </c>
      <c r="H1009" s="17" t="s">
        <v>10</v>
      </c>
      <c r="I1009" s="17" t="s">
        <v>9</v>
      </c>
      <c r="J1009" s="17" t="s">
        <v>119</v>
      </c>
      <c r="K1009" s="18" t="s">
        <v>116</v>
      </c>
      <c r="L1009" s="17" t="s">
        <v>35</v>
      </c>
      <c r="M1009" s="17">
        <v>4</v>
      </c>
      <c r="N1009" s="16">
        <v>45036</v>
      </c>
      <c r="O1009" s="16" t="s">
        <v>5</v>
      </c>
      <c r="P1009" s="17" t="s">
        <v>34</v>
      </c>
      <c r="Q1009" s="16">
        <v>45061</v>
      </c>
      <c r="R1009" s="12"/>
      <c r="T1009" s="12"/>
      <c r="V1009" s="15"/>
      <c r="W1009" s="12"/>
      <c r="X1009" s="15"/>
      <c r="Y1009" s="14" t="s">
        <v>33</v>
      </c>
      <c r="AA1009" s="13" t="s">
        <v>32</v>
      </c>
      <c r="AB1009" s="12" t="s">
        <v>31</v>
      </c>
      <c r="AD1009" s="11">
        <f t="shared" ca="1" si="62"/>
        <v>4</v>
      </c>
      <c r="AE1009" s="11">
        <f t="shared" ca="1" si="63"/>
        <v>0</v>
      </c>
    </row>
    <row r="1010" spans="2:31" ht="15" customHeight="1" x14ac:dyDescent="0.15">
      <c r="B1010" s="11">
        <f t="shared" si="60"/>
        <v>1002</v>
      </c>
      <c r="C1010" s="11" t="str">
        <f t="shared" si="61"/>
        <v>PCD-23-04-20-229889W90105-T0154-00TMT</v>
      </c>
      <c r="D1010" s="11" t="e">
        <f ca="1">_xlfn.XLOOKUP(IF(ISERROR(FIND("-",J1010)),LEFT(J1010,5)&amp;"-"&amp;MID(J1010,6,5)&amp;"-"&amp;RIGHT(J1010,2),J1010)&amp;H1010,[1]CPL!C:C,[1]CPL!F:F)</f>
        <v>#NAME?</v>
      </c>
      <c r="E1010" s="11"/>
      <c r="F1010" s="12">
        <v>45036</v>
      </c>
      <c r="G1010" s="17" t="s">
        <v>118</v>
      </c>
      <c r="H1010" s="17" t="s">
        <v>10</v>
      </c>
      <c r="I1010" s="17" t="s">
        <v>9</v>
      </c>
      <c r="J1010" s="17" t="s">
        <v>117</v>
      </c>
      <c r="K1010" s="18" t="s">
        <v>116</v>
      </c>
      <c r="L1010" s="17" t="s">
        <v>35</v>
      </c>
      <c r="M1010" s="17">
        <v>16</v>
      </c>
      <c r="N1010" s="16">
        <v>45036</v>
      </c>
      <c r="O1010" s="16" t="s">
        <v>5</v>
      </c>
      <c r="P1010" s="17" t="s">
        <v>34</v>
      </c>
      <c r="Q1010" s="16">
        <v>45061</v>
      </c>
      <c r="R1010" s="12"/>
      <c r="T1010" s="12"/>
      <c r="V1010" s="15"/>
      <c r="W1010" s="12"/>
      <c r="X1010" s="15"/>
      <c r="Y1010" s="14" t="s">
        <v>33</v>
      </c>
      <c r="AA1010" s="13" t="s">
        <v>32</v>
      </c>
      <c r="AB1010" s="12" t="s">
        <v>31</v>
      </c>
      <c r="AD1010" s="11">
        <f t="shared" ca="1" si="62"/>
        <v>16</v>
      </c>
      <c r="AE1010" s="11">
        <f t="shared" ca="1" si="63"/>
        <v>0</v>
      </c>
    </row>
    <row r="1011" spans="2:31" ht="15" customHeight="1" x14ac:dyDescent="0.15">
      <c r="B1011" s="11">
        <f t="shared" si="60"/>
        <v>1003</v>
      </c>
      <c r="C1011" s="11" t="str">
        <f t="shared" si="61"/>
        <v>PCD-23-04-20-230889W90109-T0022-00TMT</v>
      </c>
      <c r="D1011" s="11" t="e">
        <f ca="1">_xlfn.XLOOKUP(IF(ISERROR(FIND("-",J1011)),LEFT(J1011,5)&amp;"-"&amp;MID(J1011,6,5)&amp;"-"&amp;RIGHT(J1011,2),J1011)&amp;H1011,[1]CPL!C:C,[1]CPL!F:F)</f>
        <v>#NAME?</v>
      </c>
      <c r="E1011" s="11"/>
      <c r="F1011" s="12">
        <v>45036</v>
      </c>
      <c r="G1011" s="17" t="s">
        <v>115</v>
      </c>
      <c r="H1011" s="17" t="s">
        <v>10</v>
      </c>
      <c r="I1011" s="17" t="s">
        <v>9</v>
      </c>
      <c r="J1011" s="17" t="s">
        <v>113</v>
      </c>
      <c r="K1011" s="18" t="s">
        <v>109</v>
      </c>
      <c r="L1011" s="17" t="s">
        <v>35</v>
      </c>
      <c r="M1011" s="17">
        <v>4</v>
      </c>
      <c r="N1011" s="16">
        <v>45036</v>
      </c>
      <c r="O1011" s="16" t="s">
        <v>5</v>
      </c>
      <c r="P1011" s="17" t="s">
        <v>34</v>
      </c>
      <c r="Q1011" s="16">
        <v>45061</v>
      </c>
      <c r="R1011" s="12"/>
      <c r="T1011" s="12"/>
      <c r="V1011" s="15"/>
      <c r="W1011" s="12"/>
      <c r="X1011" s="15"/>
      <c r="Y1011" s="14" t="s">
        <v>33</v>
      </c>
      <c r="AA1011" s="13" t="s">
        <v>32</v>
      </c>
      <c r="AB1011" s="12" t="s">
        <v>31</v>
      </c>
      <c r="AD1011" s="11">
        <f t="shared" ca="1" si="62"/>
        <v>4</v>
      </c>
      <c r="AE1011" s="11">
        <f t="shared" ca="1" si="63"/>
        <v>0</v>
      </c>
    </row>
    <row r="1012" spans="2:31" ht="15" customHeight="1" x14ac:dyDescent="0.15">
      <c r="B1012" s="11">
        <f t="shared" si="60"/>
        <v>1004</v>
      </c>
      <c r="C1012" s="11" t="str">
        <f t="shared" si="61"/>
        <v>PCD-23-04-20-231889W90109-T0022-00TMT</v>
      </c>
      <c r="D1012" s="11" t="e">
        <f ca="1">_xlfn.XLOOKUP(IF(ISERROR(FIND("-",J1012)),LEFT(J1012,5)&amp;"-"&amp;MID(J1012,6,5)&amp;"-"&amp;RIGHT(J1012,2),J1012)&amp;H1012,[1]CPL!C:C,[1]CPL!F:F)</f>
        <v>#NAME?</v>
      </c>
      <c r="E1012" s="11"/>
      <c r="F1012" s="12">
        <v>45036</v>
      </c>
      <c r="G1012" s="17" t="s">
        <v>114</v>
      </c>
      <c r="H1012" s="17" t="s">
        <v>10</v>
      </c>
      <c r="I1012" s="17" t="s">
        <v>9</v>
      </c>
      <c r="J1012" s="17" t="s">
        <v>113</v>
      </c>
      <c r="K1012" s="18" t="s">
        <v>109</v>
      </c>
      <c r="L1012" s="17" t="s">
        <v>35</v>
      </c>
      <c r="M1012" s="17">
        <v>16</v>
      </c>
      <c r="N1012" s="16">
        <v>45036</v>
      </c>
      <c r="O1012" s="16" t="s">
        <v>5</v>
      </c>
      <c r="P1012" s="17" t="s">
        <v>34</v>
      </c>
      <c r="Q1012" s="16">
        <v>45061</v>
      </c>
      <c r="R1012" s="12"/>
      <c r="T1012" s="12"/>
      <c r="V1012" s="15"/>
      <c r="W1012" s="12"/>
      <c r="X1012" s="15"/>
      <c r="Y1012" s="14" t="s">
        <v>33</v>
      </c>
      <c r="AA1012" s="13" t="s">
        <v>32</v>
      </c>
      <c r="AB1012" s="12" t="s">
        <v>31</v>
      </c>
      <c r="AD1012" s="11">
        <f t="shared" ca="1" si="62"/>
        <v>16</v>
      </c>
      <c r="AE1012" s="11">
        <f t="shared" ca="1" si="63"/>
        <v>0</v>
      </c>
    </row>
    <row r="1013" spans="2:31" ht="15" customHeight="1" x14ac:dyDescent="0.15">
      <c r="B1013" s="11">
        <f t="shared" si="60"/>
        <v>1005</v>
      </c>
      <c r="C1013" s="11" t="str">
        <f t="shared" si="61"/>
        <v>PCD-23-04-20-232889W90109-T0028-00TMT</v>
      </c>
      <c r="D1013" s="11" t="e">
        <f ca="1">_xlfn.XLOOKUP(IF(ISERROR(FIND("-",J1013)),LEFT(J1013,5)&amp;"-"&amp;MID(J1013,6,5)&amp;"-"&amp;RIGHT(J1013,2),J1013)&amp;H1013,[1]CPL!C:C,[1]CPL!F:F)</f>
        <v>#NAME?</v>
      </c>
      <c r="E1013" s="11"/>
      <c r="F1013" s="12">
        <v>45036</v>
      </c>
      <c r="G1013" s="17" t="s">
        <v>112</v>
      </c>
      <c r="H1013" s="17" t="s">
        <v>10</v>
      </c>
      <c r="I1013" s="17" t="s">
        <v>9</v>
      </c>
      <c r="J1013" s="17" t="s">
        <v>110</v>
      </c>
      <c r="K1013" s="18" t="s">
        <v>109</v>
      </c>
      <c r="L1013" s="17" t="s">
        <v>35</v>
      </c>
      <c r="M1013" s="17">
        <v>3</v>
      </c>
      <c r="N1013" s="16">
        <v>45036</v>
      </c>
      <c r="O1013" s="16" t="s">
        <v>5</v>
      </c>
      <c r="P1013" s="17" t="s">
        <v>34</v>
      </c>
      <c r="Q1013" s="16">
        <v>45061</v>
      </c>
      <c r="R1013" s="12"/>
      <c r="T1013" s="12"/>
      <c r="V1013" s="15"/>
      <c r="W1013" s="12"/>
      <c r="X1013" s="15"/>
      <c r="Y1013" s="14" t="s">
        <v>33</v>
      </c>
      <c r="AA1013" s="13" t="s">
        <v>32</v>
      </c>
      <c r="AB1013" s="12" t="s">
        <v>31</v>
      </c>
      <c r="AD1013" s="11">
        <f t="shared" ca="1" si="62"/>
        <v>3</v>
      </c>
      <c r="AE1013" s="11">
        <f t="shared" ca="1" si="63"/>
        <v>0</v>
      </c>
    </row>
    <row r="1014" spans="2:31" ht="15" customHeight="1" x14ac:dyDescent="0.15">
      <c r="B1014" s="11">
        <f t="shared" si="60"/>
        <v>1006</v>
      </c>
      <c r="C1014" s="11" t="str">
        <f t="shared" si="61"/>
        <v>PCD-23-04-20-233889W90109-T0028-00TMT</v>
      </c>
      <c r="D1014" s="11" t="e">
        <f ca="1">_xlfn.XLOOKUP(IF(ISERROR(FIND("-",J1014)),LEFT(J1014,5)&amp;"-"&amp;MID(J1014,6,5)&amp;"-"&amp;RIGHT(J1014,2),J1014)&amp;H1014,[1]CPL!C:C,[1]CPL!F:F)</f>
        <v>#NAME?</v>
      </c>
      <c r="E1014" s="11"/>
      <c r="F1014" s="12">
        <v>45036</v>
      </c>
      <c r="G1014" s="17" t="s">
        <v>111</v>
      </c>
      <c r="H1014" s="17" t="s">
        <v>10</v>
      </c>
      <c r="I1014" s="17" t="s">
        <v>9</v>
      </c>
      <c r="J1014" s="17" t="s">
        <v>110</v>
      </c>
      <c r="K1014" s="18" t="s">
        <v>109</v>
      </c>
      <c r="L1014" s="17" t="s">
        <v>35</v>
      </c>
      <c r="M1014" s="17">
        <v>4</v>
      </c>
      <c r="N1014" s="16">
        <v>45036</v>
      </c>
      <c r="O1014" s="16" t="s">
        <v>5</v>
      </c>
      <c r="P1014" s="17" t="s">
        <v>34</v>
      </c>
      <c r="Q1014" s="16">
        <v>45061</v>
      </c>
      <c r="R1014" s="12"/>
      <c r="T1014" s="12"/>
      <c r="V1014" s="15"/>
      <c r="W1014" s="12"/>
      <c r="X1014" s="15"/>
      <c r="Y1014" s="14" t="s">
        <v>33</v>
      </c>
      <c r="AA1014" s="13" t="s">
        <v>32</v>
      </c>
      <c r="AB1014" s="12" t="s">
        <v>31</v>
      </c>
      <c r="AD1014" s="11">
        <f t="shared" ca="1" si="62"/>
        <v>4</v>
      </c>
      <c r="AE1014" s="11">
        <f t="shared" ca="1" si="63"/>
        <v>0</v>
      </c>
    </row>
    <row r="1015" spans="2:31" ht="15" customHeight="1" x14ac:dyDescent="0.15">
      <c r="B1015" s="11">
        <f t="shared" si="60"/>
        <v>1007</v>
      </c>
      <c r="C1015" s="11" t="str">
        <f t="shared" si="61"/>
        <v>PCD-23-04-20-234889W90115-T0006-00TMT</v>
      </c>
      <c r="D1015" s="11" t="e">
        <f ca="1">_xlfn.XLOOKUP(IF(ISERROR(FIND("-",J1015)),LEFT(J1015,5)&amp;"-"&amp;MID(J1015,6,5)&amp;"-"&amp;RIGHT(J1015,2),J1015)&amp;H1015,[1]CPL!C:C,[1]CPL!F:F)</f>
        <v>#NAME?</v>
      </c>
      <c r="E1015" s="11"/>
      <c r="F1015" s="12">
        <v>45036</v>
      </c>
      <c r="G1015" s="17" t="s">
        <v>108</v>
      </c>
      <c r="H1015" s="17" t="s">
        <v>10</v>
      </c>
      <c r="I1015" s="17" t="s">
        <v>9</v>
      </c>
      <c r="J1015" s="17" t="s">
        <v>107</v>
      </c>
      <c r="K1015" s="18" t="s">
        <v>78</v>
      </c>
      <c r="L1015" s="17" t="s">
        <v>35</v>
      </c>
      <c r="M1015" s="17">
        <v>2</v>
      </c>
      <c r="N1015" s="16">
        <v>45036</v>
      </c>
      <c r="O1015" s="16" t="s">
        <v>5</v>
      </c>
      <c r="P1015" s="17" t="s">
        <v>34</v>
      </c>
      <c r="Q1015" s="16">
        <v>45061</v>
      </c>
      <c r="R1015" s="12"/>
      <c r="T1015" s="12"/>
      <c r="V1015" s="15"/>
      <c r="W1015" s="12"/>
      <c r="X1015" s="15"/>
      <c r="Y1015" s="14" t="s">
        <v>33</v>
      </c>
      <c r="AA1015" s="13" t="s">
        <v>32</v>
      </c>
      <c r="AB1015" s="12" t="s">
        <v>31</v>
      </c>
      <c r="AD1015" s="11">
        <f t="shared" ca="1" si="62"/>
        <v>2</v>
      </c>
      <c r="AE1015" s="11">
        <f t="shared" ca="1" si="63"/>
        <v>0</v>
      </c>
    </row>
    <row r="1016" spans="2:31" ht="15" customHeight="1" x14ac:dyDescent="0.15">
      <c r="B1016" s="11">
        <f t="shared" si="60"/>
        <v>1008</v>
      </c>
      <c r="C1016" s="11" t="str">
        <f t="shared" si="61"/>
        <v>PCD-23-04-20-235889W90115-T0007-00TMT</v>
      </c>
      <c r="D1016" s="11" t="e">
        <f ca="1">_xlfn.XLOOKUP(IF(ISERROR(FIND("-",J1016)),LEFT(J1016,5)&amp;"-"&amp;MID(J1016,6,5)&amp;"-"&amp;RIGHT(J1016,2),J1016)&amp;H1016,[1]CPL!C:C,[1]CPL!F:F)</f>
        <v>#NAME?</v>
      </c>
      <c r="E1016" s="11"/>
      <c r="F1016" s="12">
        <v>45036</v>
      </c>
      <c r="G1016" s="17" t="s">
        <v>106</v>
      </c>
      <c r="H1016" s="17" t="s">
        <v>10</v>
      </c>
      <c r="I1016" s="17" t="s">
        <v>9</v>
      </c>
      <c r="J1016" s="17" t="s">
        <v>104</v>
      </c>
      <c r="K1016" s="18" t="s">
        <v>78</v>
      </c>
      <c r="L1016" s="17" t="s">
        <v>35</v>
      </c>
      <c r="M1016" s="17">
        <v>1</v>
      </c>
      <c r="N1016" s="16">
        <v>45036</v>
      </c>
      <c r="O1016" s="16" t="s">
        <v>5</v>
      </c>
      <c r="P1016" s="17" t="s">
        <v>34</v>
      </c>
      <c r="Q1016" s="16">
        <v>45061</v>
      </c>
      <c r="R1016" s="12"/>
      <c r="T1016" s="12"/>
      <c r="V1016" s="15"/>
      <c r="W1016" s="12"/>
      <c r="X1016" s="15"/>
      <c r="Y1016" s="14" t="s">
        <v>33</v>
      </c>
      <c r="AA1016" s="13" t="s">
        <v>32</v>
      </c>
      <c r="AB1016" s="12" t="s">
        <v>31</v>
      </c>
      <c r="AD1016" s="11">
        <f t="shared" ca="1" si="62"/>
        <v>1</v>
      </c>
      <c r="AE1016" s="11">
        <f t="shared" ca="1" si="63"/>
        <v>0</v>
      </c>
    </row>
    <row r="1017" spans="2:31" ht="15" customHeight="1" x14ac:dyDescent="0.15">
      <c r="B1017" s="11">
        <f t="shared" si="60"/>
        <v>1009</v>
      </c>
      <c r="C1017" s="11" t="str">
        <f t="shared" si="61"/>
        <v>PCD-23-04-20-236889W90115-T0007-00TMT</v>
      </c>
      <c r="D1017" s="11" t="e">
        <f ca="1">_xlfn.XLOOKUP(IF(ISERROR(FIND("-",J1017)),LEFT(J1017,5)&amp;"-"&amp;MID(J1017,6,5)&amp;"-"&amp;RIGHT(J1017,2),J1017)&amp;H1017,[1]CPL!C:C,[1]CPL!F:F)</f>
        <v>#NAME?</v>
      </c>
      <c r="E1017" s="11"/>
      <c r="F1017" s="12">
        <v>45036</v>
      </c>
      <c r="G1017" s="17" t="s">
        <v>105</v>
      </c>
      <c r="H1017" s="17" t="s">
        <v>10</v>
      </c>
      <c r="I1017" s="17" t="s">
        <v>9</v>
      </c>
      <c r="J1017" s="17" t="s">
        <v>104</v>
      </c>
      <c r="K1017" s="18" t="s">
        <v>78</v>
      </c>
      <c r="L1017" s="17" t="s">
        <v>35</v>
      </c>
      <c r="M1017" s="17">
        <v>4</v>
      </c>
      <c r="N1017" s="16">
        <v>45036</v>
      </c>
      <c r="O1017" s="16" t="s">
        <v>5</v>
      </c>
      <c r="P1017" s="17" t="s">
        <v>34</v>
      </c>
      <c r="Q1017" s="16">
        <v>45061</v>
      </c>
      <c r="R1017" s="12"/>
      <c r="T1017" s="12"/>
      <c r="V1017" s="15"/>
      <c r="W1017" s="12"/>
      <c r="X1017" s="15"/>
      <c r="Y1017" s="14" t="s">
        <v>33</v>
      </c>
      <c r="AA1017" s="13" t="s">
        <v>32</v>
      </c>
      <c r="AB1017" s="12" t="s">
        <v>31</v>
      </c>
      <c r="AD1017" s="11">
        <f t="shared" ca="1" si="62"/>
        <v>4</v>
      </c>
      <c r="AE1017" s="11">
        <f t="shared" ca="1" si="63"/>
        <v>0</v>
      </c>
    </row>
    <row r="1018" spans="2:31" ht="15" customHeight="1" x14ac:dyDescent="0.15">
      <c r="B1018" s="11">
        <f t="shared" si="60"/>
        <v>1010</v>
      </c>
      <c r="C1018" s="11" t="str">
        <f t="shared" si="61"/>
        <v>PCD-23-04-20-237889W90115-T0011-00TMT</v>
      </c>
      <c r="D1018" s="11" t="e">
        <f ca="1">_xlfn.XLOOKUP(IF(ISERROR(FIND("-",J1018)),LEFT(J1018,5)&amp;"-"&amp;MID(J1018,6,5)&amp;"-"&amp;RIGHT(J1018,2),J1018)&amp;H1018,[1]CPL!C:C,[1]CPL!F:F)</f>
        <v>#NAME?</v>
      </c>
      <c r="E1018" s="11"/>
      <c r="F1018" s="12">
        <v>45036</v>
      </c>
      <c r="G1018" s="17" t="s">
        <v>103</v>
      </c>
      <c r="H1018" s="17" t="s">
        <v>10</v>
      </c>
      <c r="I1018" s="17" t="s">
        <v>9</v>
      </c>
      <c r="J1018" s="17" t="s">
        <v>91</v>
      </c>
      <c r="K1018" s="18" t="s">
        <v>78</v>
      </c>
      <c r="L1018" s="17" t="s">
        <v>35</v>
      </c>
      <c r="M1018" s="17">
        <v>2</v>
      </c>
      <c r="N1018" s="16">
        <v>45036</v>
      </c>
      <c r="O1018" s="16" t="s">
        <v>5</v>
      </c>
      <c r="P1018" s="17" t="s">
        <v>34</v>
      </c>
      <c r="Q1018" s="16">
        <v>45061</v>
      </c>
      <c r="R1018" s="12"/>
      <c r="T1018" s="12"/>
      <c r="V1018" s="15"/>
      <c r="W1018" s="12"/>
      <c r="X1018" s="15"/>
      <c r="Y1018" s="14" t="s">
        <v>33</v>
      </c>
      <c r="AA1018" s="13" t="s">
        <v>32</v>
      </c>
      <c r="AB1018" s="12" t="s">
        <v>31</v>
      </c>
      <c r="AD1018" s="11">
        <f t="shared" ca="1" si="62"/>
        <v>2</v>
      </c>
      <c r="AE1018" s="11">
        <f t="shared" ca="1" si="63"/>
        <v>0</v>
      </c>
    </row>
    <row r="1019" spans="2:31" ht="15" customHeight="1" x14ac:dyDescent="0.15">
      <c r="B1019" s="11">
        <f t="shared" si="60"/>
        <v>1011</v>
      </c>
      <c r="C1019" s="11" t="str">
        <f t="shared" si="61"/>
        <v>PCD-23-04-20-238889W90115-T0011-00TMT</v>
      </c>
      <c r="D1019" s="11" t="e">
        <f ca="1">_xlfn.XLOOKUP(IF(ISERROR(FIND("-",J1019)),LEFT(J1019,5)&amp;"-"&amp;MID(J1019,6,5)&amp;"-"&amp;RIGHT(J1019,2),J1019)&amp;H1019,[1]CPL!C:C,[1]CPL!F:F)</f>
        <v>#NAME?</v>
      </c>
      <c r="E1019" s="11"/>
      <c r="F1019" s="12">
        <v>45036</v>
      </c>
      <c r="G1019" s="17" t="s">
        <v>102</v>
      </c>
      <c r="H1019" s="17" t="s">
        <v>10</v>
      </c>
      <c r="I1019" s="17" t="s">
        <v>9</v>
      </c>
      <c r="J1019" s="17" t="s">
        <v>91</v>
      </c>
      <c r="K1019" s="18" t="s">
        <v>78</v>
      </c>
      <c r="L1019" s="17" t="s">
        <v>35</v>
      </c>
      <c r="M1019" s="17">
        <v>2</v>
      </c>
      <c r="N1019" s="16">
        <v>45036</v>
      </c>
      <c r="O1019" s="16" t="s">
        <v>5</v>
      </c>
      <c r="P1019" s="17" t="s">
        <v>34</v>
      </c>
      <c r="Q1019" s="16">
        <v>45061</v>
      </c>
      <c r="R1019" s="12"/>
      <c r="T1019" s="12"/>
      <c r="V1019" s="15"/>
      <c r="W1019" s="12"/>
      <c r="X1019" s="15"/>
      <c r="Y1019" s="14" t="s">
        <v>33</v>
      </c>
      <c r="AA1019" s="13" t="s">
        <v>32</v>
      </c>
      <c r="AB1019" s="12" t="s">
        <v>31</v>
      </c>
      <c r="AD1019" s="11">
        <f t="shared" ca="1" si="62"/>
        <v>2</v>
      </c>
      <c r="AE1019" s="11">
        <f t="shared" ca="1" si="63"/>
        <v>0</v>
      </c>
    </row>
    <row r="1020" spans="2:31" ht="15" customHeight="1" x14ac:dyDescent="0.15">
      <c r="B1020" s="11">
        <f t="shared" si="60"/>
        <v>1012</v>
      </c>
      <c r="C1020" s="11" t="str">
        <f t="shared" si="61"/>
        <v>PCD-23-04-20-239889W90115-T0011-00TMT</v>
      </c>
      <c r="D1020" s="11" t="e">
        <f ca="1">_xlfn.XLOOKUP(IF(ISERROR(FIND("-",J1020)),LEFT(J1020,5)&amp;"-"&amp;MID(J1020,6,5)&amp;"-"&amp;RIGHT(J1020,2),J1020)&amp;H1020,[1]CPL!C:C,[1]CPL!F:F)</f>
        <v>#NAME?</v>
      </c>
      <c r="E1020" s="11"/>
      <c r="F1020" s="12">
        <v>45036</v>
      </c>
      <c r="G1020" s="17" t="s">
        <v>101</v>
      </c>
      <c r="H1020" s="17" t="s">
        <v>10</v>
      </c>
      <c r="I1020" s="17" t="s">
        <v>9</v>
      </c>
      <c r="J1020" s="17" t="s">
        <v>91</v>
      </c>
      <c r="K1020" s="18" t="s">
        <v>78</v>
      </c>
      <c r="L1020" s="17" t="s">
        <v>35</v>
      </c>
      <c r="M1020" s="17">
        <v>4</v>
      </c>
      <c r="N1020" s="16">
        <v>45036</v>
      </c>
      <c r="O1020" s="16" t="s">
        <v>5</v>
      </c>
      <c r="P1020" s="17" t="s">
        <v>34</v>
      </c>
      <c r="Q1020" s="16">
        <v>45061</v>
      </c>
      <c r="R1020" s="12"/>
      <c r="T1020" s="12"/>
      <c r="V1020" s="15"/>
      <c r="W1020" s="12"/>
      <c r="X1020" s="15"/>
      <c r="Y1020" s="14" t="s">
        <v>33</v>
      </c>
      <c r="AA1020" s="13" t="s">
        <v>32</v>
      </c>
      <c r="AB1020" s="12" t="s">
        <v>31</v>
      </c>
      <c r="AD1020" s="11">
        <f t="shared" ca="1" si="62"/>
        <v>4</v>
      </c>
      <c r="AE1020" s="11">
        <f t="shared" ca="1" si="63"/>
        <v>0</v>
      </c>
    </row>
    <row r="1021" spans="2:31" ht="15" customHeight="1" x14ac:dyDescent="0.15">
      <c r="B1021" s="11">
        <f t="shared" si="60"/>
        <v>1013</v>
      </c>
      <c r="C1021" s="11" t="str">
        <f t="shared" si="61"/>
        <v>PCD-23-04-20-240889W90115-T0011-00TMT</v>
      </c>
      <c r="D1021" s="11" t="e">
        <f ca="1">_xlfn.XLOOKUP(IF(ISERROR(FIND("-",J1021)),LEFT(J1021,5)&amp;"-"&amp;MID(J1021,6,5)&amp;"-"&amp;RIGHT(J1021,2),J1021)&amp;H1021,[1]CPL!C:C,[1]CPL!F:F)</f>
        <v>#NAME?</v>
      </c>
      <c r="E1021" s="11"/>
      <c r="F1021" s="12">
        <v>45036</v>
      </c>
      <c r="G1021" s="17" t="s">
        <v>100</v>
      </c>
      <c r="H1021" s="17" t="s">
        <v>10</v>
      </c>
      <c r="I1021" s="17" t="s">
        <v>9</v>
      </c>
      <c r="J1021" s="17" t="s">
        <v>91</v>
      </c>
      <c r="K1021" s="18" t="s">
        <v>78</v>
      </c>
      <c r="L1021" s="17" t="s">
        <v>35</v>
      </c>
      <c r="M1021" s="17">
        <v>3</v>
      </c>
      <c r="N1021" s="16">
        <v>45036</v>
      </c>
      <c r="O1021" s="16" t="s">
        <v>5</v>
      </c>
      <c r="P1021" s="17" t="s">
        <v>34</v>
      </c>
      <c r="Q1021" s="16">
        <v>45061</v>
      </c>
      <c r="R1021" s="12"/>
      <c r="T1021" s="12"/>
      <c r="V1021" s="15"/>
      <c r="W1021" s="12"/>
      <c r="X1021" s="15"/>
      <c r="Y1021" s="14" t="s">
        <v>33</v>
      </c>
      <c r="AA1021" s="13" t="s">
        <v>32</v>
      </c>
      <c r="AB1021" s="12" t="s">
        <v>31</v>
      </c>
      <c r="AD1021" s="11">
        <f t="shared" ca="1" si="62"/>
        <v>3</v>
      </c>
      <c r="AE1021" s="11">
        <f t="shared" ca="1" si="63"/>
        <v>0</v>
      </c>
    </row>
    <row r="1022" spans="2:31" ht="15" customHeight="1" x14ac:dyDescent="0.15">
      <c r="B1022" s="11">
        <f t="shared" si="60"/>
        <v>1014</v>
      </c>
      <c r="C1022" s="11" t="str">
        <f t="shared" si="61"/>
        <v>PCD-23-04-20-241889W90115-T0011-00TMT</v>
      </c>
      <c r="D1022" s="11" t="e">
        <f ca="1">_xlfn.XLOOKUP(IF(ISERROR(FIND("-",J1022)),LEFT(J1022,5)&amp;"-"&amp;MID(J1022,6,5)&amp;"-"&amp;RIGHT(J1022,2),J1022)&amp;H1022,[1]CPL!C:C,[1]CPL!F:F)</f>
        <v>#NAME?</v>
      </c>
      <c r="E1022" s="11"/>
      <c r="F1022" s="12">
        <v>45036</v>
      </c>
      <c r="G1022" s="17" t="s">
        <v>99</v>
      </c>
      <c r="H1022" s="17" t="s">
        <v>10</v>
      </c>
      <c r="I1022" s="17" t="s">
        <v>9</v>
      </c>
      <c r="J1022" s="17" t="s">
        <v>91</v>
      </c>
      <c r="K1022" s="18" t="s">
        <v>78</v>
      </c>
      <c r="L1022" s="17" t="s">
        <v>35</v>
      </c>
      <c r="M1022" s="17">
        <v>2</v>
      </c>
      <c r="N1022" s="16">
        <v>45036</v>
      </c>
      <c r="O1022" s="16" t="s">
        <v>5</v>
      </c>
      <c r="P1022" s="17" t="s">
        <v>34</v>
      </c>
      <c r="Q1022" s="16">
        <v>45061</v>
      </c>
      <c r="R1022" s="12"/>
      <c r="T1022" s="12"/>
      <c r="U1022" s="21"/>
      <c r="V1022" s="15"/>
      <c r="W1022" s="12"/>
      <c r="X1022" s="15"/>
      <c r="Y1022" s="14" t="s">
        <v>33</v>
      </c>
      <c r="AA1022" s="13" t="s">
        <v>32</v>
      </c>
      <c r="AB1022" s="12" t="s">
        <v>31</v>
      </c>
      <c r="AD1022" s="11">
        <f t="shared" ca="1" si="62"/>
        <v>2</v>
      </c>
      <c r="AE1022" s="11">
        <f t="shared" ca="1" si="63"/>
        <v>0</v>
      </c>
    </row>
    <row r="1023" spans="2:31" ht="15" customHeight="1" x14ac:dyDescent="0.15">
      <c r="B1023" s="11">
        <f t="shared" si="60"/>
        <v>1015</v>
      </c>
      <c r="C1023" s="11" t="str">
        <f t="shared" si="61"/>
        <v>PCD-23-04-20-242889W90115-T0011-00TMT</v>
      </c>
      <c r="D1023" s="11" t="e">
        <f ca="1">_xlfn.XLOOKUP(IF(ISERROR(FIND("-",J1023)),LEFT(J1023,5)&amp;"-"&amp;MID(J1023,6,5)&amp;"-"&amp;RIGHT(J1023,2),J1023)&amp;H1023,[1]CPL!C:C,[1]CPL!F:F)</f>
        <v>#NAME?</v>
      </c>
      <c r="E1023" s="11"/>
      <c r="F1023" s="12">
        <v>45036</v>
      </c>
      <c r="G1023" s="17" t="s">
        <v>98</v>
      </c>
      <c r="H1023" s="17" t="s">
        <v>10</v>
      </c>
      <c r="I1023" s="17" t="s">
        <v>9</v>
      </c>
      <c r="J1023" s="17" t="s">
        <v>91</v>
      </c>
      <c r="K1023" s="18" t="s">
        <v>78</v>
      </c>
      <c r="L1023" s="17" t="s">
        <v>35</v>
      </c>
      <c r="M1023" s="17">
        <v>4</v>
      </c>
      <c r="N1023" s="16">
        <v>45036</v>
      </c>
      <c r="O1023" s="16" t="s">
        <v>5</v>
      </c>
      <c r="P1023" s="17" t="s">
        <v>34</v>
      </c>
      <c r="Q1023" s="16">
        <v>45061</v>
      </c>
      <c r="R1023" s="12"/>
      <c r="T1023" s="12"/>
      <c r="V1023" s="15"/>
      <c r="W1023" s="12"/>
      <c r="X1023" s="15"/>
      <c r="Y1023" s="14" t="s">
        <v>33</v>
      </c>
      <c r="AA1023" s="13" t="s">
        <v>32</v>
      </c>
      <c r="AB1023" s="12" t="s">
        <v>31</v>
      </c>
      <c r="AD1023" s="11">
        <f t="shared" ca="1" si="62"/>
        <v>4</v>
      </c>
      <c r="AE1023" s="11">
        <f t="shared" ca="1" si="63"/>
        <v>0</v>
      </c>
    </row>
    <row r="1024" spans="2:31" ht="15" customHeight="1" x14ac:dyDescent="0.15">
      <c r="B1024" s="11">
        <f t="shared" si="60"/>
        <v>1016</v>
      </c>
      <c r="C1024" s="11" t="str">
        <f t="shared" si="61"/>
        <v>PCD-23-04-20-243889W90115-T0011-00TMT</v>
      </c>
      <c r="D1024" s="11" t="e">
        <f ca="1">_xlfn.XLOOKUP(IF(ISERROR(FIND("-",J1024)),LEFT(J1024,5)&amp;"-"&amp;MID(J1024,6,5)&amp;"-"&amp;RIGHT(J1024,2),J1024)&amp;H1024,[1]CPL!C:C,[1]CPL!F:F)</f>
        <v>#NAME?</v>
      </c>
      <c r="E1024" s="11"/>
      <c r="F1024" s="12">
        <v>45036</v>
      </c>
      <c r="G1024" s="17" t="s">
        <v>97</v>
      </c>
      <c r="H1024" s="17" t="s">
        <v>10</v>
      </c>
      <c r="I1024" s="17" t="s">
        <v>9</v>
      </c>
      <c r="J1024" s="17" t="s">
        <v>91</v>
      </c>
      <c r="K1024" s="18" t="s">
        <v>78</v>
      </c>
      <c r="L1024" s="17" t="s">
        <v>35</v>
      </c>
      <c r="M1024" s="17">
        <v>2</v>
      </c>
      <c r="N1024" s="16">
        <v>45036</v>
      </c>
      <c r="O1024" s="16" t="s">
        <v>5</v>
      </c>
      <c r="P1024" s="17" t="s">
        <v>34</v>
      </c>
      <c r="Q1024" s="16">
        <v>45061</v>
      </c>
      <c r="R1024" s="12"/>
      <c r="T1024" s="12"/>
      <c r="V1024" s="15"/>
      <c r="W1024" s="12"/>
      <c r="X1024" s="15"/>
      <c r="Y1024" s="14" t="s">
        <v>33</v>
      </c>
      <c r="AA1024" s="13" t="s">
        <v>32</v>
      </c>
      <c r="AB1024" s="12" t="s">
        <v>31</v>
      </c>
      <c r="AD1024" s="11">
        <f t="shared" ca="1" si="62"/>
        <v>2</v>
      </c>
      <c r="AE1024" s="11">
        <f t="shared" ca="1" si="63"/>
        <v>0</v>
      </c>
    </row>
    <row r="1025" spans="2:31" ht="15" customHeight="1" x14ac:dyDescent="0.15">
      <c r="B1025" s="11">
        <f t="shared" si="60"/>
        <v>1017</v>
      </c>
      <c r="C1025" s="11" t="str">
        <f t="shared" si="61"/>
        <v>PCD-23-04-20-244889W90115-T0011-00TMT</v>
      </c>
      <c r="D1025" s="11" t="e">
        <f ca="1">_xlfn.XLOOKUP(IF(ISERROR(FIND("-",J1025)),LEFT(J1025,5)&amp;"-"&amp;MID(J1025,6,5)&amp;"-"&amp;RIGHT(J1025,2),J1025)&amp;H1025,[1]CPL!C:C,[1]CPL!F:F)</f>
        <v>#NAME?</v>
      </c>
      <c r="E1025" s="11"/>
      <c r="F1025" s="12">
        <v>45036</v>
      </c>
      <c r="G1025" s="17" t="s">
        <v>96</v>
      </c>
      <c r="H1025" s="17" t="s">
        <v>10</v>
      </c>
      <c r="I1025" s="17" t="s">
        <v>9</v>
      </c>
      <c r="J1025" s="17" t="s">
        <v>91</v>
      </c>
      <c r="K1025" s="18" t="s">
        <v>78</v>
      </c>
      <c r="L1025" s="17" t="s">
        <v>35</v>
      </c>
      <c r="M1025" s="17">
        <v>2</v>
      </c>
      <c r="N1025" s="16">
        <v>45036</v>
      </c>
      <c r="O1025" s="16" t="s">
        <v>5</v>
      </c>
      <c r="P1025" s="17" t="s">
        <v>34</v>
      </c>
      <c r="Q1025" s="16">
        <v>45061</v>
      </c>
      <c r="R1025" s="12"/>
      <c r="T1025" s="12"/>
      <c r="V1025" s="15"/>
      <c r="W1025" s="12"/>
      <c r="X1025" s="15"/>
      <c r="Y1025" s="14" t="s">
        <v>33</v>
      </c>
      <c r="AA1025" s="13" t="s">
        <v>32</v>
      </c>
      <c r="AB1025" s="12" t="s">
        <v>31</v>
      </c>
      <c r="AD1025" s="11">
        <f t="shared" ca="1" si="62"/>
        <v>2</v>
      </c>
      <c r="AE1025" s="11">
        <f t="shared" ca="1" si="63"/>
        <v>0</v>
      </c>
    </row>
    <row r="1026" spans="2:31" ht="15" customHeight="1" x14ac:dyDescent="0.15">
      <c r="B1026" s="11">
        <f t="shared" si="60"/>
        <v>1018</v>
      </c>
      <c r="C1026" s="11" t="str">
        <f t="shared" si="61"/>
        <v>PCD-23-04-20-245889W90115-T0011-00TMT</v>
      </c>
      <c r="D1026" s="11" t="e">
        <f ca="1">_xlfn.XLOOKUP(IF(ISERROR(FIND("-",J1026)),LEFT(J1026,5)&amp;"-"&amp;MID(J1026,6,5)&amp;"-"&amp;RIGHT(J1026,2),J1026)&amp;H1026,[1]CPL!C:C,[1]CPL!F:F)</f>
        <v>#NAME?</v>
      </c>
      <c r="E1026" s="11"/>
      <c r="F1026" s="12">
        <v>45036</v>
      </c>
      <c r="G1026" s="17" t="s">
        <v>95</v>
      </c>
      <c r="H1026" s="17" t="s">
        <v>10</v>
      </c>
      <c r="I1026" s="17" t="s">
        <v>9</v>
      </c>
      <c r="J1026" s="17" t="s">
        <v>91</v>
      </c>
      <c r="K1026" s="18" t="s">
        <v>78</v>
      </c>
      <c r="L1026" s="17" t="s">
        <v>35</v>
      </c>
      <c r="M1026" s="17">
        <v>1</v>
      </c>
      <c r="N1026" s="16">
        <v>45036</v>
      </c>
      <c r="O1026" s="16" t="s">
        <v>5</v>
      </c>
      <c r="P1026" s="17" t="s">
        <v>34</v>
      </c>
      <c r="Q1026" s="16">
        <v>45061</v>
      </c>
      <c r="R1026" s="12"/>
      <c r="T1026" s="12"/>
      <c r="V1026" s="15"/>
      <c r="W1026" s="12"/>
      <c r="X1026" s="15"/>
      <c r="Y1026" s="14" t="s">
        <v>33</v>
      </c>
      <c r="AA1026" s="13" t="s">
        <v>32</v>
      </c>
      <c r="AB1026" s="12" t="s">
        <v>31</v>
      </c>
      <c r="AD1026" s="11">
        <f t="shared" ca="1" si="62"/>
        <v>1</v>
      </c>
      <c r="AE1026" s="11">
        <f t="shared" ca="1" si="63"/>
        <v>0</v>
      </c>
    </row>
    <row r="1027" spans="2:31" ht="15" customHeight="1" x14ac:dyDescent="0.15">
      <c r="B1027" s="11">
        <f t="shared" si="60"/>
        <v>1019</v>
      </c>
      <c r="C1027" s="11" t="str">
        <f t="shared" si="61"/>
        <v>PCD-23-04-20-246889W90115-T0011-00TMT</v>
      </c>
      <c r="D1027" s="11" t="e">
        <f ca="1">_xlfn.XLOOKUP(IF(ISERROR(FIND("-",J1027)),LEFT(J1027,5)&amp;"-"&amp;MID(J1027,6,5)&amp;"-"&amp;RIGHT(J1027,2),J1027)&amp;H1027,[1]CPL!C:C,[1]CPL!F:F)</f>
        <v>#NAME?</v>
      </c>
      <c r="E1027" s="11"/>
      <c r="F1027" s="12">
        <v>45036</v>
      </c>
      <c r="G1027" s="17" t="s">
        <v>94</v>
      </c>
      <c r="H1027" s="17" t="s">
        <v>10</v>
      </c>
      <c r="I1027" s="17" t="s">
        <v>9</v>
      </c>
      <c r="J1027" s="17" t="s">
        <v>91</v>
      </c>
      <c r="K1027" s="18" t="s">
        <v>78</v>
      </c>
      <c r="L1027" s="17" t="s">
        <v>35</v>
      </c>
      <c r="M1027" s="17">
        <v>2</v>
      </c>
      <c r="N1027" s="16">
        <v>45036</v>
      </c>
      <c r="O1027" s="16" t="s">
        <v>5</v>
      </c>
      <c r="P1027" s="17" t="s">
        <v>34</v>
      </c>
      <c r="Q1027" s="16">
        <v>45061</v>
      </c>
      <c r="R1027" s="12"/>
      <c r="T1027" s="12"/>
      <c r="V1027" s="15"/>
      <c r="W1027" s="12"/>
      <c r="X1027" s="15"/>
      <c r="Y1027" s="14" t="s">
        <v>33</v>
      </c>
      <c r="AA1027" s="13" t="s">
        <v>32</v>
      </c>
      <c r="AB1027" s="12" t="s">
        <v>31</v>
      </c>
      <c r="AD1027" s="11">
        <f t="shared" ca="1" si="62"/>
        <v>2</v>
      </c>
      <c r="AE1027" s="11">
        <f t="shared" ca="1" si="63"/>
        <v>0</v>
      </c>
    </row>
    <row r="1028" spans="2:31" ht="15" customHeight="1" x14ac:dyDescent="0.15">
      <c r="B1028" s="11">
        <f t="shared" si="60"/>
        <v>1020</v>
      </c>
      <c r="C1028" s="11" t="str">
        <f t="shared" si="61"/>
        <v>PCD-23-04-20-247889W90115-T0011-00TMT</v>
      </c>
      <c r="D1028" s="11" t="e">
        <f ca="1">_xlfn.XLOOKUP(IF(ISERROR(FIND("-",J1028)),LEFT(J1028,5)&amp;"-"&amp;MID(J1028,6,5)&amp;"-"&amp;RIGHT(J1028,2),J1028)&amp;H1028,[1]CPL!C:C,[1]CPL!F:F)</f>
        <v>#NAME?</v>
      </c>
      <c r="E1028" s="11"/>
      <c r="F1028" s="12">
        <v>45036</v>
      </c>
      <c r="G1028" s="17" t="s">
        <v>93</v>
      </c>
      <c r="H1028" s="17" t="s">
        <v>10</v>
      </c>
      <c r="I1028" s="17" t="s">
        <v>9</v>
      </c>
      <c r="J1028" s="17" t="s">
        <v>91</v>
      </c>
      <c r="K1028" s="18" t="s">
        <v>78</v>
      </c>
      <c r="L1028" s="17" t="s">
        <v>35</v>
      </c>
      <c r="M1028" s="17">
        <v>1</v>
      </c>
      <c r="N1028" s="16">
        <v>45036</v>
      </c>
      <c r="O1028" s="16" t="s">
        <v>5</v>
      </c>
      <c r="P1028" s="17" t="s">
        <v>34</v>
      </c>
      <c r="Q1028" s="16">
        <v>45061</v>
      </c>
      <c r="R1028" s="12"/>
      <c r="T1028" s="12"/>
      <c r="V1028" s="15"/>
      <c r="W1028" s="12"/>
      <c r="X1028" s="15"/>
      <c r="Y1028" s="14" t="s">
        <v>33</v>
      </c>
      <c r="AA1028" s="13" t="s">
        <v>32</v>
      </c>
      <c r="AB1028" s="12" t="s">
        <v>31</v>
      </c>
      <c r="AD1028" s="11">
        <f t="shared" ca="1" si="62"/>
        <v>1</v>
      </c>
      <c r="AE1028" s="11">
        <f t="shared" ca="1" si="63"/>
        <v>0</v>
      </c>
    </row>
    <row r="1029" spans="2:31" ht="15" customHeight="1" x14ac:dyDescent="0.15">
      <c r="B1029" s="11">
        <f t="shared" si="60"/>
        <v>1021</v>
      </c>
      <c r="C1029" s="11" t="str">
        <f t="shared" si="61"/>
        <v>PCD-23-04-20-248889W90115-T0011-00TMT</v>
      </c>
      <c r="D1029" s="11" t="e">
        <f ca="1">_xlfn.XLOOKUP(IF(ISERROR(FIND("-",J1029)),LEFT(J1029,5)&amp;"-"&amp;MID(J1029,6,5)&amp;"-"&amp;RIGHT(J1029,2),J1029)&amp;H1029,[1]CPL!C:C,[1]CPL!F:F)</f>
        <v>#NAME?</v>
      </c>
      <c r="E1029" s="11"/>
      <c r="F1029" s="12">
        <v>45036</v>
      </c>
      <c r="G1029" s="17" t="s">
        <v>92</v>
      </c>
      <c r="H1029" s="17" t="s">
        <v>10</v>
      </c>
      <c r="I1029" s="17" t="s">
        <v>9</v>
      </c>
      <c r="J1029" s="17" t="s">
        <v>91</v>
      </c>
      <c r="K1029" s="18" t="s">
        <v>78</v>
      </c>
      <c r="L1029" s="17" t="s">
        <v>35</v>
      </c>
      <c r="M1029" s="17">
        <v>10</v>
      </c>
      <c r="N1029" s="16">
        <v>45036</v>
      </c>
      <c r="O1029" s="16" t="s">
        <v>5</v>
      </c>
      <c r="P1029" s="17" t="s">
        <v>34</v>
      </c>
      <c r="Q1029" s="16">
        <v>45061</v>
      </c>
      <c r="R1029" s="12"/>
      <c r="T1029" s="12"/>
      <c r="V1029" s="15"/>
      <c r="W1029" s="12"/>
      <c r="X1029" s="15"/>
      <c r="Y1029" s="14" t="s">
        <v>33</v>
      </c>
      <c r="AA1029" s="13" t="s">
        <v>32</v>
      </c>
      <c r="AB1029" s="12" t="s">
        <v>31</v>
      </c>
      <c r="AD1029" s="11">
        <f t="shared" ca="1" si="62"/>
        <v>10</v>
      </c>
      <c r="AE1029" s="11">
        <f t="shared" ca="1" si="63"/>
        <v>0</v>
      </c>
    </row>
    <row r="1030" spans="2:31" ht="15" customHeight="1" x14ac:dyDescent="0.15">
      <c r="B1030" s="11">
        <f t="shared" si="60"/>
        <v>1022</v>
      </c>
      <c r="C1030" s="11" t="str">
        <f t="shared" si="61"/>
        <v>PCD-23-04-20-249889W90115-T0014-00TMT</v>
      </c>
      <c r="D1030" s="11" t="e">
        <f ca="1">_xlfn.XLOOKUP(IF(ISERROR(FIND("-",J1030)),LEFT(J1030,5)&amp;"-"&amp;MID(J1030,6,5)&amp;"-"&amp;RIGHT(J1030,2),J1030)&amp;H1030,[1]CPL!C:C,[1]CPL!F:F)</f>
        <v>#NAME?</v>
      </c>
      <c r="E1030" s="11"/>
      <c r="F1030" s="12">
        <v>45036</v>
      </c>
      <c r="G1030" s="17" t="s">
        <v>90</v>
      </c>
      <c r="H1030" s="17" t="s">
        <v>10</v>
      </c>
      <c r="I1030" s="17" t="s">
        <v>9</v>
      </c>
      <c r="J1030" s="17" t="s">
        <v>88</v>
      </c>
      <c r="K1030" s="18" t="s">
        <v>78</v>
      </c>
      <c r="L1030" s="17" t="s">
        <v>35</v>
      </c>
      <c r="M1030" s="17">
        <v>1</v>
      </c>
      <c r="N1030" s="16">
        <v>45036</v>
      </c>
      <c r="O1030" s="16" t="s">
        <v>5</v>
      </c>
      <c r="P1030" s="17" t="s">
        <v>34</v>
      </c>
      <c r="Q1030" s="16">
        <v>45061</v>
      </c>
      <c r="R1030" s="12"/>
      <c r="T1030" s="12"/>
      <c r="V1030" s="15"/>
      <c r="W1030" s="12"/>
      <c r="X1030" s="15"/>
      <c r="Y1030" s="14" t="s">
        <v>33</v>
      </c>
      <c r="AA1030" s="13" t="s">
        <v>32</v>
      </c>
      <c r="AB1030" s="12" t="s">
        <v>31</v>
      </c>
      <c r="AD1030" s="11">
        <f t="shared" ca="1" si="62"/>
        <v>1</v>
      </c>
      <c r="AE1030" s="11">
        <f t="shared" ca="1" si="63"/>
        <v>0</v>
      </c>
    </row>
    <row r="1031" spans="2:31" ht="15" customHeight="1" x14ac:dyDescent="0.15">
      <c r="B1031" s="11">
        <f t="shared" si="60"/>
        <v>1023</v>
      </c>
      <c r="C1031" s="11" t="str">
        <f t="shared" si="61"/>
        <v>PCD-23-04-20-250889W90115-T0014-00TMT</v>
      </c>
      <c r="D1031" s="11" t="e">
        <f ca="1">_xlfn.XLOOKUP(IF(ISERROR(FIND("-",J1031)),LEFT(J1031,5)&amp;"-"&amp;MID(J1031,6,5)&amp;"-"&amp;RIGHT(J1031,2),J1031)&amp;H1031,[1]CPL!C:C,[1]CPL!F:F)</f>
        <v>#NAME?</v>
      </c>
      <c r="E1031" s="11"/>
      <c r="F1031" s="12">
        <v>45036</v>
      </c>
      <c r="G1031" s="17" t="s">
        <v>89</v>
      </c>
      <c r="H1031" s="17" t="s">
        <v>10</v>
      </c>
      <c r="I1031" s="17" t="s">
        <v>9</v>
      </c>
      <c r="J1031" s="17" t="s">
        <v>88</v>
      </c>
      <c r="K1031" s="18" t="s">
        <v>78</v>
      </c>
      <c r="L1031" s="17" t="s">
        <v>35</v>
      </c>
      <c r="M1031" s="17">
        <v>1</v>
      </c>
      <c r="N1031" s="16">
        <v>45036</v>
      </c>
      <c r="O1031" s="16" t="s">
        <v>5</v>
      </c>
      <c r="P1031" s="17" t="s">
        <v>34</v>
      </c>
      <c r="Q1031" s="16">
        <v>45061</v>
      </c>
      <c r="R1031" s="12"/>
      <c r="T1031" s="12"/>
      <c r="V1031" s="15"/>
      <c r="W1031" s="12"/>
      <c r="X1031" s="15"/>
      <c r="Y1031" s="14" t="s">
        <v>33</v>
      </c>
      <c r="AA1031" s="13" t="s">
        <v>32</v>
      </c>
      <c r="AB1031" s="12" t="s">
        <v>31</v>
      </c>
      <c r="AD1031" s="11">
        <f t="shared" ca="1" si="62"/>
        <v>1</v>
      </c>
      <c r="AE1031" s="11">
        <f t="shared" ca="1" si="63"/>
        <v>0</v>
      </c>
    </row>
    <row r="1032" spans="2:31" ht="15" customHeight="1" x14ac:dyDescent="0.15">
      <c r="B1032" s="11">
        <f t="shared" si="60"/>
        <v>1024</v>
      </c>
      <c r="C1032" s="11" t="str">
        <f t="shared" si="61"/>
        <v>PCD-23-04-20-251889W90115-T0016-00TMT</v>
      </c>
      <c r="D1032" s="11" t="e">
        <f ca="1">_xlfn.XLOOKUP(IF(ISERROR(FIND("-",J1032)),LEFT(J1032,5)&amp;"-"&amp;MID(J1032,6,5)&amp;"-"&amp;RIGHT(J1032,2),J1032)&amp;H1032,[1]CPL!C:C,[1]CPL!F:F)</f>
        <v>#NAME?</v>
      </c>
      <c r="E1032" s="11"/>
      <c r="F1032" s="12">
        <v>45036</v>
      </c>
      <c r="G1032" s="17" t="s">
        <v>87</v>
      </c>
      <c r="H1032" s="17" t="s">
        <v>10</v>
      </c>
      <c r="I1032" s="17" t="s">
        <v>9</v>
      </c>
      <c r="J1032" s="17" t="s">
        <v>86</v>
      </c>
      <c r="K1032" s="18" t="s">
        <v>78</v>
      </c>
      <c r="L1032" s="17" t="s">
        <v>35</v>
      </c>
      <c r="M1032" s="17">
        <v>4</v>
      </c>
      <c r="N1032" s="16">
        <v>45036</v>
      </c>
      <c r="O1032" s="16" t="s">
        <v>5</v>
      </c>
      <c r="P1032" s="17" t="s">
        <v>34</v>
      </c>
      <c r="Q1032" s="16">
        <v>45061</v>
      </c>
      <c r="R1032" s="12"/>
      <c r="T1032" s="12"/>
      <c r="V1032" s="15"/>
      <c r="W1032" s="12"/>
      <c r="X1032" s="15"/>
      <c r="Y1032" s="14" t="s">
        <v>33</v>
      </c>
      <c r="AA1032" s="13" t="s">
        <v>32</v>
      </c>
      <c r="AB1032" s="12" t="s">
        <v>31</v>
      </c>
      <c r="AD1032" s="11">
        <f t="shared" ca="1" si="62"/>
        <v>4</v>
      </c>
      <c r="AE1032" s="11">
        <f t="shared" ca="1" si="63"/>
        <v>0</v>
      </c>
    </row>
    <row r="1033" spans="2:31" ht="15" customHeight="1" x14ac:dyDescent="0.15">
      <c r="B1033" s="11">
        <f t="shared" ref="B1033:B1071" si="64">IF(J1033=0,"",B1032+1)</f>
        <v>1025</v>
      </c>
      <c r="C1033" s="11" t="str">
        <f t="shared" ref="C1033:C1071" si="65">IF(L1033=0,"",G1033&amp;H1033&amp;J1033&amp;I1033)</f>
        <v>PCD-23-04-20-252889W90115-T0019-00TMT</v>
      </c>
      <c r="D1033" s="11" t="e">
        <f ca="1">_xlfn.XLOOKUP(IF(ISERROR(FIND("-",J1033)),LEFT(J1033,5)&amp;"-"&amp;MID(J1033,6,5)&amp;"-"&amp;RIGHT(J1033,2),J1033)&amp;H1033,[1]CPL!C:C,[1]CPL!F:F)</f>
        <v>#NAME?</v>
      </c>
      <c r="E1033" s="11"/>
      <c r="F1033" s="12">
        <v>45036</v>
      </c>
      <c r="G1033" s="17" t="s">
        <v>85</v>
      </c>
      <c r="H1033" s="17" t="s">
        <v>10</v>
      </c>
      <c r="I1033" s="17" t="s">
        <v>9</v>
      </c>
      <c r="J1033" s="17" t="s">
        <v>84</v>
      </c>
      <c r="K1033" s="18" t="s">
        <v>78</v>
      </c>
      <c r="L1033" s="17" t="s">
        <v>35</v>
      </c>
      <c r="M1033" s="17">
        <v>3</v>
      </c>
      <c r="N1033" s="16">
        <v>45036</v>
      </c>
      <c r="O1033" s="16" t="s">
        <v>5</v>
      </c>
      <c r="P1033" s="17" t="s">
        <v>34</v>
      </c>
      <c r="Q1033" s="16">
        <v>45061</v>
      </c>
      <c r="R1033" s="12"/>
      <c r="T1033" s="12"/>
      <c r="V1033" s="15"/>
      <c r="W1033" s="12"/>
      <c r="X1033" s="15"/>
      <c r="Y1033" s="14" t="s">
        <v>33</v>
      </c>
      <c r="AA1033" s="13" t="s">
        <v>32</v>
      </c>
      <c r="AB1033" s="12" t="s">
        <v>31</v>
      </c>
      <c r="AD1033" s="11">
        <f t="shared" ref="AD1033:AD1071" ca="1" si="66">IF(B1033="","",SUMIF(OFFSET($C$9,0,0,$A$5,1),C1033,OFFSET($M$9,0,0,$A$5,1)))</f>
        <v>3</v>
      </c>
      <c r="AE1033" s="11">
        <f t="shared" ref="AE1033:AE1071" ca="1" si="67">IF(B1033="","",SUMIF(OFFSET($C$9,0,0,$A$5,1),C1033,OFFSET($X$9,0,0,$A$5,1)))</f>
        <v>0</v>
      </c>
    </row>
    <row r="1034" spans="2:31" ht="15" customHeight="1" x14ac:dyDescent="0.15">
      <c r="B1034" s="11">
        <f t="shared" si="64"/>
        <v>1026</v>
      </c>
      <c r="C1034" s="11" t="str">
        <f t="shared" si="65"/>
        <v>PCD-23-04-20-253889W90115-T0024-00TMT</v>
      </c>
      <c r="D1034" s="11" t="e">
        <f ca="1">_xlfn.XLOOKUP(IF(ISERROR(FIND("-",J1034)),LEFT(J1034,5)&amp;"-"&amp;MID(J1034,6,5)&amp;"-"&amp;RIGHT(J1034,2),J1034)&amp;H1034,[1]CPL!C:C,[1]CPL!F:F)</f>
        <v>#NAME?</v>
      </c>
      <c r="E1034" s="11"/>
      <c r="F1034" s="12">
        <v>45036</v>
      </c>
      <c r="G1034" s="17" t="s">
        <v>83</v>
      </c>
      <c r="H1034" s="17" t="s">
        <v>10</v>
      </c>
      <c r="I1034" s="17" t="s">
        <v>9</v>
      </c>
      <c r="J1034" s="17" t="s">
        <v>81</v>
      </c>
      <c r="K1034" s="18" t="s">
        <v>78</v>
      </c>
      <c r="L1034" s="17" t="s">
        <v>35</v>
      </c>
      <c r="M1034" s="17">
        <v>1</v>
      </c>
      <c r="N1034" s="16">
        <v>45036</v>
      </c>
      <c r="O1034" s="16" t="s">
        <v>5</v>
      </c>
      <c r="P1034" s="17" t="s">
        <v>34</v>
      </c>
      <c r="Q1034" s="16">
        <v>45061</v>
      </c>
      <c r="R1034" s="12"/>
      <c r="T1034" s="12"/>
      <c r="V1034" s="15"/>
      <c r="W1034" s="12"/>
      <c r="X1034" s="15"/>
      <c r="Y1034" s="14" t="s">
        <v>33</v>
      </c>
      <c r="AA1034" s="13" t="s">
        <v>32</v>
      </c>
      <c r="AB1034" s="12" t="s">
        <v>31</v>
      </c>
      <c r="AD1034" s="11">
        <f t="shared" ca="1" si="66"/>
        <v>1</v>
      </c>
      <c r="AE1034" s="11">
        <f t="shared" ca="1" si="67"/>
        <v>0</v>
      </c>
    </row>
    <row r="1035" spans="2:31" x14ac:dyDescent="0.15">
      <c r="B1035" s="11">
        <f t="shared" si="64"/>
        <v>1027</v>
      </c>
      <c r="C1035" s="11" t="str">
        <f t="shared" si="65"/>
        <v>PCD-23-04-20-254889W90115-T0024-00TMT</v>
      </c>
      <c r="D1035" s="11" t="e">
        <f ca="1">_xlfn.XLOOKUP(IF(ISERROR(FIND("-",J1035)),LEFT(J1035,5)&amp;"-"&amp;MID(J1035,6,5)&amp;"-"&amp;RIGHT(J1035,2),J1035)&amp;H1035,[1]CPL!C:C,[1]CPL!F:F)</f>
        <v>#NAME?</v>
      </c>
      <c r="E1035" s="11"/>
      <c r="F1035" s="12">
        <v>45036</v>
      </c>
      <c r="G1035" s="17" t="s">
        <v>82</v>
      </c>
      <c r="H1035" s="17" t="s">
        <v>10</v>
      </c>
      <c r="I1035" s="17" t="s">
        <v>9</v>
      </c>
      <c r="J1035" s="17" t="s">
        <v>81</v>
      </c>
      <c r="K1035" s="18" t="s">
        <v>78</v>
      </c>
      <c r="L1035" s="17" t="s">
        <v>35</v>
      </c>
      <c r="M1035" s="17">
        <v>2</v>
      </c>
      <c r="N1035" s="16">
        <v>45036</v>
      </c>
      <c r="O1035" s="16" t="s">
        <v>5</v>
      </c>
      <c r="P1035" s="17" t="s">
        <v>34</v>
      </c>
      <c r="Q1035" s="16">
        <v>45061</v>
      </c>
      <c r="R1035" s="12"/>
      <c r="T1035" s="12"/>
      <c r="V1035" s="15"/>
      <c r="W1035" s="12"/>
      <c r="X1035" s="15"/>
      <c r="Y1035" s="14" t="s">
        <v>33</v>
      </c>
      <c r="AA1035" s="13" t="s">
        <v>32</v>
      </c>
      <c r="AB1035" s="12" t="s">
        <v>31</v>
      </c>
      <c r="AD1035" s="11">
        <f t="shared" ca="1" si="66"/>
        <v>2</v>
      </c>
      <c r="AE1035" s="11">
        <f t="shared" ca="1" si="67"/>
        <v>0</v>
      </c>
    </row>
    <row r="1036" spans="2:31" ht="15" customHeight="1" x14ac:dyDescent="0.15">
      <c r="B1036" s="11">
        <f t="shared" si="64"/>
        <v>1028</v>
      </c>
      <c r="C1036" s="11" t="str">
        <f t="shared" si="65"/>
        <v>PCD-23-04-20-255889W90115-T0028-00TMT</v>
      </c>
      <c r="D1036" s="11" t="e">
        <f ca="1">_xlfn.XLOOKUP(IF(ISERROR(FIND("-",J1036)),LEFT(J1036,5)&amp;"-"&amp;MID(J1036,6,5)&amp;"-"&amp;RIGHT(J1036,2),J1036)&amp;H1036,[1]CPL!C:C,[1]CPL!F:F)</f>
        <v>#NAME?</v>
      </c>
      <c r="E1036" s="11"/>
      <c r="F1036" s="12">
        <v>45036</v>
      </c>
      <c r="G1036" s="17" t="s">
        <v>80</v>
      </c>
      <c r="H1036" s="17" t="s">
        <v>10</v>
      </c>
      <c r="I1036" s="17" t="s">
        <v>9</v>
      </c>
      <c r="J1036" s="17" t="s">
        <v>79</v>
      </c>
      <c r="K1036" s="18" t="s">
        <v>78</v>
      </c>
      <c r="L1036" s="17" t="s">
        <v>35</v>
      </c>
      <c r="M1036" s="17">
        <v>3</v>
      </c>
      <c r="N1036" s="16">
        <v>45036</v>
      </c>
      <c r="O1036" s="16" t="s">
        <v>5</v>
      </c>
      <c r="P1036" s="17" t="s">
        <v>34</v>
      </c>
      <c r="Q1036" s="16">
        <v>45061</v>
      </c>
      <c r="R1036" s="12"/>
      <c r="T1036" s="12"/>
      <c r="V1036" s="15"/>
      <c r="W1036" s="12"/>
      <c r="X1036" s="15"/>
      <c r="Y1036" s="14" t="s">
        <v>33</v>
      </c>
      <c r="AA1036" s="13" t="s">
        <v>32</v>
      </c>
      <c r="AB1036" s="12" t="s">
        <v>31</v>
      </c>
      <c r="AD1036" s="11">
        <f t="shared" ca="1" si="66"/>
        <v>3</v>
      </c>
      <c r="AE1036" s="11">
        <f t="shared" ca="1" si="67"/>
        <v>0</v>
      </c>
    </row>
    <row r="1037" spans="2:31" ht="15" customHeight="1" x14ac:dyDescent="0.15">
      <c r="B1037" s="11">
        <f t="shared" si="64"/>
        <v>1029</v>
      </c>
      <c r="C1037" s="11" t="str">
        <f t="shared" si="65"/>
        <v>PCD-23-04-20-256889W90119-T0004-00TMT</v>
      </c>
      <c r="D1037" s="11" t="e">
        <f ca="1">_xlfn.XLOOKUP(IF(ISERROR(FIND("-",J1037)),LEFT(J1037,5)&amp;"-"&amp;MID(J1037,6,5)&amp;"-"&amp;RIGHT(J1037,2),J1037)&amp;H1037,[1]CPL!C:C,[1]CPL!F:F)</f>
        <v>#NAME?</v>
      </c>
      <c r="E1037" s="11"/>
      <c r="F1037" s="12">
        <v>45036</v>
      </c>
      <c r="G1037" s="17" t="s">
        <v>77</v>
      </c>
      <c r="H1037" s="17" t="s">
        <v>10</v>
      </c>
      <c r="I1037" s="17" t="s">
        <v>9</v>
      </c>
      <c r="J1037" s="17" t="s">
        <v>71</v>
      </c>
      <c r="K1037" s="18" t="s">
        <v>62</v>
      </c>
      <c r="L1037" s="17" t="s">
        <v>35</v>
      </c>
      <c r="M1037" s="17">
        <v>4</v>
      </c>
      <c r="N1037" s="16">
        <v>45036</v>
      </c>
      <c r="O1037" s="16" t="s">
        <v>5</v>
      </c>
      <c r="P1037" s="17" t="s">
        <v>34</v>
      </c>
      <c r="Q1037" s="16">
        <v>45061</v>
      </c>
      <c r="R1037" s="12"/>
      <c r="T1037" s="12"/>
      <c r="V1037" s="15"/>
      <c r="W1037" s="12"/>
      <c r="X1037" s="15"/>
      <c r="Y1037" s="14" t="s">
        <v>33</v>
      </c>
      <c r="AA1037" s="13" t="s">
        <v>32</v>
      </c>
      <c r="AB1037" s="12" t="s">
        <v>31</v>
      </c>
      <c r="AD1037" s="11">
        <f t="shared" ca="1" si="66"/>
        <v>4</v>
      </c>
      <c r="AE1037" s="11">
        <f t="shared" ca="1" si="67"/>
        <v>0</v>
      </c>
    </row>
    <row r="1038" spans="2:31" ht="15" customHeight="1" x14ac:dyDescent="0.15">
      <c r="B1038" s="11">
        <f t="shared" si="64"/>
        <v>1030</v>
      </c>
      <c r="C1038" s="11" t="str">
        <f t="shared" si="65"/>
        <v>PCD-23-04-20-257889W90119-T0004-00TMT</v>
      </c>
      <c r="D1038" s="11" t="e">
        <f ca="1">_xlfn.XLOOKUP(IF(ISERROR(FIND("-",J1038)),LEFT(J1038,5)&amp;"-"&amp;MID(J1038,6,5)&amp;"-"&amp;RIGHT(J1038,2),J1038)&amp;H1038,[1]CPL!C:C,[1]CPL!F:F)</f>
        <v>#NAME?</v>
      </c>
      <c r="E1038" s="11"/>
      <c r="F1038" s="12">
        <v>45036</v>
      </c>
      <c r="G1038" s="17" t="s">
        <v>76</v>
      </c>
      <c r="H1038" s="17" t="s">
        <v>10</v>
      </c>
      <c r="I1038" s="17" t="s">
        <v>9</v>
      </c>
      <c r="J1038" s="17" t="s">
        <v>71</v>
      </c>
      <c r="K1038" s="18" t="s">
        <v>62</v>
      </c>
      <c r="L1038" s="17" t="s">
        <v>35</v>
      </c>
      <c r="M1038" s="17">
        <v>4</v>
      </c>
      <c r="N1038" s="16">
        <v>45036</v>
      </c>
      <c r="O1038" s="16" t="s">
        <v>5</v>
      </c>
      <c r="P1038" s="17" t="s">
        <v>34</v>
      </c>
      <c r="Q1038" s="16">
        <v>45061</v>
      </c>
      <c r="R1038" s="12"/>
      <c r="T1038" s="12"/>
      <c r="V1038" s="15"/>
      <c r="W1038" s="12"/>
      <c r="X1038" s="15"/>
      <c r="Y1038" s="14" t="s">
        <v>33</v>
      </c>
      <c r="AA1038" s="13" t="s">
        <v>32</v>
      </c>
      <c r="AB1038" s="12" t="s">
        <v>31</v>
      </c>
      <c r="AD1038" s="11">
        <f t="shared" ca="1" si="66"/>
        <v>4</v>
      </c>
      <c r="AE1038" s="11">
        <f t="shared" ca="1" si="67"/>
        <v>0</v>
      </c>
    </row>
    <row r="1039" spans="2:31" ht="15" customHeight="1" x14ac:dyDescent="0.15">
      <c r="B1039" s="11">
        <f t="shared" si="64"/>
        <v>1031</v>
      </c>
      <c r="C1039" s="11" t="str">
        <f t="shared" si="65"/>
        <v>PCD-23-04-20-258889W90119-T0004-00TMT</v>
      </c>
      <c r="D1039" s="11" t="e">
        <f ca="1">_xlfn.XLOOKUP(IF(ISERROR(FIND("-",J1039)),LEFT(J1039,5)&amp;"-"&amp;MID(J1039,6,5)&amp;"-"&amp;RIGHT(J1039,2),J1039)&amp;H1039,[1]CPL!C:C,[1]CPL!F:F)</f>
        <v>#NAME?</v>
      </c>
      <c r="E1039" s="11"/>
      <c r="F1039" s="12">
        <v>45036</v>
      </c>
      <c r="G1039" s="17" t="s">
        <v>75</v>
      </c>
      <c r="H1039" s="17" t="s">
        <v>10</v>
      </c>
      <c r="I1039" s="17" t="s">
        <v>9</v>
      </c>
      <c r="J1039" s="17" t="s">
        <v>71</v>
      </c>
      <c r="K1039" s="18" t="s">
        <v>62</v>
      </c>
      <c r="L1039" s="17" t="s">
        <v>35</v>
      </c>
      <c r="M1039" s="17">
        <v>2</v>
      </c>
      <c r="N1039" s="16">
        <v>45036</v>
      </c>
      <c r="O1039" s="16" t="s">
        <v>5</v>
      </c>
      <c r="P1039" s="17" t="s">
        <v>34</v>
      </c>
      <c r="Q1039" s="16">
        <v>45061</v>
      </c>
      <c r="R1039" s="12"/>
      <c r="T1039" s="12"/>
      <c r="V1039" s="15"/>
      <c r="W1039" s="12"/>
      <c r="X1039" s="15"/>
      <c r="Y1039" s="14" t="s">
        <v>33</v>
      </c>
      <c r="AA1039" s="13" t="s">
        <v>32</v>
      </c>
      <c r="AB1039" s="12" t="s">
        <v>31</v>
      </c>
      <c r="AD1039" s="11">
        <f t="shared" ca="1" si="66"/>
        <v>2</v>
      </c>
      <c r="AE1039" s="11">
        <f t="shared" ca="1" si="67"/>
        <v>0</v>
      </c>
    </row>
    <row r="1040" spans="2:31" ht="15" customHeight="1" x14ac:dyDescent="0.15">
      <c r="B1040" s="11">
        <f t="shared" si="64"/>
        <v>1032</v>
      </c>
      <c r="C1040" s="11" t="str">
        <f t="shared" si="65"/>
        <v>PCD-23-04-20-259889W90119-T0004-00TMT</v>
      </c>
      <c r="D1040" s="11" t="e">
        <f ca="1">_xlfn.XLOOKUP(IF(ISERROR(FIND("-",J1040)),LEFT(J1040,5)&amp;"-"&amp;MID(J1040,6,5)&amp;"-"&amp;RIGHT(J1040,2),J1040)&amp;H1040,[1]CPL!C:C,[1]CPL!F:F)</f>
        <v>#NAME?</v>
      </c>
      <c r="E1040" s="11"/>
      <c r="F1040" s="12">
        <v>45036</v>
      </c>
      <c r="G1040" s="17" t="s">
        <v>74</v>
      </c>
      <c r="H1040" s="17" t="s">
        <v>10</v>
      </c>
      <c r="I1040" s="17" t="s">
        <v>9</v>
      </c>
      <c r="J1040" s="17" t="s">
        <v>71</v>
      </c>
      <c r="K1040" s="18" t="s">
        <v>62</v>
      </c>
      <c r="L1040" s="17" t="s">
        <v>35</v>
      </c>
      <c r="M1040" s="17">
        <v>4</v>
      </c>
      <c r="N1040" s="16">
        <v>45036</v>
      </c>
      <c r="O1040" s="16" t="s">
        <v>5</v>
      </c>
      <c r="P1040" s="17" t="s">
        <v>34</v>
      </c>
      <c r="Q1040" s="16">
        <v>45061</v>
      </c>
      <c r="R1040" s="12"/>
      <c r="T1040" s="12"/>
      <c r="V1040" s="15"/>
      <c r="W1040" s="12"/>
      <c r="X1040" s="15"/>
      <c r="Y1040" s="14" t="s">
        <v>33</v>
      </c>
      <c r="AA1040" s="13" t="s">
        <v>32</v>
      </c>
      <c r="AB1040" s="12" t="s">
        <v>31</v>
      </c>
      <c r="AD1040" s="11">
        <f t="shared" ca="1" si="66"/>
        <v>4</v>
      </c>
      <c r="AE1040" s="11">
        <f t="shared" ca="1" si="67"/>
        <v>0</v>
      </c>
    </row>
    <row r="1041" spans="2:31" ht="15" customHeight="1" x14ac:dyDescent="0.15">
      <c r="B1041" s="11">
        <f t="shared" si="64"/>
        <v>1033</v>
      </c>
      <c r="C1041" s="11" t="str">
        <f t="shared" si="65"/>
        <v>PCD-23-04-20-260889W90119-T0004-00TMT</v>
      </c>
      <c r="D1041" s="11" t="e">
        <f ca="1">_xlfn.XLOOKUP(IF(ISERROR(FIND("-",J1041)),LEFT(J1041,5)&amp;"-"&amp;MID(J1041,6,5)&amp;"-"&amp;RIGHT(J1041,2),J1041)&amp;H1041,[1]CPL!C:C,[1]CPL!F:F)</f>
        <v>#NAME?</v>
      </c>
      <c r="E1041" s="11"/>
      <c r="F1041" s="12">
        <v>45036</v>
      </c>
      <c r="G1041" s="17" t="s">
        <v>73</v>
      </c>
      <c r="H1041" s="17" t="s">
        <v>10</v>
      </c>
      <c r="I1041" s="17" t="s">
        <v>9</v>
      </c>
      <c r="J1041" s="17" t="s">
        <v>71</v>
      </c>
      <c r="K1041" s="18" t="s">
        <v>62</v>
      </c>
      <c r="L1041" s="17" t="s">
        <v>35</v>
      </c>
      <c r="M1041" s="17">
        <v>4</v>
      </c>
      <c r="N1041" s="16">
        <v>45036</v>
      </c>
      <c r="O1041" s="16" t="s">
        <v>5</v>
      </c>
      <c r="P1041" s="17" t="s">
        <v>34</v>
      </c>
      <c r="Q1041" s="16">
        <v>45061</v>
      </c>
      <c r="R1041" s="12"/>
      <c r="T1041" s="12"/>
      <c r="V1041" s="15"/>
      <c r="W1041" s="12"/>
      <c r="X1041" s="15"/>
      <c r="Y1041" s="14" t="s">
        <v>33</v>
      </c>
      <c r="AA1041" s="13" t="s">
        <v>32</v>
      </c>
      <c r="AB1041" s="12" t="s">
        <v>31</v>
      </c>
      <c r="AD1041" s="11">
        <f t="shared" ca="1" si="66"/>
        <v>4</v>
      </c>
      <c r="AE1041" s="11">
        <f t="shared" ca="1" si="67"/>
        <v>0</v>
      </c>
    </row>
    <row r="1042" spans="2:31" ht="15" customHeight="1" x14ac:dyDescent="0.15">
      <c r="B1042" s="11">
        <f t="shared" si="64"/>
        <v>1034</v>
      </c>
      <c r="C1042" s="11" t="str">
        <f t="shared" si="65"/>
        <v>PCD-23-04-20-261889W90119-T0004-00TMT</v>
      </c>
      <c r="D1042" s="11" t="e">
        <f ca="1">_xlfn.XLOOKUP(IF(ISERROR(FIND("-",J1042)),LEFT(J1042,5)&amp;"-"&amp;MID(J1042,6,5)&amp;"-"&amp;RIGHT(J1042,2),J1042)&amp;H1042,[1]CPL!C:C,[1]CPL!F:F)</f>
        <v>#NAME?</v>
      </c>
      <c r="E1042" s="11"/>
      <c r="F1042" s="12">
        <v>45036</v>
      </c>
      <c r="G1042" s="17" t="s">
        <v>72</v>
      </c>
      <c r="H1042" s="17" t="s">
        <v>10</v>
      </c>
      <c r="I1042" s="17" t="s">
        <v>9</v>
      </c>
      <c r="J1042" s="17" t="s">
        <v>71</v>
      </c>
      <c r="K1042" s="18" t="s">
        <v>62</v>
      </c>
      <c r="L1042" s="17" t="s">
        <v>35</v>
      </c>
      <c r="M1042" s="17">
        <v>4</v>
      </c>
      <c r="N1042" s="16">
        <v>45036</v>
      </c>
      <c r="O1042" s="16" t="s">
        <v>5</v>
      </c>
      <c r="P1042" s="17" t="s">
        <v>34</v>
      </c>
      <c r="Q1042" s="16">
        <v>45061</v>
      </c>
      <c r="R1042" s="12"/>
      <c r="T1042" s="12"/>
      <c r="V1042" s="15"/>
      <c r="W1042" s="12"/>
      <c r="X1042" s="15"/>
      <c r="Y1042" s="14" t="s">
        <v>33</v>
      </c>
      <c r="AA1042" s="13" t="s">
        <v>32</v>
      </c>
      <c r="AB1042" s="12" t="s">
        <v>31</v>
      </c>
      <c r="AD1042" s="11">
        <f t="shared" ca="1" si="66"/>
        <v>4</v>
      </c>
      <c r="AE1042" s="11">
        <f t="shared" ca="1" si="67"/>
        <v>0</v>
      </c>
    </row>
    <row r="1043" spans="2:31" ht="15" customHeight="1" x14ac:dyDescent="0.15">
      <c r="B1043" s="11">
        <f t="shared" si="64"/>
        <v>1035</v>
      </c>
      <c r="C1043" s="11" t="str">
        <f t="shared" si="65"/>
        <v>PCD-23-04-20-262889W90119-T0038-00TMT</v>
      </c>
      <c r="D1043" s="11" t="e">
        <f ca="1">_xlfn.XLOOKUP(IF(ISERROR(FIND("-",J1043)),LEFT(J1043,5)&amp;"-"&amp;MID(J1043,6,5)&amp;"-"&amp;RIGHT(J1043,2),J1043)&amp;H1043,[1]CPL!C:C,[1]CPL!F:F)</f>
        <v>#NAME?</v>
      </c>
      <c r="E1043" s="11"/>
      <c r="F1043" s="12">
        <v>45036</v>
      </c>
      <c r="G1043" s="17" t="s">
        <v>70</v>
      </c>
      <c r="H1043" s="17" t="s">
        <v>10</v>
      </c>
      <c r="I1043" s="17" t="s">
        <v>9</v>
      </c>
      <c r="J1043" s="17" t="s">
        <v>69</v>
      </c>
      <c r="K1043" s="18" t="s">
        <v>62</v>
      </c>
      <c r="L1043" s="17" t="s">
        <v>35</v>
      </c>
      <c r="M1043" s="17">
        <v>4</v>
      </c>
      <c r="N1043" s="16">
        <v>45036</v>
      </c>
      <c r="O1043" s="16" t="s">
        <v>5</v>
      </c>
      <c r="P1043" s="17" t="s">
        <v>34</v>
      </c>
      <c r="Q1043" s="16">
        <v>45061</v>
      </c>
      <c r="R1043" s="12"/>
      <c r="T1043" s="12"/>
      <c r="V1043" s="15"/>
      <c r="W1043" s="12"/>
      <c r="X1043" s="15"/>
      <c r="Y1043" s="14" t="s">
        <v>33</v>
      </c>
      <c r="AA1043" s="13" t="s">
        <v>32</v>
      </c>
      <c r="AB1043" s="12" t="s">
        <v>31</v>
      </c>
      <c r="AD1043" s="11">
        <f t="shared" ca="1" si="66"/>
        <v>4</v>
      </c>
      <c r="AE1043" s="11">
        <f t="shared" ca="1" si="67"/>
        <v>0</v>
      </c>
    </row>
    <row r="1044" spans="2:31" ht="15" customHeight="1" x14ac:dyDescent="0.15">
      <c r="B1044" s="11">
        <f t="shared" si="64"/>
        <v>1036</v>
      </c>
      <c r="C1044" s="11" t="str">
        <f t="shared" si="65"/>
        <v>PCD-23-04-20-263889W90119-T0208-00TMT</v>
      </c>
      <c r="D1044" s="11" t="e">
        <f ca="1">_xlfn.XLOOKUP(IF(ISERROR(FIND("-",J1044)),LEFT(J1044,5)&amp;"-"&amp;MID(J1044,6,5)&amp;"-"&amp;RIGHT(J1044,2),J1044)&amp;H1044,[1]CPL!C:C,[1]CPL!F:F)</f>
        <v>#NAME?</v>
      </c>
      <c r="E1044" s="11"/>
      <c r="F1044" s="12">
        <v>45036</v>
      </c>
      <c r="G1044" s="17" t="s">
        <v>68</v>
      </c>
      <c r="H1044" s="17" t="s">
        <v>10</v>
      </c>
      <c r="I1044" s="17" t="s">
        <v>9</v>
      </c>
      <c r="J1044" s="17" t="s">
        <v>67</v>
      </c>
      <c r="K1044" s="18" t="s">
        <v>62</v>
      </c>
      <c r="L1044" s="17" t="s">
        <v>35</v>
      </c>
      <c r="M1044" s="17">
        <v>8</v>
      </c>
      <c r="N1044" s="16">
        <v>45036</v>
      </c>
      <c r="O1044" s="16" t="s">
        <v>5</v>
      </c>
      <c r="P1044" s="17" t="s">
        <v>34</v>
      </c>
      <c r="Q1044" s="16">
        <v>45061</v>
      </c>
      <c r="R1044" s="12"/>
      <c r="T1044" s="12"/>
      <c r="V1044" s="15"/>
      <c r="W1044" s="12"/>
      <c r="X1044" s="15"/>
      <c r="Y1044" s="14" t="s">
        <v>33</v>
      </c>
      <c r="AA1044" s="13" t="s">
        <v>32</v>
      </c>
      <c r="AB1044" s="12" t="s">
        <v>31</v>
      </c>
      <c r="AD1044" s="11">
        <f t="shared" ca="1" si="66"/>
        <v>8</v>
      </c>
      <c r="AE1044" s="11">
        <f t="shared" ca="1" si="67"/>
        <v>0</v>
      </c>
    </row>
    <row r="1045" spans="2:31" ht="15" customHeight="1" x14ac:dyDescent="0.15">
      <c r="B1045" s="11">
        <f t="shared" si="64"/>
        <v>1037</v>
      </c>
      <c r="C1045" s="11" t="str">
        <f t="shared" si="65"/>
        <v>PCD-23-04-20-264889W90119-T0272-00TMT</v>
      </c>
      <c r="D1045" s="11" t="e">
        <f ca="1">_xlfn.XLOOKUP(IF(ISERROR(FIND("-",J1045)),LEFT(J1045,5)&amp;"-"&amp;MID(J1045,6,5)&amp;"-"&amp;RIGHT(J1045,2),J1045)&amp;H1045,[1]CPL!C:C,[1]CPL!F:F)</f>
        <v>#NAME?</v>
      </c>
      <c r="E1045" s="11"/>
      <c r="F1045" s="12">
        <v>45036</v>
      </c>
      <c r="G1045" s="17" t="s">
        <v>66</v>
      </c>
      <c r="H1045" s="17" t="s">
        <v>10</v>
      </c>
      <c r="I1045" s="17" t="s">
        <v>9</v>
      </c>
      <c r="J1045" s="17" t="s">
        <v>63</v>
      </c>
      <c r="K1045" s="18" t="s">
        <v>62</v>
      </c>
      <c r="L1045" s="17" t="s">
        <v>35</v>
      </c>
      <c r="M1045" s="17">
        <v>4</v>
      </c>
      <c r="N1045" s="16">
        <v>45036</v>
      </c>
      <c r="O1045" s="16" t="s">
        <v>5</v>
      </c>
      <c r="P1045" s="17" t="s">
        <v>34</v>
      </c>
      <c r="Q1045" s="16">
        <v>45061</v>
      </c>
      <c r="R1045" s="12"/>
      <c r="T1045" s="12"/>
      <c r="V1045" s="15"/>
      <c r="W1045" s="12"/>
      <c r="X1045" s="15"/>
      <c r="Y1045" s="14" t="s">
        <v>33</v>
      </c>
      <c r="AA1045" s="13" t="s">
        <v>32</v>
      </c>
      <c r="AB1045" s="12" t="s">
        <v>31</v>
      </c>
      <c r="AD1045" s="11">
        <f t="shared" ca="1" si="66"/>
        <v>4</v>
      </c>
      <c r="AE1045" s="11">
        <f t="shared" ca="1" si="67"/>
        <v>0</v>
      </c>
    </row>
    <row r="1046" spans="2:31" ht="15" customHeight="1" x14ac:dyDescent="0.15">
      <c r="B1046" s="11">
        <f t="shared" si="64"/>
        <v>1038</v>
      </c>
      <c r="C1046" s="11" t="str">
        <f t="shared" si="65"/>
        <v>PCD-23-04-20-265889W90119-T0272-00TMT</v>
      </c>
      <c r="D1046" s="11" t="e">
        <f ca="1">_xlfn.XLOOKUP(IF(ISERROR(FIND("-",J1046)),LEFT(J1046,5)&amp;"-"&amp;MID(J1046,6,5)&amp;"-"&amp;RIGHT(J1046,2),J1046)&amp;H1046,[1]CPL!C:C,[1]CPL!F:F)</f>
        <v>#NAME?</v>
      </c>
      <c r="E1046" s="11"/>
      <c r="F1046" s="12">
        <v>45036</v>
      </c>
      <c r="G1046" s="17" t="s">
        <v>65</v>
      </c>
      <c r="H1046" s="17" t="s">
        <v>10</v>
      </c>
      <c r="I1046" s="17" t="s">
        <v>9</v>
      </c>
      <c r="J1046" s="17" t="s">
        <v>63</v>
      </c>
      <c r="K1046" s="18" t="s">
        <v>62</v>
      </c>
      <c r="L1046" s="17" t="s">
        <v>35</v>
      </c>
      <c r="M1046" s="17">
        <v>2</v>
      </c>
      <c r="N1046" s="16">
        <v>45036</v>
      </c>
      <c r="O1046" s="16" t="s">
        <v>5</v>
      </c>
      <c r="P1046" s="17" t="s">
        <v>34</v>
      </c>
      <c r="Q1046" s="16">
        <v>45061</v>
      </c>
      <c r="R1046" s="12"/>
      <c r="T1046" s="12"/>
      <c r="V1046" s="15"/>
      <c r="W1046" s="12"/>
      <c r="X1046" s="15"/>
      <c r="Y1046" s="14" t="s">
        <v>33</v>
      </c>
      <c r="AA1046" s="13" t="s">
        <v>32</v>
      </c>
      <c r="AB1046" s="12" t="s">
        <v>31</v>
      </c>
      <c r="AD1046" s="11">
        <f t="shared" ca="1" si="66"/>
        <v>2</v>
      </c>
      <c r="AE1046" s="11">
        <f t="shared" ca="1" si="67"/>
        <v>0</v>
      </c>
    </row>
    <row r="1047" spans="2:31" ht="15" customHeight="1" x14ac:dyDescent="0.15">
      <c r="B1047" s="11">
        <f t="shared" si="64"/>
        <v>1039</v>
      </c>
      <c r="C1047" s="11" t="str">
        <f t="shared" si="65"/>
        <v>PCD-23-04-20-266889W90119-T0272-00TMT</v>
      </c>
      <c r="D1047" s="11" t="e">
        <f ca="1">_xlfn.XLOOKUP(IF(ISERROR(FIND("-",J1047)),LEFT(J1047,5)&amp;"-"&amp;MID(J1047,6,5)&amp;"-"&amp;RIGHT(J1047,2),J1047)&amp;H1047,[1]CPL!C:C,[1]CPL!F:F)</f>
        <v>#NAME?</v>
      </c>
      <c r="E1047" s="11"/>
      <c r="F1047" s="12">
        <v>45036</v>
      </c>
      <c r="G1047" s="17" t="s">
        <v>64</v>
      </c>
      <c r="H1047" s="17" t="s">
        <v>10</v>
      </c>
      <c r="I1047" s="17" t="s">
        <v>9</v>
      </c>
      <c r="J1047" s="17" t="s">
        <v>63</v>
      </c>
      <c r="K1047" s="18" t="s">
        <v>62</v>
      </c>
      <c r="L1047" s="17" t="s">
        <v>35</v>
      </c>
      <c r="M1047" s="17">
        <v>2</v>
      </c>
      <c r="N1047" s="16">
        <v>45036</v>
      </c>
      <c r="O1047" s="16" t="s">
        <v>5</v>
      </c>
      <c r="P1047" s="17" t="s">
        <v>34</v>
      </c>
      <c r="Q1047" s="16">
        <v>45061</v>
      </c>
      <c r="R1047" s="12"/>
      <c r="T1047" s="12"/>
      <c r="V1047" s="15"/>
      <c r="W1047" s="12"/>
      <c r="X1047" s="15"/>
      <c r="Y1047" s="14" t="s">
        <v>33</v>
      </c>
      <c r="AA1047" s="13" t="s">
        <v>32</v>
      </c>
      <c r="AB1047" s="12" t="s">
        <v>31</v>
      </c>
      <c r="AD1047" s="11">
        <f t="shared" ca="1" si="66"/>
        <v>2</v>
      </c>
      <c r="AE1047" s="11">
        <f t="shared" ca="1" si="67"/>
        <v>0</v>
      </c>
    </row>
    <row r="1048" spans="2:31" ht="15" customHeight="1" x14ac:dyDescent="0.15">
      <c r="B1048" s="11">
        <f t="shared" si="64"/>
        <v>1040</v>
      </c>
      <c r="C1048" s="11" t="str">
        <f t="shared" si="65"/>
        <v>PCD-23-04-20-267889W90174-T0003-00TMT</v>
      </c>
      <c r="D1048" s="11" t="e">
        <f ca="1">_xlfn.XLOOKUP(IF(ISERROR(FIND("-",J1048)),LEFT(J1048,5)&amp;"-"&amp;MID(J1048,6,5)&amp;"-"&amp;RIGHT(J1048,2),J1048)&amp;H1048,[1]CPL!C:C,[1]CPL!F:F)</f>
        <v>#NAME?</v>
      </c>
      <c r="E1048" s="11"/>
      <c r="F1048" s="12">
        <v>45036</v>
      </c>
      <c r="G1048" s="17" t="s">
        <v>61</v>
      </c>
      <c r="H1048" s="17" t="s">
        <v>10</v>
      </c>
      <c r="I1048" s="17" t="s">
        <v>9</v>
      </c>
      <c r="J1048" s="17" t="s">
        <v>58</v>
      </c>
      <c r="K1048" s="18" t="s">
        <v>39</v>
      </c>
      <c r="L1048" s="17" t="s">
        <v>35</v>
      </c>
      <c r="M1048" s="17">
        <v>2</v>
      </c>
      <c r="N1048" s="16">
        <v>45036</v>
      </c>
      <c r="O1048" s="16" t="s">
        <v>5</v>
      </c>
      <c r="P1048" s="17" t="s">
        <v>34</v>
      </c>
      <c r="Q1048" s="16">
        <v>45061</v>
      </c>
      <c r="R1048" s="12"/>
      <c r="T1048" s="12"/>
      <c r="V1048" s="15"/>
      <c r="W1048" s="12"/>
      <c r="X1048" s="15"/>
      <c r="Y1048" s="14" t="s">
        <v>33</v>
      </c>
      <c r="AA1048" s="13" t="s">
        <v>32</v>
      </c>
      <c r="AB1048" s="12" t="s">
        <v>31</v>
      </c>
      <c r="AD1048" s="11">
        <f t="shared" ca="1" si="66"/>
        <v>2</v>
      </c>
      <c r="AE1048" s="11">
        <f t="shared" ca="1" si="67"/>
        <v>0</v>
      </c>
    </row>
    <row r="1049" spans="2:31" ht="15" customHeight="1" x14ac:dyDescent="0.15">
      <c r="B1049" s="11">
        <f t="shared" si="64"/>
        <v>1041</v>
      </c>
      <c r="C1049" s="11" t="str">
        <f t="shared" si="65"/>
        <v>PCD-23-04-20-268889W90174-T0003-00TMT</v>
      </c>
      <c r="D1049" s="11" t="e">
        <f ca="1">_xlfn.XLOOKUP(IF(ISERROR(FIND("-",J1049)),LEFT(J1049,5)&amp;"-"&amp;MID(J1049,6,5)&amp;"-"&amp;RIGHT(J1049,2),J1049)&amp;H1049,[1]CPL!C:C,[1]CPL!F:F)</f>
        <v>#NAME?</v>
      </c>
      <c r="E1049" s="11"/>
      <c r="F1049" s="12">
        <v>45036</v>
      </c>
      <c r="G1049" s="17" t="s">
        <v>60</v>
      </c>
      <c r="H1049" s="17" t="s">
        <v>10</v>
      </c>
      <c r="I1049" s="17" t="s">
        <v>9</v>
      </c>
      <c r="J1049" s="17" t="s">
        <v>58</v>
      </c>
      <c r="K1049" s="18" t="s">
        <v>39</v>
      </c>
      <c r="L1049" s="17" t="s">
        <v>35</v>
      </c>
      <c r="M1049" s="17">
        <v>2</v>
      </c>
      <c r="N1049" s="16">
        <v>45036</v>
      </c>
      <c r="O1049" s="16" t="s">
        <v>5</v>
      </c>
      <c r="P1049" s="17" t="s">
        <v>34</v>
      </c>
      <c r="Q1049" s="16">
        <v>45061</v>
      </c>
      <c r="R1049" s="12"/>
      <c r="T1049" s="12"/>
      <c r="V1049" s="15"/>
      <c r="W1049" s="12"/>
      <c r="X1049" s="15"/>
      <c r="Y1049" s="14" t="s">
        <v>33</v>
      </c>
      <c r="AA1049" s="13" t="s">
        <v>32</v>
      </c>
      <c r="AB1049" s="12" t="s">
        <v>31</v>
      </c>
      <c r="AD1049" s="11">
        <f t="shared" ca="1" si="66"/>
        <v>2</v>
      </c>
      <c r="AE1049" s="11">
        <f t="shared" ca="1" si="67"/>
        <v>0</v>
      </c>
    </row>
    <row r="1050" spans="2:31" ht="15" customHeight="1" x14ac:dyDescent="0.15">
      <c r="B1050" s="11">
        <f t="shared" si="64"/>
        <v>1042</v>
      </c>
      <c r="C1050" s="11" t="str">
        <f t="shared" si="65"/>
        <v>PCD-23-04-20-269889W90174-T0003-00TMT</v>
      </c>
      <c r="D1050" s="11" t="e">
        <f ca="1">_xlfn.XLOOKUP(IF(ISERROR(FIND("-",J1050)),LEFT(J1050,5)&amp;"-"&amp;MID(J1050,6,5)&amp;"-"&amp;RIGHT(J1050,2),J1050)&amp;H1050,[1]CPL!C:C,[1]CPL!F:F)</f>
        <v>#NAME?</v>
      </c>
      <c r="E1050" s="11"/>
      <c r="F1050" s="12">
        <v>45036</v>
      </c>
      <c r="G1050" s="17" t="s">
        <v>59</v>
      </c>
      <c r="H1050" s="17" t="s">
        <v>10</v>
      </c>
      <c r="I1050" s="17" t="s">
        <v>9</v>
      </c>
      <c r="J1050" s="17" t="s">
        <v>58</v>
      </c>
      <c r="K1050" s="18" t="s">
        <v>39</v>
      </c>
      <c r="L1050" s="17" t="s">
        <v>35</v>
      </c>
      <c r="M1050" s="17">
        <v>2</v>
      </c>
      <c r="N1050" s="16">
        <v>45036</v>
      </c>
      <c r="O1050" s="16" t="s">
        <v>5</v>
      </c>
      <c r="P1050" s="17" t="s">
        <v>34</v>
      </c>
      <c r="Q1050" s="16">
        <v>45061</v>
      </c>
      <c r="R1050" s="12"/>
      <c r="T1050" s="12"/>
      <c r="V1050" s="15"/>
      <c r="W1050" s="12"/>
      <c r="X1050" s="15"/>
      <c r="Y1050" s="14" t="s">
        <v>33</v>
      </c>
      <c r="AA1050" s="13" t="s">
        <v>32</v>
      </c>
      <c r="AB1050" s="12" t="s">
        <v>31</v>
      </c>
      <c r="AD1050" s="11">
        <f t="shared" ca="1" si="66"/>
        <v>2</v>
      </c>
      <c r="AE1050" s="11">
        <f t="shared" ca="1" si="67"/>
        <v>0</v>
      </c>
    </row>
    <row r="1051" spans="2:31" ht="15" customHeight="1" x14ac:dyDescent="0.15">
      <c r="B1051" s="11">
        <f t="shared" si="64"/>
        <v>1043</v>
      </c>
      <c r="C1051" s="11" t="str">
        <f t="shared" si="65"/>
        <v>PCD-23-04-20-270889W90174-T0006-00TMT</v>
      </c>
      <c r="D1051" s="11" t="e">
        <f ca="1">_xlfn.XLOOKUP(IF(ISERROR(FIND("-",J1051)),LEFT(J1051,5)&amp;"-"&amp;MID(J1051,6,5)&amp;"-"&amp;RIGHT(J1051,2),J1051)&amp;H1051,[1]CPL!C:C,[1]CPL!F:F)</f>
        <v>#NAME?</v>
      </c>
      <c r="E1051" s="11"/>
      <c r="F1051" s="12">
        <v>45036</v>
      </c>
      <c r="G1051" s="17" t="s">
        <v>57</v>
      </c>
      <c r="H1051" s="17" t="s">
        <v>10</v>
      </c>
      <c r="I1051" s="17" t="s">
        <v>9</v>
      </c>
      <c r="J1051" s="17" t="s">
        <v>47</v>
      </c>
      <c r="K1051" s="18" t="s">
        <v>39</v>
      </c>
      <c r="L1051" s="17" t="s">
        <v>35</v>
      </c>
      <c r="M1051" s="17">
        <v>3</v>
      </c>
      <c r="N1051" s="16">
        <v>45036</v>
      </c>
      <c r="O1051" s="16" t="s">
        <v>5</v>
      </c>
      <c r="P1051" s="17" t="s">
        <v>34</v>
      </c>
      <c r="Q1051" s="16">
        <v>45061</v>
      </c>
      <c r="R1051" s="12"/>
      <c r="T1051" s="12"/>
      <c r="V1051" s="15"/>
      <c r="W1051" s="12"/>
      <c r="X1051" s="15"/>
      <c r="Y1051" s="14" t="s">
        <v>33</v>
      </c>
      <c r="AA1051" s="13" t="s">
        <v>32</v>
      </c>
      <c r="AB1051" s="12" t="s">
        <v>31</v>
      </c>
      <c r="AD1051" s="11">
        <f t="shared" ca="1" si="66"/>
        <v>3</v>
      </c>
      <c r="AE1051" s="11">
        <f t="shared" ca="1" si="67"/>
        <v>0</v>
      </c>
    </row>
    <row r="1052" spans="2:31" ht="15" customHeight="1" x14ac:dyDescent="0.15">
      <c r="B1052" s="11">
        <f t="shared" si="64"/>
        <v>1044</v>
      </c>
      <c r="C1052" s="11" t="str">
        <f t="shared" si="65"/>
        <v>PCD-23-04-20-271889W90174-T0006-00TMT</v>
      </c>
      <c r="D1052" s="11" t="e">
        <f ca="1">_xlfn.XLOOKUP(IF(ISERROR(FIND("-",J1052)),LEFT(J1052,5)&amp;"-"&amp;MID(J1052,6,5)&amp;"-"&amp;RIGHT(J1052,2),J1052)&amp;H1052,[1]CPL!C:C,[1]CPL!F:F)</f>
        <v>#NAME?</v>
      </c>
      <c r="E1052" s="11"/>
      <c r="F1052" s="12">
        <v>45036</v>
      </c>
      <c r="G1052" s="17" t="s">
        <v>56</v>
      </c>
      <c r="H1052" s="17" t="s">
        <v>10</v>
      </c>
      <c r="I1052" s="17" t="s">
        <v>9</v>
      </c>
      <c r="J1052" s="17" t="s">
        <v>47</v>
      </c>
      <c r="K1052" s="18" t="s">
        <v>39</v>
      </c>
      <c r="L1052" s="17" t="s">
        <v>35</v>
      </c>
      <c r="M1052" s="17">
        <v>4</v>
      </c>
      <c r="N1052" s="16">
        <v>45036</v>
      </c>
      <c r="O1052" s="16" t="s">
        <v>5</v>
      </c>
      <c r="P1052" s="17" t="s">
        <v>34</v>
      </c>
      <c r="Q1052" s="16">
        <v>45061</v>
      </c>
      <c r="R1052" s="12"/>
      <c r="T1052" s="12"/>
      <c r="V1052" s="15"/>
      <c r="W1052" s="12"/>
      <c r="X1052" s="15"/>
      <c r="Y1052" s="14" t="s">
        <v>33</v>
      </c>
      <c r="AA1052" s="13" t="s">
        <v>32</v>
      </c>
      <c r="AB1052" s="12" t="s">
        <v>31</v>
      </c>
      <c r="AD1052" s="11">
        <f t="shared" ca="1" si="66"/>
        <v>4</v>
      </c>
      <c r="AE1052" s="11">
        <f t="shared" ca="1" si="67"/>
        <v>0</v>
      </c>
    </row>
    <row r="1053" spans="2:31" ht="15" customHeight="1" x14ac:dyDescent="0.15">
      <c r="B1053" s="11">
        <f t="shared" si="64"/>
        <v>1045</v>
      </c>
      <c r="C1053" s="11" t="str">
        <f t="shared" si="65"/>
        <v>PCD-23-04-20-272889W90174-T0006-00TMT</v>
      </c>
      <c r="D1053" s="11" t="e">
        <f ca="1">_xlfn.XLOOKUP(IF(ISERROR(FIND("-",J1053)),LEFT(J1053,5)&amp;"-"&amp;MID(J1053,6,5)&amp;"-"&amp;RIGHT(J1053,2),J1053)&amp;H1053,[1]CPL!C:C,[1]CPL!F:F)</f>
        <v>#NAME?</v>
      </c>
      <c r="E1053" s="11"/>
      <c r="F1053" s="12">
        <v>45036</v>
      </c>
      <c r="G1053" s="17" t="s">
        <v>55</v>
      </c>
      <c r="H1053" s="17" t="s">
        <v>10</v>
      </c>
      <c r="I1053" s="17" t="s">
        <v>9</v>
      </c>
      <c r="J1053" s="17" t="s">
        <v>47</v>
      </c>
      <c r="K1053" s="18" t="s">
        <v>39</v>
      </c>
      <c r="L1053" s="17" t="s">
        <v>35</v>
      </c>
      <c r="M1053" s="17">
        <v>1</v>
      </c>
      <c r="N1053" s="16">
        <v>45036</v>
      </c>
      <c r="O1053" s="16" t="s">
        <v>5</v>
      </c>
      <c r="P1053" s="17" t="s">
        <v>34</v>
      </c>
      <c r="Q1053" s="16">
        <v>45061</v>
      </c>
      <c r="R1053" s="12"/>
      <c r="T1053" s="12"/>
      <c r="V1053" s="15"/>
      <c r="W1053" s="12"/>
      <c r="X1053" s="15"/>
      <c r="Y1053" s="14" t="s">
        <v>33</v>
      </c>
      <c r="AA1053" s="13" t="s">
        <v>32</v>
      </c>
      <c r="AB1053" s="12" t="s">
        <v>31</v>
      </c>
      <c r="AD1053" s="11">
        <f t="shared" ca="1" si="66"/>
        <v>1</v>
      </c>
      <c r="AE1053" s="11">
        <f t="shared" ca="1" si="67"/>
        <v>0</v>
      </c>
    </row>
    <row r="1054" spans="2:31" ht="15" customHeight="1" x14ac:dyDescent="0.15">
      <c r="B1054" s="11">
        <f t="shared" si="64"/>
        <v>1046</v>
      </c>
      <c r="C1054" s="11" t="str">
        <f t="shared" si="65"/>
        <v>PCD-23-04-20-273889W90174-T0006-00TMT</v>
      </c>
      <c r="D1054" s="11" t="e">
        <f ca="1">_xlfn.XLOOKUP(IF(ISERROR(FIND("-",J1054)),LEFT(J1054,5)&amp;"-"&amp;MID(J1054,6,5)&amp;"-"&amp;RIGHT(J1054,2),J1054)&amp;H1054,[1]CPL!C:C,[1]CPL!F:F)</f>
        <v>#NAME?</v>
      </c>
      <c r="E1054" s="11"/>
      <c r="F1054" s="12">
        <v>45036</v>
      </c>
      <c r="G1054" s="17" t="s">
        <v>54</v>
      </c>
      <c r="H1054" s="17" t="s">
        <v>10</v>
      </c>
      <c r="I1054" s="17" t="s">
        <v>9</v>
      </c>
      <c r="J1054" s="17" t="s">
        <v>47</v>
      </c>
      <c r="K1054" s="18" t="s">
        <v>39</v>
      </c>
      <c r="L1054" s="17" t="s">
        <v>35</v>
      </c>
      <c r="M1054" s="17">
        <v>8</v>
      </c>
      <c r="N1054" s="16">
        <v>45036</v>
      </c>
      <c r="O1054" s="16" t="s">
        <v>5</v>
      </c>
      <c r="P1054" s="17" t="s">
        <v>34</v>
      </c>
      <c r="Q1054" s="16">
        <v>45061</v>
      </c>
      <c r="R1054" s="12"/>
      <c r="T1054" s="12"/>
      <c r="V1054" s="15"/>
      <c r="W1054" s="12"/>
      <c r="X1054" s="15"/>
      <c r="Y1054" s="14" t="s">
        <v>33</v>
      </c>
      <c r="AA1054" s="13" t="s">
        <v>32</v>
      </c>
      <c r="AB1054" s="12" t="s">
        <v>31</v>
      </c>
      <c r="AD1054" s="11">
        <f t="shared" ca="1" si="66"/>
        <v>8</v>
      </c>
      <c r="AE1054" s="11">
        <f t="shared" ca="1" si="67"/>
        <v>0</v>
      </c>
    </row>
    <row r="1055" spans="2:31" ht="15" customHeight="1" x14ac:dyDescent="0.15">
      <c r="B1055" s="11">
        <f t="shared" si="64"/>
        <v>1047</v>
      </c>
      <c r="C1055" s="11" t="str">
        <f t="shared" si="65"/>
        <v>PCD-23-04-20-274889W90174-T0006-00TMT</v>
      </c>
      <c r="D1055" s="11" t="e">
        <f ca="1">_xlfn.XLOOKUP(IF(ISERROR(FIND("-",J1055)),LEFT(J1055,5)&amp;"-"&amp;MID(J1055,6,5)&amp;"-"&amp;RIGHT(J1055,2),J1055)&amp;H1055,[1]CPL!C:C,[1]CPL!F:F)</f>
        <v>#NAME?</v>
      </c>
      <c r="E1055" s="11"/>
      <c r="F1055" s="12">
        <v>45036</v>
      </c>
      <c r="G1055" s="17" t="s">
        <v>53</v>
      </c>
      <c r="H1055" s="17" t="s">
        <v>10</v>
      </c>
      <c r="I1055" s="17" t="s">
        <v>9</v>
      </c>
      <c r="J1055" s="17" t="s">
        <v>47</v>
      </c>
      <c r="K1055" s="18" t="s">
        <v>39</v>
      </c>
      <c r="L1055" s="17" t="s">
        <v>35</v>
      </c>
      <c r="M1055" s="17">
        <v>2</v>
      </c>
      <c r="N1055" s="16">
        <v>45036</v>
      </c>
      <c r="O1055" s="16" t="s">
        <v>5</v>
      </c>
      <c r="P1055" s="17" t="s">
        <v>34</v>
      </c>
      <c r="Q1055" s="16">
        <v>45061</v>
      </c>
      <c r="R1055" s="12"/>
      <c r="T1055" s="12"/>
      <c r="V1055" s="15"/>
      <c r="W1055" s="12"/>
      <c r="X1055" s="15"/>
      <c r="Y1055" s="14" t="s">
        <v>33</v>
      </c>
      <c r="AA1055" s="13" t="s">
        <v>32</v>
      </c>
      <c r="AB1055" s="12" t="s">
        <v>31</v>
      </c>
      <c r="AD1055" s="11">
        <f t="shared" ca="1" si="66"/>
        <v>2</v>
      </c>
      <c r="AE1055" s="11">
        <f t="shared" ca="1" si="67"/>
        <v>0</v>
      </c>
    </row>
    <row r="1056" spans="2:31" ht="15" customHeight="1" x14ac:dyDescent="0.15">
      <c r="B1056" s="11">
        <f t="shared" si="64"/>
        <v>1048</v>
      </c>
      <c r="C1056" s="11" t="str">
        <f t="shared" si="65"/>
        <v>PCD-23-04-20-275889W90174-T0006-00TMT</v>
      </c>
      <c r="D1056" s="11" t="e">
        <f ca="1">_xlfn.XLOOKUP(IF(ISERROR(FIND("-",J1056)),LEFT(J1056,5)&amp;"-"&amp;MID(J1056,6,5)&amp;"-"&amp;RIGHT(J1056,2),J1056)&amp;H1056,[1]CPL!C:C,[1]CPL!F:F)</f>
        <v>#NAME?</v>
      </c>
      <c r="E1056" s="11"/>
      <c r="F1056" s="12">
        <v>45036</v>
      </c>
      <c r="G1056" s="17" t="s">
        <v>52</v>
      </c>
      <c r="H1056" s="17" t="s">
        <v>10</v>
      </c>
      <c r="I1056" s="17" t="s">
        <v>9</v>
      </c>
      <c r="J1056" s="17" t="s">
        <v>47</v>
      </c>
      <c r="K1056" s="18" t="s">
        <v>39</v>
      </c>
      <c r="L1056" s="17" t="s">
        <v>35</v>
      </c>
      <c r="M1056" s="17">
        <v>1</v>
      </c>
      <c r="N1056" s="16">
        <v>45036</v>
      </c>
      <c r="O1056" s="16" t="s">
        <v>5</v>
      </c>
      <c r="P1056" s="17" t="s">
        <v>34</v>
      </c>
      <c r="Q1056" s="16">
        <v>45061</v>
      </c>
      <c r="R1056" s="12"/>
      <c r="T1056" s="12"/>
      <c r="V1056" s="15"/>
      <c r="W1056" s="12"/>
      <c r="X1056" s="15"/>
      <c r="Y1056" s="14" t="s">
        <v>33</v>
      </c>
      <c r="AA1056" s="13" t="s">
        <v>32</v>
      </c>
      <c r="AB1056" s="12" t="s">
        <v>31</v>
      </c>
      <c r="AD1056" s="11">
        <f t="shared" ca="1" si="66"/>
        <v>1</v>
      </c>
      <c r="AE1056" s="11">
        <f t="shared" ca="1" si="67"/>
        <v>0</v>
      </c>
    </row>
    <row r="1057" spans="2:31" ht="15" customHeight="1" x14ac:dyDescent="0.15">
      <c r="B1057" s="11">
        <f t="shared" si="64"/>
        <v>1049</v>
      </c>
      <c r="C1057" s="11" t="str">
        <f t="shared" si="65"/>
        <v>PCD-23-04-20-276889W90174-T0006-00TMT</v>
      </c>
      <c r="D1057" s="11" t="e">
        <f ca="1">_xlfn.XLOOKUP(IF(ISERROR(FIND("-",J1057)),LEFT(J1057,5)&amp;"-"&amp;MID(J1057,6,5)&amp;"-"&amp;RIGHT(J1057,2),J1057)&amp;H1057,[1]CPL!C:C,[1]CPL!F:F)</f>
        <v>#NAME?</v>
      </c>
      <c r="E1057" s="11"/>
      <c r="F1057" s="12">
        <v>45036</v>
      </c>
      <c r="G1057" s="17" t="s">
        <v>51</v>
      </c>
      <c r="H1057" s="17" t="s">
        <v>10</v>
      </c>
      <c r="I1057" s="17" t="s">
        <v>9</v>
      </c>
      <c r="J1057" s="17" t="s">
        <v>47</v>
      </c>
      <c r="K1057" s="18" t="s">
        <v>39</v>
      </c>
      <c r="L1057" s="17" t="s">
        <v>35</v>
      </c>
      <c r="M1057" s="17">
        <v>6</v>
      </c>
      <c r="N1057" s="16">
        <v>45036</v>
      </c>
      <c r="O1057" s="16" t="s">
        <v>5</v>
      </c>
      <c r="P1057" s="17" t="s">
        <v>34</v>
      </c>
      <c r="Q1057" s="16">
        <v>45061</v>
      </c>
      <c r="R1057" s="12"/>
      <c r="T1057" s="12"/>
      <c r="V1057" s="15"/>
      <c r="W1057" s="12"/>
      <c r="X1057" s="15"/>
      <c r="Y1057" s="14" t="s">
        <v>33</v>
      </c>
      <c r="AA1057" s="13" t="s">
        <v>32</v>
      </c>
      <c r="AB1057" s="12" t="s">
        <v>31</v>
      </c>
      <c r="AD1057" s="11">
        <f t="shared" ca="1" si="66"/>
        <v>6</v>
      </c>
      <c r="AE1057" s="11">
        <f t="shared" ca="1" si="67"/>
        <v>0</v>
      </c>
    </row>
    <row r="1058" spans="2:31" ht="15" customHeight="1" x14ac:dyDescent="0.15">
      <c r="B1058" s="11">
        <f t="shared" si="64"/>
        <v>1050</v>
      </c>
      <c r="C1058" s="11" t="str">
        <f t="shared" si="65"/>
        <v>PCD-23-04-20-277889W90174-T0006-00TMT</v>
      </c>
      <c r="D1058" s="11" t="e">
        <f ca="1">_xlfn.XLOOKUP(IF(ISERROR(FIND("-",J1058)),LEFT(J1058,5)&amp;"-"&amp;MID(J1058,6,5)&amp;"-"&amp;RIGHT(J1058,2),J1058)&amp;H1058,[1]CPL!C:C,[1]CPL!F:F)</f>
        <v>#NAME?</v>
      </c>
      <c r="E1058" s="11"/>
      <c r="F1058" s="12">
        <v>45036</v>
      </c>
      <c r="G1058" s="17" t="s">
        <v>50</v>
      </c>
      <c r="H1058" s="17" t="s">
        <v>10</v>
      </c>
      <c r="I1058" s="17" t="s">
        <v>9</v>
      </c>
      <c r="J1058" s="17" t="s">
        <v>47</v>
      </c>
      <c r="K1058" s="18" t="s">
        <v>39</v>
      </c>
      <c r="L1058" s="17" t="s">
        <v>35</v>
      </c>
      <c r="M1058" s="17">
        <v>1</v>
      </c>
      <c r="N1058" s="16">
        <v>45036</v>
      </c>
      <c r="O1058" s="16" t="s">
        <v>5</v>
      </c>
      <c r="P1058" s="17" t="s">
        <v>34</v>
      </c>
      <c r="Q1058" s="16">
        <v>45061</v>
      </c>
      <c r="R1058" s="12"/>
      <c r="T1058" s="12"/>
      <c r="V1058" s="15"/>
      <c r="W1058" s="12"/>
      <c r="X1058" s="15"/>
      <c r="Y1058" s="14" t="s">
        <v>33</v>
      </c>
      <c r="AA1058" s="13" t="s">
        <v>32</v>
      </c>
      <c r="AB1058" s="12" t="s">
        <v>31</v>
      </c>
      <c r="AD1058" s="11">
        <f t="shared" ca="1" si="66"/>
        <v>1</v>
      </c>
      <c r="AE1058" s="11">
        <f t="shared" ca="1" si="67"/>
        <v>0</v>
      </c>
    </row>
    <row r="1059" spans="2:31" ht="15" customHeight="1" x14ac:dyDescent="0.15">
      <c r="B1059" s="11">
        <f t="shared" si="64"/>
        <v>1051</v>
      </c>
      <c r="C1059" s="11" t="str">
        <f t="shared" si="65"/>
        <v>PCD-23-04-20-278889W90174-T0006-00TMT</v>
      </c>
      <c r="D1059" s="11" t="e">
        <f ca="1">_xlfn.XLOOKUP(IF(ISERROR(FIND("-",J1059)),LEFT(J1059,5)&amp;"-"&amp;MID(J1059,6,5)&amp;"-"&amp;RIGHT(J1059,2),J1059)&amp;H1059,[1]CPL!C:C,[1]CPL!F:F)</f>
        <v>#NAME?</v>
      </c>
      <c r="E1059" s="11"/>
      <c r="F1059" s="12">
        <v>45036</v>
      </c>
      <c r="G1059" s="17" t="s">
        <v>49</v>
      </c>
      <c r="H1059" s="17" t="s">
        <v>10</v>
      </c>
      <c r="I1059" s="17" t="s">
        <v>9</v>
      </c>
      <c r="J1059" s="17" t="s">
        <v>47</v>
      </c>
      <c r="K1059" s="18" t="s">
        <v>39</v>
      </c>
      <c r="L1059" s="17" t="s">
        <v>35</v>
      </c>
      <c r="M1059" s="17">
        <v>6</v>
      </c>
      <c r="N1059" s="16">
        <v>45036</v>
      </c>
      <c r="O1059" s="16" t="s">
        <v>5</v>
      </c>
      <c r="P1059" s="17" t="s">
        <v>34</v>
      </c>
      <c r="Q1059" s="16">
        <v>45061</v>
      </c>
      <c r="R1059" s="12"/>
      <c r="T1059" s="12"/>
      <c r="V1059" s="15"/>
      <c r="W1059" s="12"/>
      <c r="X1059" s="15"/>
      <c r="Y1059" s="14" t="s">
        <v>33</v>
      </c>
      <c r="AA1059" s="13" t="s">
        <v>32</v>
      </c>
      <c r="AB1059" s="12" t="s">
        <v>31</v>
      </c>
      <c r="AD1059" s="11">
        <f t="shared" ca="1" si="66"/>
        <v>6</v>
      </c>
      <c r="AE1059" s="11">
        <f t="shared" ca="1" si="67"/>
        <v>0</v>
      </c>
    </row>
    <row r="1060" spans="2:31" ht="15" customHeight="1" x14ac:dyDescent="0.15">
      <c r="B1060" s="11">
        <f t="shared" si="64"/>
        <v>1052</v>
      </c>
      <c r="C1060" s="11" t="str">
        <f t="shared" si="65"/>
        <v>PCD-23-04-20-279889W90174-T0006-00TMT</v>
      </c>
      <c r="D1060" s="11" t="e">
        <f ca="1">_xlfn.XLOOKUP(IF(ISERROR(FIND("-",J1060)),LEFT(J1060,5)&amp;"-"&amp;MID(J1060,6,5)&amp;"-"&amp;RIGHT(J1060,2),J1060)&amp;H1060,[1]CPL!C:C,[1]CPL!F:F)</f>
        <v>#NAME?</v>
      </c>
      <c r="E1060" s="11"/>
      <c r="F1060" s="12">
        <v>45036</v>
      </c>
      <c r="G1060" s="17" t="s">
        <v>48</v>
      </c>
      <c r="H1060" s="17" t="s">
        <v>10</v>
      </c>
      <c r="I1060" s="17" t="s">
        <v>9</v>
      </c>
      <c r="J1060" s="17" t="s">
        <v>47</v>
      </c>
      <c r="K1060" s="18" t="s">
        <v>39</v>
      </c>
      <c r="L1060" s="17" t="s">
        <v>35</v>
      </c>
      <c r="M1060" s="17">
        <v>1</v>
      </c>
      <c r="N1060" s="16">
        <v>45036</v>
      </c>
      <c r="O1060" s="16" t="s">
        <v>5</v>
      </c>
      <c r="P1060" s="17" t="s">
        <v>34</v>
      </c>
      <c r="Q1060" s="16">
        <v>45061</v>
      </c>
      <c r="R1060" s="12"/>
      <c r="T1060" s="12"/>
      <c r="V1060" s="15"/>
      <c r="W1060" s="12"/>
      <c r="X1060" s="15"/>
      <c r="Y1060" s="14" t="s">
        <v>33</v>
      </c>
      <c r="AA1060" s="13" t="s">
        <v>32</v>
      </c>
      <c r="AB1060" s="12" t="s">
        <v>31</v>
      </c>
      <c r="AD1060" s="11">
        <f t="shared" ca="1" si="66"/>
        <v>1</v>
      </c>
      <c r="AE1060" s="11">
        <f t="shared" ca="1" si="67"/>
        <v>0</v>
      </c>
    </row>
    <row r="1061" spans="2:31" ht="15" customHeight="1" x14ac:dyDescent="0.15">
      <c r="B1061" s="11">
        <f t="shared" si="64"/>
        <v>1053</v>
      </c>
      <c r="C1061" s="11" t="str">
        <f t="shared" si="65"/>
        <v>PCD-23-04-20-280889W90174-T0008-00TMT</v>
      </c>
      <c r="D1061" s="11" t="e">
        <f ca="1">_xlfn.XLOOKUP(IF(ISERROR(FIND("-",J1061)),LEFT(J1061,5)&amp;"-"&amp;MID(J1061,6,5)&amp;"-"&amp;RIGHT(J1061,2),J1061)&amp;H1061,[1]CPL!C:C,[1]CPL!F:F)</f>
        <v>#NAME?</v>
      </c>
      <c r="E1061" s="11"/>
      <c r="F1061" s="12">
        <v>45036</v>
      </c>
      <c r="G1061" s="17" t="s">
        <v>46</v>
      </c>
      <c r="H1061" s="17" t="s">
        <v>10</v>
      </c>
      <c r="I1061" s="17" t="s">
        <v>9</v>
      </c>
      <c r="J1061" s="17" t="s">
        <v>43</v>
      </c>
      <c r="K1061" s="18" t="s">
        <v>39</v>
      </c>
      <c r="L1061" s="17" t="s">
        <v>35</v>
      </c>
      <c r="M1061" s="17">
        <v>11</v>
      </c>
      <c r="N1061" s="16">
        <v>45036</v>
      </c>
      <c r="O1061" s="16" t="s">
        <v>5</v>
      </c>
      <c r="P1061" s="17" t="s">
        <v>34</v>
      </c>
      <c r="Q1061" s="16">
        <v>45061</v>
      </c>
      <c r="R1061" s="12"/>
      <c r="T1061" s="12"/>
      <c r="V1061" s="15"/>
      <c r="W1061" s="12"/>
      <c r="X1061" s="15"/>
      <c r="Y1061" s="14" t="s">
        <v>33</v>
      </c>
      <c r="AA1061" s="13" t="s">
        <v>32</v>
      </c>
      <c r="AB1061" s="12" t="s">
        <v>31</v>
      </c>
      <c r="AD1061" s="11">
        <f t="shared" ca="1" si="66"/>
        <v>11</v>
      </c>
      <c r="AE1061" s="11">
        <f t="shared" ca="1" si="67"/>
        <v>0</v>
      </c>
    </row>
    <row r="1062" spans="2:31" ht="15" customHeight="1" x14ac:dyDescent="0.15">
      <c r="B1062" s="11">
        <f t="shared" si="64"/>
        <v>1054</v>
      </c>
      <c r="C1062" s="11" t="str">
        <f t="shared" si="65"/>
        <v>PCD-23-04-20-281889W90174-T0008-00TMT</v>
      </c>
      <c r="D1062" s="11" t="e">
        <f ca="1">_xlfn.XLOOKUP(IF(ISERROR(FIND("-",J1062)),LEFT(J1062,5)&amp;"-"&amp;MID(J1062,6,5)&amp;"-"&amp;RIGHT(J1062,2),J1062)&amp;H1062,[1]CPL!C:C,[1]CPL!F:F)</f>
        <v>#NAME?</v>
      </c>
      <c r="E1062" s="11"/>
      <c r="F1062" s="12">
        <v>45036</v>
      </c>
      <c r="G1062" s="17" t="s">
        <v>45</v>
      </c>
      <c r="H1062" s="17" t="s">
        <v>10</v>
      </c>
      <c r="I1062" s="17" t="s">
        <v>9</v>
      </c>
      <c r="J1062" s="17" t="s">
        <v>43</v>
      </c>
      <c r="K1062" s="18" t="s">
        <v>39</v>
      </c>
      <c r="L1062" s="17" t="s">
        <v>35</v>
      </c>
      <c r="M1062" s="17">
        <v>2</v>
      </c>
      <c r="N1062" s="16">
        <v>45036</v>
      </c>
      <c r="O1062" s="16" t="s">
        <v>5</v>
      </c>
      <c r="P1062" s="17" t="s">
        <v>34</v>
      </c>
      <c r="Q1062" s="16">
        <v>45061</v>
      </c>
      <c r="R1062" s="12"/>
      <c r="T1062" s="12"/>
      <c r="V1062" s="15"/>
      <c r="W1062" s="12"/>
      <c r="X1062" s="15"/>
      <c r="Y1062" s="14" t="s">
        <v>33</v>
      </c>
      <c r="AA1062" s="13" t="s">
        <v>32</v>
      </c>
      <c r="AB1062" s="12" t="s">
        <v>31</v>
      </c>
      <c r="AD1062" s="11">
        <f t="shared" ca="1" si="66"/>
        <v>2</v>
      </c>
      <c r="AE1062" s="11">
        <f t="shared" ca="1" si="67"/>
        <v>0</v>
      </c>
    </row>
    <row r="1063" spans="2:31" ht="15" customHeight="1" x14ac:dyDescent="0.15">
      <c r="B1063" s="11">
        <f t="shared" si="64"/>
        <v>1055</v>
      </c>
      <c r="C1063" s="11" t="str">
        <f t="shared" si="65"/>
        <v>PCD-23-04-20-282889W90174-T0008-00TMT</v>
      </c>
      <c r="D1063" s="11" t="e">
        <f ca="1">_xlfn.XLOOKUP(IF(ISERROR(FIND("-",J1063)),LEFT(J1063,5)&amp;"-"&amp;MID(J1063,6,5)&amp;"-"&amp;RIGHT(J1063,2),J1063)&amp;H1063,[1]CPL!C:C,[1]CPL!F:F)</f>
        <v>#NAME?</v>
      </c>
      <c r="E1063" s="11"/>
      <c r="F1063" s="12">
        <v>45036</v>
      </c>
      <c r="G1063" s="17" t="s">
        <v>44</v>
      </c>
      <c r="H1063" s="17" t="s">
        <v>10</v>
      </c>
      <c r="I1063" s="17" t="s">
        <v>9</v>
      </c>
      <c r="J1063" s="17" t="s">
        <v>43</v>
      </c>
      <c r="K1063" s="18" t="s">
        <v>39</v>
      </c>
      <c r="L1063" s="17" t="s">
        <v>35</v>
      </c>
      <c r="M1063" s="17">
        <v>15</v>
      </c>
      <c r="N1063" s="16">
        <v>45036</v>
      </c>
      <c r="O1063" s="16" t="s">
        <v>5</v>
      </c>
      <c r="P1063" s="17" t="s">
        <v>34</v>
      </c>
      <c r="Q1063" s="16">
        <v>45061</v>
      </c>
      <c r="R1063" s="12"/>
      <c r="T1063" s="12"/>
      <c r="V1063" s="15"/>
      <c r="W1063" s="12"/>
      <c r="X1063" s="15"/>
      <c r="Y1063" s="14" t="s">
        <v>33</v>
      </c>
      <c r="AA1063" s="13" t="s">
        <v>32</v>
      </c>
      <c r="AB1063" s="12" t="s">
        <v>31</v>
      </c>
      <c r="AD1063" s="11">
        <f t="shared" ca="1" si="66"/>
        <v>15</v>
      </c>
      <c r="AE1063" s="11">
        <f t="shared" ca="1" si="67"/>
        <v>0</v>
      </c>
    </row>
    <row r="1064" spans="2:31" ht="15" customHeight="1" x14ac:dyDescent="0.15">
      <c r="B1064" s="11">
        <f t="shared" si="64"/>
        <v>1056</v>
      </c>
      <c r="C1064" s="11" t="str">
        <f t="shared" si="65"/>
        <v>PCD-23-04-20-283889W90174-T0022-00TMT</v>
      </c>
      <c r="D1064" s="11" t="e">
        <f ca="1">_xlfn.XLOOKUP(IF(ISERROR(FIND("-",J1064)),LEFT(J1064,5)&amp;"-"&amp;MID(J1064,6,5)&amp;"-"&amp;RIGHT(J1064,2),J1064)&amp;H1064,[1]CPL!C:C,[1]CPL!F:F)</f>
        <v>#NAME?</v>
      </c>
      <c r="E1064" s="11"/>
      <c r="F1064" s="12">
        <v>45036</v>
      </c>
      <c r="G1064" s="17" t="s">
        <v>42</v>
      </c>
      <c r="H1064" s="17" t="s">
        <v>10</v>
      </c>
      <c r="I1064" s="17" t="s">
        <v>9</v>
      </c>
      <c r="J1064" s="17" t="s">
        <v>40</v>
      </c>
      <c r="K1064" s="18" t="s">
        <v>39</v>
      </c>
      <c r="L1064" s="17" t="s">
        <v>35</v>
      </c>
      <c r="M1064" s="17">
        <v>3</v>
      </c>
      <c r="N1064" s="16">
        <v>45036</v>
      </c>
      <c r="O1064" s="16" t="s">
        <v>5</v>
      </c>
      <c r="P1064" s="17" t="s">
        <v>34</v>
      </c>
      <c r="Q1064" s="16">
        <v>45061</v>
      </c>
      <c r="R1064" s="12"/>
      <c r="T1064" s="12"/>
      <c r="V1064" s="15"/>
      <c r="W1064" s="12"/>
      <c r="X1064" s="15"/>
      <c r="Y1064" s="14" t="s">
        <v>33</v>
      </c>
      <c r="AA1064" s="13" t="s">
        <v>32</v>
      </c>
      <c r="AB1064" s="12" t="s">
        <v>31</v>
      </c>
      <c r="AD1064" s="11">
        <f t="shared" ca="1" si="66"/>
        <v>3</v>
      </c>
      <c r="AE1064" s="11">
        <f t="shared" ca="1" si="67"/>
        <v>0</v>
      </c>
    </row>
    <row r="1065" spans="2:31" ht="15" customHeight="1" x14ac:dyDescent="0.15">
      <c r="B1065" s="11">
        <f t="shared" si="64"/>
        <v>1057</v>
      </c>
      <c r="C1065" s="11" t="str">
        <f t="shared" si="65"/>
        <v>PCD-23-04-20-284889W90174-T0022-00TMT</v>
      </c>
      <c r="D1065" s="11" t="e">
        <f ca="1">_xlfn.XLOOKUP(IF(ISERROR(FIND("-",J1065)),LEFT(J1065,5)&amp;"-"&amp;MID(J1065,6,5)&amp;"-"&amp;RIGHT(J1065,2),J1065)&amp;H1065,[1]CPL!C:C,[1]CPL!F:F)</f>
        <v>#NAME?</v>
      </c>
      <c r="E1065" s="11"/>
      <c r="F1065" s="12">
        <v>45036</v>
      </c>
      <c r="G1065" s="17" t="s">
        <v>41</v>
      </c>
      <c r="H1065" s="17" t="s">
        <v>10</v>
      </c>
      <c r="I1065" s="17" t="s">
        <v>9</v>
      </c>
      <c r="J1065" s="17" t="s">
        <v>40</v>
      </c>
      <c r="K1065" s="18" t="s">
        <v>39</v>
      </c>
      <c r="L1065" s="17" t="s">
        <v>35</v>
      </c>
      <c r="M1065" s="17">
        <v>1</v>
      </c>
      <c r="N1065" s="16">
        <v>45036</v>
      </c>
      <c r="O1065" s="16" t="s">
        <v>5</v>
      </c>
      <c r="P1065" s="17" t="s">
        <v>34</v>
      </c>
      <c r="Q1065" s="16">
        <v>45061</v>
      </c>
      <c r="R1065" s="12"/>
      <c r="T1065" s="12"/>
      <c r="V1065" s="15"/>
      <c r="W1065" s="12"/>
      <c r="X1065" s="15"/>
      <c r="Y1065" s="14" t="s">
        <v>33</v>
      </c>
      <c r="AA1065" s="13" t="s">
        <v>32</v>
      </c>
      <c r="AB1065" s="12" t="s">
        <v>31</v>
      </c>
      <c r="AD1065" s="11">
        <f t="shared" ca="1" si="66"/>
        <v>1</v>
      </c>
      <c r="AE1065" s="11">
        <f t="shared" ca="1" si="67"/>
        <v>0</v>
      </c>
    </row>
    <row r="1066" spans="2:31" ht="15" customHeight="1" x14ac:dyDescent="0.15">
      <c r="B1066" s="11">
        <f t="shared" si="64"/>
        <v>1058</v>
      </c>
      <c r="C1066" s="11" t="str">
        <f t="shared" si="65"/>
        <v>PCD-23-04-20-285889W90182-T0038-00TMT</v>
      </c>
      <c r="D1066" s="11" t="e">
        <f ca="1">_xlfn.XLOOKUP(IF(ISERROR(FIND("-",J1066)),LEFT(J1066,5)&amp;"-"&amp;MID(J1066,6,5)&amp;"-"&amp;RIGHT(J1066,2),J1066)&amp;H1066,[1]CPL!C:C,[1]CPL!F:F)</f>
        <v>#NAME?</v>
      </c>
      <c r="E1066" s="11"/>
      <c r="F1066" s="12">
        <v>45036</v>
      </c>
      <c r="G1066" s="17" t="s">
        <v>38</v>
      </c>
      <c r="H1066" s="17" t="s">
        <v>10</v>
      </c>
      <c r="I1066" s="17" t="s">
        <v>9</v>
      </c>
      <c r="J1066" s="17" t="s">
        <v>37</v>
      </c>
      <c r="K1066" s="18" t="s">
        <v>36</v>
      </c>
      <c r="L1066" s="17" t="s">
        <v>35</v>
      </c>
      <c r="M1066" s="17">
        <v>4</v>
      </c>
      <c r="N1066" s="16">
        <v>45036</v>
      </c>
      <c r="O1066" s="16" t="s">
        <v>5</v>
      </c>
      <c r="P1066" s="17" t="s">
        <v>34</v>
      </c>
      <c r="Q1066" s="16">
        <v>45061</v>
      </c>
      <c r="R1066" s="12"/>
      <c r="T1066" s="12"/>
      <c r="V1066" s="15"/>
      <c r="W1066" s="12"/>
      <c r="X1066" s="15"/>
      <c r="Y1066" s="14" t="s">
        <v>33</v>
      </c>
      <c r="AA1066" s="13" t="s">
        <v>32</v>
      </c>
      <c r="AB1066" s="12" t="s">
        <v>31</v>
      </c>
      <c r="AD1066" s="11">
        <f t="shared" ca="1" si="66"/>
        <v>4</v>
      </c>
      <c r="AE1066" s="11">
        <f t="shared" ca="1" si="67"/>
        <v>0</v>
      </c>
    </row>
    <row r="1067" spans="2:31" ht="15" customHeight="1" x14ac:dyDescent="0.15">
      <c r="B1067" s="11">
        <f t="shared" si="64"/>
        <v>1059</v>
      </c>
      <c r="C1067" s="11" t="str">
        <f t="shared" si="65"/>
        <v>PCD-23-04-21-01758W896110K01200TMT</v>
      </c>
      <c r="D1067" s="11" t="e">
        <f ca="1">_xlfn.XLOOKUP(IF(ISERROR(FIND("-",J1067)),LEFT(J1067,5)&amp;"-"&amp;MID(J1067,6,5)&amp;"-"&amp;RIGHT(J1067,2),J1067)&amp;H1067,[1]CPL!C:C,[1]CPL!F:F)</f>
        <v>#NAME?</v>
      </c>
      <c r="E1067" s="11"/>
      <c r="F1067" s="12">
        <v>45037</v>
      </c>
      <c r="G1067" s="17" t="s">
        <v>30</v>
      </c>
      <c r="H1067" s="17" t="s">
        <v>16</v>
      </c>
      <c r="I1067" s="17" t="s">
        <v>9</v>
      </c>
      <c r="J1067" s="17" t="s">
        <v>29</v>
      </c>
      <c r="K1067" s="18" t="s">
        <v>28</v>
      </c>
      <c r="L1067" s="17" t="s">
        <v>27</v>
      </c>
      <c r="M1067" s="17">
        <v>30</v>
      </c>
      <c r="N1067" s="16">
        <v>45037</v>
      </c>
      <c r="O1067" s="16" t="s">
        <v>22</v>
      </c>
      <c r="P1067" s="17" t="s">
        <v>4</v>
      </c>
      <c r="Q1067" s="16">
        <v>45070</v>
      </c>
      <c r="R1067" s="12"/>
      <c r="T1067" s="12"/>
      <c r="V1067" s="15">
        <v>23029710</v>
      </c>
      <c r="W1067" s="12">
        <v>45041</v>
      </c>
      <c r="X1067" s="15"/>
      <c r="Y1067" s="14" t="s">
        <v>21</v>
      </c>
      <c r="AA1067" s="13" t="s">
        <v>2</v>
      </c>
      <c r="AB1067" s="12" t="s">
        <v>12</v>
      </c>
      <c r="AD1067" s="11">
        <f t="shared" ca="1" si="66"/>
        <v>30</v>
      </c>
      <c r="AE1067" s="11">
        <f t="shared" ca="1" si="67"/>
        <v>0</v>
      </c>
    </row>
    <row r="1068" spans="2:31" ht="15" customHeight="1" x14ac:dyDescent="0.15">
      <c r="B1068" s="11">
        <f t="shared" si="64"/>
        <v>1060</v>
      </c>
      <c r="C1068" s="11" t="str">
        <f t="shared" si="65"/>
        <v>PCD-23-04-24-01758W90167T000700TMT</v>
      </c>
      <c r="D1068" s="11" t="e">
        <f ca="1">_xlfn.XLOOKUP(IF(ISERROR(FIND("-",J1068)),LEFT(J1068,5)&amp;"-"&amp;MID(J1068,6,5)&amp;"-"&amp;RIGHT(J1068,2),J1068)&amp;H1068,[1]CPL!C:C,[1]CPL!F:F)</f>
        <v>#NAME?</v>
      </c>
      <c r="E1068" s="11"/>
      <c r="F1068" s="12">
        <v>45040</v>
      </c>
      <c r="G1068" s="17" t="s">
        <v>26</v>
      </c>
      <c r="H1068" s="17" t="s">
        <v>16</v>
      </c>
      <c r="I1068" s="17" t="s">
        <v>9</v>
      </c>
      <c r="J1068" s="17" t="s">
        <v>25</v>
      </c>
      <c r="K1068" s="18" t="s">
        <v>24</v>
      </c>
      <c r="L1068" s="17" t="s">
        <v>23</v>
      </c>
      <c r="M1068" s="17">
        <v>6000</v>
      </c>
      <c r="N1068" s="16">
        <v>45040</v>
      </c>
      <c r="O1068" s="16" t="s">
        <v>22</v>
      </c>
      <c r="P1068" s="17" t="s">
        <v>4</v>
      </c>
      <c r="Q1068" s="16">
        <v>45042</v>
      </c>
      <c r="R1068" s="12"/>
      <c r="T1068" s="12"/>
      <c r="V1068" s="15">
        <v>23029790</v>
      </c>
      <c r="W1068" s="12">
        <v>45043</v>
      </c>
      <c r="X1068" s="15"/>
      <c r="Y1068" s="14" t="s">
        <v>21</v>
      </c>
      <c r="AA1068" s="13" t="s">
        <v>2</v>
      </c>
      <c r="AB1068" s="12" t="s">
        <v>12</v>
      </c>
      <c r="AD1068" s="11">
        <f t="shared" ca="1" si="66"/>
        <v>6000</v>
      </c>
      <c r="AE1068" s="11">
        <f t="shared" ca="1" si="67"/>
        <v>0</v>
      </c>
    </row>
    <row r="1069" spans="2:31" ht="15" customHeight="1" x14ac:dyDescent="0.15">
      <c r="B1069" s="11">
        <f t="shared" si="64"/>
        <v>1061</v>
      </c>
      <c r="C1069" s="11" t="str">
        <f t="shared" si="65"/>
        <v>PCD-23-04-28-01758W450200K19000TMT</v>
      </c>
      <c r="D1069" s="11" t="e">
        <f ca="1">_xlfn.XLOOKUP(IF(ISERROR(FIND("-",J1069)),LEFT(J1069,5)&amp;"-"&amp;MID(J1069,6,5)&amp;"-"&amp;RIGHT(J1069,2),J1069)&amp;H1069,[1]CPL!C:C,[1]CPL!F:F)</f>
        <v>#NAME?</v>
      </c>
      <c r="E1069" s="11"/>
      <c r="F1069" s="12">
        <v>45044</v>
      </c>
      <c r="G1069" s="17" t="s">
        <v>20</v>
      </c>
      <c r="H1069" s="17" t="s">
        <v>16</v>
      </c>
      <c r="I1069" s="17" t="s">
        <v>9</v>
      </c>
      <c r="J1069" s="17" t="s">
        <v>19</v>
      </c>
      <c r="K1069" s="18" t="s">
        <v>18</v>
      </c>
      <c r="L1069" s="17" t="s">
        <v>13</v>
      </c>
      <c r="M1069" s="17">
        <v>10</v>
      </c>
      <c r="N1069" s="16">
        <v>45044</v>
      </c>
      <c r="O1069" s="16" t="s">
        <v>5</v>
      </c>
      <c r="P1069" s="17" t="s">
        <v>4</v>
      </c>
      <c r="Q1069" s="16">
        <v>45068</v>
      </c>
      <c r="R1069" s="12"/>
      <c r="T1069" s="12"/>
      <c r="V1069" s="15"/>
      <c r="W1069" s="12"/>
      <c r="X1069" s="15"/>
      <c r="Y1069" s="14" t="s">
        <v>3</v>
      </c>
      <c r="AA1069" s="13" t="s">
        <v>2</v>
      </c>
      <c r="AB1069" s="12" t="s">
        <v>12</v>
      </c>
      <c r="AD1069" s="11">
        <f t="shared" ca="1" si="66"/>
        <v>10</v>
      </c>
      <c r="AE1069" s="11">
        <f t="shared" ca="1" si="67"/>
        <v>0</v>
      </c>
    </row>
    <row r="1070" spans="2:31" ht="15" customHeight="1" x14ac:dyDescent="0.15">
      <c r="B1070" s="11">
        <f t="shared" si="64"/>
        <v>1062</v>
      </c>
      <c r="C1070" s="11" t="str">
        <f t="shared" si="65"/>
        <v>PCD-23-04-28-02758W164000C38300TMT</v>
      </c>
      <c r="D1070" s="11" t="e">
        <f ca="1">_xlfn.XLOOKUP(IF(ISERROR(FIND("-",J1070)),LEFT(J1070,5)&amp;"-"&amp;MID(J1070,6,5)&amp;"-"&amp;RIGHT(J1070,2),J1070)&amp;H1070,[1]CPL!C:C,[1]CPL!F:F)</f>
        <v>#NAME?</v>
      </c>
      <c r="E1070" s="11"/>
      <c r="F1070" s="12">
        <v>45044</v>
      </c>
      <c r="G1070" s="17" t="s">
        <v>17</v>
      </c>
      <c r="H1070" s="17" t="s">
        <v>16</v>
      </c>
      <c r="I1070" s="17" t="s">
        <v>9</v>
      </c>
      <c r="J1070" s="17" t="s">
        <v>15</v>
      </c>
      <c r="K1070" s="18" t="s">
        <v>14</v>
      </c>
      <c r="L1070" s="17" t="s">
        <v>13</v>
      </c>
      <c r="M1070" s="17">
        <v>24</v>
      </c>
      <c r="N1070" s="16">
        <v>45044</v>
      </c>
      <c r="O1070" s="16" t="s">
        <v>5</v>
      </c>
      <c r="P1070" s="17" t="s">
        <v>4</v>
      </c>
      <c r="Q1070" s="16">
        <v>45068</v>
      </c>
      <c r="R1070" s="12"/>
      <c r="T1070" s="12"/>
      <c r="V1070" s="15"/>
      <c r="W1070" s="12"/>
      <c r="X1070" s="15"/>
      <c r="Y1070" s="14" t="s">
        <v>3</v>
      </c>
      <c r="AA1070" s="13" t="s">
        <v>2</v>
      </c>
      <c r="AB1070" s="12" t="s">
        <v>12</v>
      </c>
      <c r="AD1070" s="11">
        <f t="shared" ca="1" si="66"/>
        <v>24</v>
      </c>
      <c r="AE1070" s="11">
        <f t="shared" ca="1" si="67"/>
        <v>0</v>
      </c>
    </row>
    <row r="1071" spans="2:31" ht="15" customHeight="1" x14ac:dyDescent="0.15">
      <c r="B1071" s="11">
        <f t="shared" si="64"/>
        <v>1063</v>
      </c>
      <c r="C1071" s="11" t="str">
        <f t="shared" si="65"/>
        <v>PCD-23-04-28-03889W826620K55100TMT</v>
      </c>
      <c r="D1071" s="55" t="e">
        <f ca="1">_xlfn.XLOOKUP(IF(ISERROR(FIND("-",J1071)),LEFT(J1071,5)&amp;"-"&amp;MID(J1071,6,5)&amp;"-"&amp;RIGHT(J1071,2),J1071)&amp;H1071,[1]CPL!C:C,[1]CPL!F:F)</f>
        <v>#NAME?</v>
      </c>
      <c r="E1071" s="55"/>
      <c r="F1071" s="56">
        <v>45044</v>
      </c>
      <c r="G1071" s="57" t="s">
        <v>11</v>
      </c>
      <c r="H1071" s="57" t="s">
        <v>10</v>
      </c>
      <c r="I1071" s="57" t="s">
        <v>9</v>
      </c>
      <c r="J1071" s="57" t="s">
        <v>8</v>
      </c>
      <c r="K1071" s="58" t="s">
        <v>7</v>
      </c>
      <c r="L1071" s="57" t="s">
        <v>6</v>
      </c>
      <c r="M1071" s="57">
        <v>190</v>
      </c>
      <c r="N1071" s="59">
        <v>45044</v>
      </c>
      <c r="O1071" s="59" t="s">
        <v>5</v>
      </c>
      <c r="P1071" s="57" t="s">
        <v>4</v>
      </c>
      <c r="Q1071" s="59">
        <v>45068</v>
      </c>
      <c r="R1071" s="56"/>
      <c r="T1071" s="12"/>
      <c r="V1071" s="15"/>
      <c r="W1071" s="12"/>
      <c r="X1071" s="15"/>
      <c r="Y1071" s="14" t="s">
        <v>3</v>
      </c>
      <c r="AA1071" s="13" t="s">
        <v>2</v>
      </c>
      <c r="AB1071" s="12" t="s">
        <v>1</v>
      </c>
      <c r="AD1071" s="11">
        <f t="shared" ca="1" si="66"/>
        <v>190</v>
      </c>
      <c r="AE1071" s="11">
        <f t="shared" ca="1" si="67"/>
        <v>0</v>
      </c>
    </row>
    <row r="1072" spans="2:31" x14ac:dyDescent="0.15">
      <c r="AD1072" s="4"/>
      <c r="AE1072" s="4"/>
    </row>
    <row r="1073" spans="16:31" x14ac:dyDescent="0.15">
      <c r="AD1073" s="4"/>
      <c r="AE1073" s="4"/>
    </row>
    <row r="1074" spans="16:31" x14ac:dyDescent="0.15">
      <c r="AD1074" s="4"/>
      <c r="AE1074" s="4"/>
    </row>
    <row r="1075" spans="16:31" x14ac:dyDescent="0.15">
      <c r="AD1075" s="4"/>
      <c r="AE1075" s="4"/>
    </row>
    <row r="1076" spans="16:31" x14ac:dyDescent="0.15">
      <c r="AD1076" s="4"/>
      <c r="AE1076" s="4"/>
    </row>
    <row r="1077" spans="16:31" x14ac:dyDescent="0.15">
      <c r="P1077" s="9" t="s">
        <v>0</v>
      </c>
      <c r="AD1077" s="4"/>
      <c r="AE1077" s="4"/>
    </row>
    <row r="1078" spans="16:31" x14ac:dyDescent="0.15">
      <c r="AD1078" s="4"/>
      <c r="AE1078" s="4"/>
    </row>
    <row r="1079" spans="16:31" x14ac:dyDescent="0.15">
      <c r="AD1079" s="4"/>
      <c r="AE1079" s="4"/>
    </row>
    <row r="1080" spans="16:31" x14ac:dyDescent="0.15">
      <c r="AD1080" s="4"/>
      <c r="AE1080" s="4"/>
    </row>
    <row r="1081" spans="16:31" x14ac:dyDescent="0.15">
      <c r="AD1081" s="4"/>
      <c r="AE1081" s="4"/>
    </row>
    <row r="1082" spans="16:31" x14ac:dyDescent="0.15">
      <c r="AD1082" s="4"/>
      <c r="AE1082" s="4"/>
    </row>
    <row r="1083" spans="16:31" x14ac:dyDescent="0.15">
      <c r="AD1083" s="4"/>
      <c r="AE1083" s="4"/>
    </row>
    <row r="1084" spans="16:31" x14ac:dyDescent="0.15">
      <c r="AD1084" s="4"/>
      <c r="AE1084" s="4"/>
    </row>
    <row r="1085" spans="16:31" x14ac:dyDescent="0.15">
      <c r="AD1085" s="4"/>
      <c r="AE1085" s="4"/>
    </row>
    <row r="1086" spans="16:31" x14ac:dyDescent="0.15">
      <c r="AD1086" s="4"/>
      <c r="AE1086" s="4"/>
    </row>
    <row r="1087" spans="16:31" x14ac:dyDescent="0.15">
      <c r="AD1087" s="4"/>
      <c r="AE1087" s="4"/>
    </row>
    <row r="1088" spans="16:31" x14ac:dyDescent="0.15">
      <c r="AD1088" s="4"/>
      <c r="AE1088" s="4"/>
    </row>
    <row r="1089" spans="30:31" x14ac:dyDescent="0.15">
      <c r="AD1089" s="4"/>
      <c r="AE1089" s="4"/>
    </row>
    <row r="1090" spans="30:31" x14ac:dyDescent="0.15">
      <c r="AD1090" s="4"/>
      <c r="AE1090" s="4"/>
    </row>
    <row r="1091" spans="30:31" x14ac:dyDescent="0.15">
      <c r="AD1091" s="4"/>
      <c r="AE1091" s="4"/>
    </row>
    <row r="1092" spans="30:31" x14ac:dyDescent="0.15">
      <c r="AD1092" s="4"/>
      <c r="AE1092" s="4"/>
    </row>
    <row r="1093" spans="30:31" x14ac:dyDescent="0.15">
      <c r="AD1093" s="4"/>
      <c r="AE1093" s="4"/>
    </row>
    <row r="1094" spans="30:31" x14ac:dyDescent="0.15">
      <c r="AD1094" s="4"/>
      <c r="AE1094" s="4"/>
    </row>
    <row r="1095" spans="30:31" x14ac:dyDescent="0.15">
      <c r="AD1095" s="4"/>
      <c r="AE1095" s="4"/>
    </row>
    <row r="1096" spans="30:31" x14ac:dyDescent="0.15">
      <c r="AD1096" s="4"/>
      <c r="AE1096" s="4"/>
    </row>
    <row r="1097" spans="30:31" x14ac:dyDescent="0.15">
      <c r="AD1097" s="4"/>
      <c r="AE1097" s="4"/>
    </row>
    <row r="1098" spans="30:31" x14ac:dyDescent="0.15">
      <c r="AD1098" s="4"/>
      <c r="AE1098" s="4"/>
    </row>
    <row r="1099" spans="30:31" x14ac:dyDescent="0.15">
      <c r="AD1099" s="4"/>
      <c r="AE1099" s="4"/>
    </row>
    <row r="1100" spans="30:31" x14ac:dyDescent="0.15">
      <c r="AD1100" s="4"/>
      <c r="AE1100" s="4"/>
    </row>
    <row r="1101" spans="30:31" x14ac:dyDescent="0.15">
      <c r="AD1101" s="4"/>
      <c r="AE1101" s="4"/>
    </row>
    <row r="1102" spans="30:31" x14ac:dyDescent="0.15">
      <c r="AD1102" s="4"/>
      <c r="AE1102" s="4"/>
    </row>
    <row r="1103" spans="30:31" x14ac:dyDescent="0.15">
      <c r="AD1103" s="4"/>
      <c r="AE1103" s="4"/>
    </row>
    <row r="1104" spans="30:31" x14ac:dyDescent="0.15">
      <c r="AD1104" s="4"/>
      <c r="AE1104" s="4"/>
    </row>
    <row r="1105" spans="30:31" x14ac:dyDescent="0.15">
      <c r="AD1105" s="4"/>
      <c r="AE1105" s="4"/>
    </row>
    <row r="1106" spans="30:31" x14ac:dyDescent="0.15">
      <c r="AD1106" s="4"/>
      <c r="AE1106" s="4"/>
    </row>
    <row r="1107" spans="30:31" x14ac:dyDescent="0.15">
      <c r="AD1107" s="4"/>
      <c r="AE1107" s="4"/>
    </row>
    <row r="1108" spans="30:31" x14ac:dyDescent="0.15">
      <c r="AD1108" s="4"/>
      <c r="AE1108" s="4"/>
    </row>
    <row r="1109" spans="30:31" x14ac:dyDescent="0.15">
      <c r="AD1109" s="4"/>
      <c r="AE1109" s="4"/>
    </row>
    <row r="1110" spans="30:31" x14ac:dyDescent="0.15">
      <c r="AD1110" s="4"/>
      <c r="AE1110" s="4"/>
    </row>
    <row r="1111" spans="30:31" x14ac:dyDescent="0.15">
      <c r="AD1111" s="4"/>
      <c r="AE1111" s="4"/>
    </row>
    <row r="1112" spans="30:31" x14ac:dyDescent="0.15">
      <c r="AD1112" s="4"/>
      <c r="AE1112" s="4"/>
    </row>
    <row r="1113" spans="30:31" x14ac:dyDescent="0.15">
      <c r="AD1113" s="4"/>
      <c r="AE1113" s="4"/>
    </row>
    <row r="1114" spans="30:31" x14ac:dyDescent="0.15">
      <c r="AD1114" s="4"/>
      <c r="AE1114" s="4"/>
    </row>
    <row r="1115" spans="30:31" x14ac:dyDescent="0.15">
      <c r="AD1115" s="4"/>
      <c r="AE1115" s="4"/>
    </row>
    <row r="1116" spans="30:31" x14ac:dyDescent="0.15">
      <c r="AD1116" s="4"/>
      <c r="AE1116" s="4"/>
    </row>
    <row r="1117" spans="30:31" x14ac:dyDescent="0.15">
      <c r="AD1117" s="4"/>
      <c r="AE1117" s="4"/>
    </row>
    <row r="1118" spans="30:31" x14ac:dyDescent="0.15">
      <c r="AD1118" s="4"/>
      <c r="AE1118" s="4"/>
    </row>
    <row r="1119" spans="30:31" x14ac:dyDescent="0.15">
      <c r="AD1119" s="4"/>
      <c r="AE1119" s="4"/>
    </row>
    <row r="1120" spans="30:31" x14ac:dyDescent="0.15">
      <c r="AD1120" s="4"/>
      <c r="AE1120" s="4"/>
    </row>
    <row r="1121" spans="30:31" x14ac:dyDescent="0.15">
      <c r="AD1121" s="4"/>
      <c r="AE1121" s="4"/>
    </row>
    <row r="1122" spans="30:31" x14ac:dyDescent="0.15">
      <c r="AD1122" s="4"/>
      <c r="AE1122" s="4"/>
    </row>
    <row r="1123" spans="30:31" x14ac:dyDescent="0.15">
      <c r="AD1123" s="4"/>
      <c r="AE1123" s="4"/>
    </row>
    <row r="1124" spans="30:31" x14ac:dyDescent="0.15">
      <c r="AD1124" s="4"/>
      <c r="AE1124" s="4"/>
    </row>
    <row r="1125" spans="30:31" x14ac:dyDescent="0.15">
      <c r="AD1125" s="4"/>
      <c r="AE1125" s="4"/>
    </row>
    <row r="1126" spans="30:31" x14ac:dyDescent="0.15">
      <c r="AD1126" s="4"/>
      <c r="AE1126" s="4"/>
    </row>
    <row r="1127" spans="30:31" x14ac:dyDescent="0.15">
      <c r="AD1127" s="4"/>
      <c r="AE1127" s="4"/>
    </row>
    <row r="1128" spans="30:31" x14ac:dyDescent="0.15">
      <c r="AD1128" s="4"/>
      <c r="AE1128" s="4"/>
    </row>
    <row r="1129" spans="30:31" x14ac:dyDescent="0.15">
      <c r="AD1129" s="4"/>
      <c r="AE1129" s="4"/>
    </row>
    <row r="1130" spans="30:31" x14ac:dyDescent="0.15">
      <c r="AD1130" s="4"/>
      <c r="AE1130" s="4"/>
    </row>
    <row r="1131" spans="30:31" x14ac:dyDescent="0.15">
      <c r="AD1131" s="4"/>
      <c r="AE1131" s="4"/>
    </row>
    <row r="1132" spans="30:31" x14ac:dyDescent="0.15">
      <c r="AD1132" s="4"/>
      <c r="AE1132" s="4"/>
    </row>
    <row r="1133" spans="30:31" x14ac:dyDescent="0.15">
      <c r="AD1133" s="4"/>
      <c r="AE1133" s="4"/>
    </row>
    <row r="1134" spans="30:31" x14ac:dyDescent="0.15">
      <c r="AD1134" s="4"/>
      <c r="AE1134" s="4"/>
    </row>
    <row r="1135" spans="30:31" x14ac:dyDescent="0.15">
      <c r="AD1135" s="4"/>
      <c r="AE1135" s="4"/>
    </row>
    <row r="1136" spans="30:31" x14ac:dyDescent="0.15">
      <c r="AD1136" s="4"/>
      <c r="AE1136" s="4"/>
    </row>
    <row r="1137" spans="30:31" x14ac:dyDescent="0.15">
      <c r="AD1137" s="4"/>
      <c r="AE1137" s="4"/>
    </row>
    <row r="1138" spans="30:31" x14ac:dyDescent="0.15">
      <c r="AD1138" s="4"/>
      <c r="AE1138" s="4"/>
    </row>
    <row r="1139" spans="30:31" x14ac:dyDescent="0.15">
      <c r="AD1139" s="4"/>
      <c r="AE1139" s="4"/>
    </row>
    <row r="1140" spans="30:31" x14ac:dyDescent="0.15">
      <c r="AD1140" s="4"/>
      <c r="AE1140" s="4"/>
    </row>
    <row r="1141" spans="30:31" x14ac:dyDescent="0.15">
      <c r="AD1141" s="4"/>
      <c r="AE1141" s="4"/>
    </row>
    <row r="1142" spans="30:31" x14ac:dyDescent="0.15">
      <c r="AD1142" s="4"/>
      <c r="AE1142" s="4"/>
    </row>
    <row r="1143" spans="30:31" x14ac:dyDescent="0.15">
      <c r="AD1143" s="4"/>
      <c r="AE1143" s="4"/>
    </row>
    <row r="1144" spans="30:31" x14ac:dyDescent="0.15">
      <c r="AD1144" s="4"/>
      <c r="AE1144" s="4"/>
    </row>
    <row r="1145" spans="30:31" x14ac:dyDescent="0.15">
      <c r="AD1145" s="4"/>
      <c r="AE1145" s="4"/>
    </row>
    <row r="1146" spans="30:31" x14ac:dyDescent="0.15">
      <c r="AD1146" s="4"/>
      <c r="AE1146" s="4"/>
    </row>
    <row r="1147" spans="30:31" x14ac:dyDescent="0.15">
      <c r="AD1147" s="4"/>
      <c r="AE1147" s="4"/>
    </row>
    <row r="1148" spans="30:31" x14ac:dyDescent="0.15">
      <c r="AD1148" s="4"/>
      <c r="AE1148" s="4"/>
    </row>
    <row r="1149" spans="30:31" x14ac:dyDescent="0.15">
      <c r="AD1149" s="4"/>
      <c r="AE1149" s="4"/>
    </row>
    <row r="1150" spans="30:31" x14ac:dyDescent="0.15">
      <c r="AD1150" s="4"/>
      <c r="AE1150" s="4"/>
    </row>
    <row r="1151" spans="30:31" x14ac:dyDescent="0.15">
      <c r="AD1151" s="4"/>
      <c r="AE1151" s="4"/>
    </row>
    <row r="1152" spans="30:31" x14ac:dyDescent="0.15">
      <c r="AD1152" s="4"/>
      <c r="AE1152" s="4"/>
    </row>
    <row r="1153" spans="30:31" x14ac:dyDescent="0.15">
      <c r="AD1153" s="4"/>
      <c r="AE1153" s="4"/>
    </row>
    <row r="1154" spans="30:31" x14ac:dyDescent="0.15">
      <c r="AD1154" s="4"/>
      <c r="AE1154" s="4"/>
    </row>
    <row r="1155" spans="30:31" x14ac:dyDescent="0.15">
      <c r="AD1155" s="4"/>
      <c r="AE1155" s="4"/>
    </row>
    <row r="1156" spans="30:31" x14ac:dyDescent="0.15">
      <c r="AD1156" s="4"/>
      <c r="AE1156" s="4"/>
    </row>
    <row r="1157" spans="30:31" x14ac:dyDescent="0.15">
      <c r="AD1157" s="4"/>
      <c r="AE1157" s="4"/>
    </row>
    <row r="1158" spans="30:31" x14ac:dyDescent="0.15">
      <c r="AD1158" s="4"/>
      <c r="AE1158" s="4"/>
    </row>
    <row r="1159" spans="30:31" x14ac:dyDescent="0.15">
      <c r="AD1159" s="4"/>
      <c r="AE1159" s="4"/>
    </row>
    <row r="1160" spans="30:31" x14ac:dyDescent="0.15">
      <c r="AD1160" s="4"/>
      <c r="AE1160" s="4"/>
    </row>
    <row r="1161" spans="30:31" x14ac:dyDescent="0.15">
      <c r="AD1161" s="4"/>
      <c r="AE1161" s="4"/>
    </row>
    <row r="1162" spans="30:31" x14ac:dyDescent="0.15">
      <c r="AD1162" s="4"/>
      <c r="AE1162" s="4"/>
    </row>
    <row r="1163" spans="30:31" x14ac:dyDescent="0.15">
      <c r="AD1163" s="4"/>
      <c r="AE1163" s="4"/>
    </row>
    <row r="1164" spans="30:31" x14ac:dyDescent="0.15">
      <c r="AD1164" s="4"/>
      <c r="AE1164" s="4"/>
    </row>
    <row r="1165" spans="30:31" x14ac:dyDescent="0.15">
      <c r="AD1165" s="4"/>
      <c r="AE1165" s="4"/>
    </row>
    <row r="1166" spans="30:31" x14ac:dyDescent="0.15">
      <c r="AD1166" s="4"/>
      <c r="AE1166" s="4"/>
    </row>
    <row r="1167" spans="30:31" x14ac:dyDescent="0.15">
      <c r="AD1167" s="4"/>
      <c r="AE1167" s="4"/>
    </row>
    <row r="1168" spans="30:31" x14ac:dyDescent="0.15">
      <c r="AD1168" s="4"/>
      <c r="AE1168" s="4"/>
    </row>
    <row r="1169" spans="30:31" x14ac:dyDescent="0.15">
      <c r="AD1169" s="4"/>
      <c r="AE1169" s="4"/>
    </row>
    <row r="1170" spans="30:31" x14ac:dyDescent="0.15">
      <c r="AD1170" s="4"/>
      <c r="AE1170" s="4"/>
    </row>
    <row r="1171" spans="30:31" x14ac:dyDescent="0.15">
      <c r="AD1171" s="4"/>
      <c r="AE1171" s="4"/>
    </row>
    <row r="1172" spans="30:31" x14ac:dyDescent="0.15">
      <c r="AD1172" s="4"/>
      <c r="AE1172" s="4"/>
    </row>
    <row r="1173" spans="30:31" x14ac:dyDescent="0.15">
      <c r="AD1173" s="4"/>
      <c r="AE1173" s="4"/>
    </row>
    <row r="1174" spans="30:31" x14ac:dyDescent="0.15">
      <c r="AD1174" s="4"/>
      <c r="AE1174" s="4"/>
    </row>
    <row r="1175" spans="30:31" x14ac:dyDescent="0.15">
      <c r="AD1175" s="4"/>
      <c r="AE1175" s="4"/>
    </row>
    <row r="1176" spans="30:31" x14ac:dyDescent="0.15">
      <c r="AD1176" s="4"/>
      <c r="AE1176" s="4"/>
    </row>
    <row r="1177" spans="30:31" x14ac:dyDescent="0.15">
      <c r="AD1177" s="4"/>
      <c r="AE1177" s="4"/>
    </row>
    <row r="1178" spans="30:31" x14ac:dyDescent="0.15">
      <c r="AD1178" s="4"/>
      <c r="AE1178" s="4"/>
    </row>
    <row r="1179" spans="30:31" x14ac:dyDescent="0.15">
      <c r="AD1179" s="4"/>
      <c r="AE1179" s="4"/>
    </row>
    <row r="1180" spans="30:31" x14ac:dyDescent="0.15">
      <c r="AD1180" s="4"/>
      <c r="AE1180" s="4"/>
    </row>
    <row r="1181" spans="30:31" x14ac:dyDescent="0.15">
      <c r="AD1181" s="4"/>
      <c r="AE1181" s="4"/>
    </row>
    <row r="1182" spans="30:31" x14ac:dyDescent="0.15">
      <c r="AD1182" s="4"/>
      <c r="AE1182" s="4"/>
    </row>
    <row r="1183" spans="30:31" x14ac:dyDescent="0.15">
      <c r="AD1183" s="4"/>
      <c r="AE1183" s="4"/>
    </row>
    <row r="1184" spans="30:31" x14ac:dyDescent="0.15">
      <c r="AD1184" s="4"/>
      <c r="AE1184" s="4"/>
    </row>
    <row r="1185" spans="30:31" x14ac:dyDescent="0.15">
      <c r="AD1185" s="4"/>
      <c r="AE1185" s="4"/>
    </row>
    <row r="1186" spans="30:31" x14ac:dyDescent="0.15">
      <c r="AD1186" s="4"/>
      <c r="AE1186" s="4"/>
    </row>
    <row r="1187" spans="30:31" x14ac:dyDescent="0.15">
      <c r="AD1187" s="4"/>
      <c r="AE1187" s="4"/>
    </row>
    <row r="1188" spans="30:31" x14ac:dyDescent="0.15">
      <c r="AD1188" s="4"/>
      <c r="AE1188" s="4"/>
    </row>
    <row r="1189" spans="30:31" x14ac:dyDescent="0.15">
      <c r="AD1189" s="4"/>
      <c r="AE1189" s="4"/>
    </row>
    <row r="1190" spans="30:31" x14ac:dyDescent="0.15">
      <c r="AD1190" s="4"/>
      <c r="AE1190" s="4"/>
    </row>
    <row r="1191" spans="30:31" x14ac:dyDescent="0.15">
      <c r="AD1191" s="4"/>
      <c r="AE1191" s="4"/>
    </row>
    <row r="1192" spans="30:31" x14ac:dyDescent="0.15">
      <c r="AD1192" s="4"/>
      <c r="AE1192" s="4"/>
    </row>
    <row r="1193" spans="30:31" x14ac:dyDescent="0.15">
      <c r="AD1193" s="4"/>
      <c r="AE1193" s="4"/>
    </row>
    <row r="1194" spans="30:31" x14ac:dyDescent="0.15">
      <c r="AD1194" s="4"/>
      <c r="AE1194" s="4"/>
    </row>
    <row r="1195" spans="30:31" x14ac:dyDescent="0.15">
      <c r="AD1195" s="4"/>
      <c r="AE1195" s="4"/>
    </row>
    <row r="1196" spans="30:31" x14ac:dyDescent="0.15">
      <c r="AD1196" s="4"/>
      <c r="AE1196" s="4"/>
    </row>
    <row r="1197" spans="30:31" x14ac:dyDescent="0.15">
      <c r="AD1197" s="4"/>
      <c r="AE1197" s="4"/>
    </row>
    <row r="1198" spans="30:31" x14ac:dyDescent="0.15">
      <c r="AD1198" s="4"/>
      <c r="AE1198" s="4"/>
    </row>
    <row r="1199" spans="30:31" x14ac:dyDescent="0.15">
      <c r="AD1199" s="4"/>
      <c r="AE1199" s="4"/>
    </row>
    <row r="1200" spans="30:31" x14ac:dyDescent="0.15">
      <c r="AD1200" s="4"/>
      <c r="AE1200" s="4"/>
    </row>
    <row r="1201" spans="30:31" x14ac:dyDescent="0.15">
      <c r="AD1201" s="4"/>
      <c r="AE1201" s="4"/>
    </row>
    <row r="1202" spans="30:31" x14ac:dyDescent="0.15">
      <c r="AD1202" s="4"/>
      <c r="AE1202" s="4"/>
    </row>
    <row r="1203" spans="30:31" x14ac:dyDescent="0.15">
      <c r="AD1203" s="4"/>
      <c r="AE1203" s="4"/>
    </row>
    <row r="1204" spans="30:31" x14ac:dyDescent="0.15">
      <c r="AD1204" s="4"/>
      <c r="AE1204" s="4"/>
    </row>
    <row r="1205" spans="30:31" x14ac:dyDescent="0.15">
      <c r="AD1205" s="4"/>
      <c r="AE1205" s="4"/>
    </row>
    <row r="1206" spans="30:31" x14ac:dyDescent="0.15">
      <c r="AD1206" s="4"/>
      <c r="AE1206" s="4"/>
    </row>
    <row r="1207" spans="30:31" x14ac:dyDescent="0.15">
      <c r="AD1207" s="4"/>
      <c r="AE1207" s="4"/>
    </row>
    <row r="1208" spans="30:31" x14ac:dyDescent="0.15">
      <c r="AD1208" s="4"/>
      <c r="AE1208" s="4"/>
    </row>
    <row r="1209" spans="30:31" x14ac:dyDescent="0.15">
      <c r="AD1209" s="4"/>
      <c r="AE1209" s="4"/>
    </row>
    <row r="1210" spans="30:31" x14ac:dyDescent="0.15">
      <c r="AD1210" s="4"/>
      <c r="AE1210" s="4"/>
    </row>
    <row r="1211" spans="30:31" x14ac:dyDescent="0.15">
      <c r="AD1211" s="4"/>
      <c r="AE1211" s="4"/>
    </row>
    <row r="1212" spans="30:31" x14ac:dyDescent="0.15">
      <c r="AD1212" s="4"/>
      <c r="AE1212" s="4"/>
    </row>
    <row r="1213" spans="30:31" x14ac:dyDescent="0.15">
      <c r="AD1213" s="4"/>
      <c r="AE1213" s="4"/>
    </row>
    <row r="1214" spans="30:31" x14ac:dyDescent="0.15">
      <c r="AD1214" s="4"/>
      <c r="AE1214" s="4"/>
    </row>
    <row r="1215" spans="30:31" x14ac:dyDescent="0.15">
      <c r="AD1215" s="4"/>
      <c r="AE1215" s="4"/>
    </row>
    <row r="1216" spans="30:31" x14ac:dyDescent="0.15">
      <c r="AD1216" s="4"/>
      <c r="AE1216" s="4"/>
    </row>
    <row r="1217" spans="30:31" x14ac:dyDescent="0.15">
      <c r="AD1217" s="4"/>
      <c r="AE1217" s="4"/>
    </row>
    <row r="1218" spans="30:31" x14ac:dyDescent="0.15">
      <c r="AD1218" s="4"/>
      <c r="AE1218" s="4"/>
    </row>
    <row r="1219" spans="30:31" x14ac:dyDescent="0.15">
      <c r="AD1219" s="4"/>
      <c r="AE1219" s="4"/>
    </row>
    <row r="1220" spans="30:31" x14ac:dyDescent="0.15">
      <c r="AD1220" s="4"/>
      <c r="AE1220" s="4"/>
    </row>
    <row r="1221" spans="30:31" x14ac:dyDescent="0.15">
      <c r="AD1221" s="4"/>
      <c r="AE1221" s="4"/>
    </row>
    <row r="1222" spans="30:31" x14ac:dyDescent="0.15">
      <c r="AD1222" s="4"/>
      <c r="AE1222" s="4"/>
    </row>
    <row r="1223" spans="30:31" x14ac:dyDescent="0.15">
      <c r="AD1223" s="4"/>
      <c r="AE1223" s="4"/>
    </row>
    <row r="1224" spans="30:31" x14ac:dyDescent="0.15">
      <c r="AD1224" s="4"/>
      <c r="AE1224" s="4"/>
    </row>
    <row r="1225" spans="30:31" x14ac:dyDescent="0.15">
      <c r="AD1225" s="4"/>
      <c r="AE1225" s="4"/>
    </row>
  </sheetData>
  <autoFilter ref="E1:E1225"/>
  <conditionalFormatting sqref="J263:J277 J280:J305">
    <cfRule type="duplicateValues" dxfId="3" priority="7"/>
  </conditionalFormatting>
  <conditionalFormatting sqref="G278:G281">
    <cfRule type="duplicateValues" dxfId="2" priority="2"/>
  </conditionalFormatting>
  <conditionalFormatting sqref="G340:G341">
    <cfRule type="duplicateValues" dxfId="1" priority="1"/>
  </conditionalFormatting>
  <conditionalFormatting sqref="G9:G277 G282:G339 G342:G1071">
    <cfRule type="duplicateValues" dxfId="0" priority="8"/>
  </conditionalFormatting>
  <pageMargins left="0.7" right="0.7" top="0.75" bottom="0.75" header="0.3" footer="0.3"/>
  <pageSetup scale="5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S.Order</vt:lpstr>
      <vt:lpstr>S.Order!Print_Area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QuangTrung</dc:creator>
  <cp:lastModifiedBy>QuangTrung</cp:lastModifiedBy>
  <dcterms:created xsi:type="dcterms:W3CDTF">2023-07-25T03:44:47Z</dcterms:created>
  <dcterms:modified xsi:type="dcterms:W3CDTF">2023-07-26T08:52:49Z</dcterms:modified>
</cp:coreProperties>
</file>