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msDev\angular\src\assets\sampleFiles\"/>
    </mc:Choice>
  </mc:AlternateContent>
  <bookViews>
    <workbookView xWindow="1920" yWindow="1920" windowWidth="14400" windowHeight="10875"/>
  </bookViews>
  <sheets>
    <sheet name="BPPP" sheetId="2" r:id="rId1"/>
    <sheet name="JSP - SS" sheetId="1" r:id="rId2"/>
  </sheets>
  <definedNames>
    <definedName name="_xlnm._FilterDatabase" localSheetId="0" hidden="1">BPPP!$A$1:$AA$45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7" i="1" l="1"/>
  <c r="AR67" i="1"/>
  <c r="AQ67" i="1"/>
  <c r="AP67" i="1"/>
  <c r="AO67" i="1"/>
  <c r="AN67" i="1"/>
  <c r="AS67" i="1" s="1"/>
  <c r="AL67" i="1"/>
  <c r="AK67" i="1"/>
  <c r="AJ67" i="1"/>
  <c r="AI67" i="1"/>
  <c r="AH67" i="1"/>
  <c r="AG67" i="1"/>
  <c r="AM67" i="1" s="1"/>
  <c r="AE67" i="1"/>
  <c r="AF67" i="1" s="1"/>
  <c r="AC67" i="1"/>
  <c r="AB67" i="1"/>
  <c r="AA67" i="1"/>
  <c r="Z67" i="1"/>
  <c r="Y67" i="1"/>
  <c r="X67" i="1"/>
  <c r="AD67" i="1" s="1"/>
  <c r="V67" i="1"/>
  <c r="W67" i="1" s="1"/>
  <c r="T67" i="1"/>
  <c r="S67" i="1"/>
  <c r="R67" i="1"/>
  <c r="Q67" i="1"/>
  <c r="P67" i="1"/>
  <c r="O67" i="1"/>
  <c r="N67" i="1"/>
  <c r="M67" i="1"/>
  <c r="L67" i="1"/>
  <c r="K67" i="1"/>
  <c r="J67" i="1"/>
  <c r="I67" i="1"/>
  <c r="U67" i="1" s="1"/>
  <c r="G67" i="1" s="1"/>
  <c r="AR66" i="1"/>
  <c r="AQ66" i="1"/>
  <c r="AP66" i="1"/>
  <c r="AO66" i="1"/>
  <c r="AN66" i="1"/>
  <c r="AS66" i="1" s="1"/>
  <c r="AM66" i="1"/>
  <c r="AL66" i="1"/>
  <c r="AK66" i="1"/>
  <c r="AJ66" i="1"/>
  <c r="AI66" i="1"/>
  <c r="AH66" i="1"/>
  <c r="AG66" i="1"/>
  <c r="AE66" i="1"/>
  <c r="AF66" i="1" s="1"/>
  <c r="AC66" i="1"/>
  <c r="AB66" i="1"/>
  <c r="AA66" i="1"/>
  <c r="Z66" i="1"/>
  <c r="Y66" i="1"/>
  <c r="X66" i="1"/>
  <c r="AD66" i="1" s="1"/>
  <c r="W66" i="1"/>
  <c r="V66" i="1"/>
  <c r="T66" i="1"/>
  <c r="S66" i="1"/>
  <c r="R66" i="1"/>
  <c r="Q66" i="1"/>
  <c r="P66" i="1"/>
  <c r="O66" i="1"/>
  <c r="N66" i="1"/>
  <c r="M66" i="1"/>
  <c r="L66" i="1"/>
  <c r="K66" i="1"/>
  <c r="J66" i="1"/>
  <c r="I66" i="1"/>
  <c r="U66" i="1" s="1"/>
  <c r="AS65" i="1"/>
  <c r="G65" i="1" s="1"/>
  <c r="AM65" i="1"/>
  <c r="AF65" i="1"/>
  <c r="AD65" i="1"/>
  <c r="W65" i="1"/>
  <c r="U65" i="1"/>
  <c r="AS64" i="1"/>
  <c r="AM64" i="1"/>
  <c r="AF64" i="1"/>
  <c r="AD64" i="1"/>
  <c r="W64" i="1"/>
  <c r="U64" i="1"/>
  <c r="G64" i="1" s="1"/>
  <c r="AS63" i="1"/>
  <c r="AM63" i="1"/>
  <c r="AF63" i="1"/>
  <c r="AD63" i="1"/>
  <c r="W63" i="1"/>
  <c r="U63" i="1"/>
  <c r="G63" i="1" s="1"/>
  <c r="AS62" i="1"/>
  <c r="AM62" i="1"/>
  <c r="AF62" i="1"/>
  <c r="AD62" i="1"/>
  <c r="G62" i="1" s="1"/>
  <c r="W62" i="1"/>
  <c r="U62" i="1"/>
  <c r="AS61" i="1"/>
  <c r="AM61" i="1"/>
  <c r="AF61" i="1"/>
  <c r="AD61" i="1"/>
  <c r="W61" i="1"/>
  <c r="U61" i="1"/>
  <c r="G61" i="1" s="1"/>
  <c r="AS60" i="1"/>
  <c r="AM60" i="1"/>
  <c r="AF60" i="1"/>
  <c r="AD60" i="1"/>
  <c r="W60" i="1"/>
  <c r="U60" i="1"/>
  <c r="G60" i="1" s="1"/>
  <c r="AS59" i="1"/>
  <c r="AM59" i="1"/>
  <c r="AF59" i="1"/>
  <c r="AD59" i="1"/>
  <c r="W59" i="1"/>
  <c r="U59" i="1"/>
  <c r="G59" i="1"/>
  <c r="AS58" i="1"/>
  <c r="AM58" i="1"/>
  <c r="AF58" i="1"/>
  <c r="AD58" i="1"/>
  <c r="W58" i="1"/>
  <c r="U58" i="1"/>
  <c r="G58" i="1"/>
  <c r="AS57" i="1"/>
  <c r="G57" i="1" s="1"/>
  <c r="AM57" i="1"/>
  <c r="AF57" i="1"/>
  <c r="AD57" i="1"/>
  <c r="W57" i="1"/>
  <c r="U57" i="1"/>
  <c r="AS56" i="1"/>
  <c r="AM56" i="1"/>
  <c r="AF56" i="1"/>
  <c r="AD56" i="1"/>
  <c r="W56" i="1"/>
  <c r="G56" i="1" s="1"/>
  <c r="U56" i="1"/>
  <c r="AS55" i="1"/>
  <c r="AM55" i="1"/>
  <c r="AF55" i="1"/>
  <c r="AD55" i="1"/>
  <c r="W55" i="1"/>
  <c r="U55" i="1"/>
  <c r="G55" i="1" s="1"/>
  <c r="AS54" i="1"/>
  <c r="AM54" i="1"/>
  <c r="AF54" i="1"/>
  <c r="AD54" i="1"/>
  <c r="G54" i="1" s="1"/>
  <c r="W54" i="1"/>
  <c r="U54" i="1"/>
  <c r="AS53" i="1"/>
  <c r="AM53" i="1"/>
  <c r="AF53" i="1"/>
  <c r="AD53" i="1"/>
  <c r="W53" i="1"/>
  <c r="U53" i="1"/>
  <c r="G53" i="1" s="1"/>
  <c r="AS52" i="1"/>
  <c r="AM52" i="1"/>
  <c r="AF52" i="1"/>
  <c r="AD52" i="1"/>
  <c r="W52" i="1"/>
  <c r="U52" i="1"/>
  <c r="G52" i="1" s="1"/>
  <c r="AS51" i="1"/>
  <c r="AM51" i="1"/>
  <c r="AF51" i="1"/>
  <c r="AD51" i="1"/>
  <c r="W51" i="1"/>
  <c r="U51" i="1"/>
  <c r="G51" i="1"/>
  <c r="AS50" i="1"/>
  <c r="AM50" i="1"/>
  <c r="AF50" i="1"/>
  <c r="AD50" i="1"/>
  <c r="W50" i="1"/>
  <c r="U50" i="1"/>
  <c r="G50" i="1"/>
  <c r="AS49" i="1"/>
  <c r="G49" i="1" s="1"/>
  <c r="AM49" i="1"/>
  <c r="AF49" i="1"/>
  <c r="AD49" i="1"/>
  <c r="W49" i="1"/>
  <c r="U49" i="1"/>
  <c r="AS48" i="1"/>
  <c r="AM48" i="1"/>
  <c r="AF48" i="1"/>
  <c r="AD48" i="1"/>
  <c r="W48" i="1"/>
  <c r="G48" i="1" s="1"/>
  <c r="U48" i="1"/>
  <c r="AS47" i="1"/>
  <c r="AM47" i="1"/>
  <c r="AF47" i="1"/>
  <c r="AD47" i="1"/>
  <c r="W47" i="1"/>
  <c r="U47" i="1"/>
  <c r="G47" i="1" s="1"/>
  <c r="AS46" i="1"/>
  <c r="AM46" i="1"/>
  <c r="AF46" i="1"/>
  <c r="AD46" i="1"/>
  <c r="G46" i="1" s="1"/>
  <c r="W46" i="1"/>
  <c r="U46" i="1"/>
  <c r="AS45" i="1"/>
  <c r="AM45" i="1"/>
  <c r="AF45" i="1"/>
  <c r="AD45" i="1"/>
  <c r="W45" i="1"/>
  <c r="U45" i="1"/>
  <c r="G45" i="1" s="1"/>
  <c r="AS44" i="1"/>
  <c r="AM44" i="1"/>
  <c r="AF44" i="1"/>
  <c r="AD44" i="1"/>
  <c r="W44" i="1"/>
  <c r="U44" i="1"/>
  <c r="G44" i="1" s="1"/>
  <c r="AS43" i="1"/>
  <c r="AM43" i="1"/>
  <c r="AF43" i="1"/>
  <c r="AD43" i="1"/>
  <c r="W43" i="1"/>
  <c r="U43" i="1"/>
  <c r="G43" i="1"/>
  <c r="AS42" i="1"/>
  <c r="AM42" i="1"/>
  <c r="AF42" i="1"/>
  <c r="AD42" i="1"/>
  <c r="W42" i="1"/>
  <c r="U42" i="1"/>
  <c r="G42" i="1"/>
  <c r="AS41" i="1"/>
  <c r="G41" i="1" s="1"/>
  <c r="AM41" i="1"/>
  <c r="AF41" i="1"/>
  <c r="AD41" i="1"/>
  <c r="W41" i="1"/>
  <c r="U41" i="1"/>
  <c r="AS40" i="1"/>
  <c r="AM40" i="1"/>
  <c r="AF40" i="1"/>
  <c r="AD40" i="1"/>
  <c r="W40" i="1"/>
  <c r="G40" i="1" s="1"/>
  <c r="U40" i="1"/>
  <c r="AS39" i="1"/>
  <c r="AM39" i="1"/>
  <c r="AF39" i="1"/>
  <c r="AD39" i="1"/>
  <c r="W39" i="1"/>
  <c r="U39" i="1"/>
  <c r="G39" i="1" s="1"/>
  <c r="AS38" i="1"/>
  <c r="AM38" i="1"/>
  <c r="AF38" i="1"/>
  <c r="AD38" i="1"/>
  <c r="G38" i="1" s="1"/>
  <c r="W38" i="1"/>
  <c r="U38" i="1"/>
  <c r="AS37" i="1"/>
  <c r="AM37" i="1"/>
  <c r="AF37" i="1"/>
  <c r="AD37" i="1"/>
  <c r="W37" i="1"/>
  <c r="U37" i="1"/>
  <c r="G37" i="1" s="1"/>
  <c r="AS36" i="1"/>
  <c r="AM36" i="1"/>
  <c r="AF36" i="1"/>
  <c r="AD36" i="1"/>
  <c r="W36" i="1"/>
  <c r="U36" i="1"/>
  <c r="G36" i="1" s="1"/>
  <c r="AS35" i="1"/>
  <c r="AM35" i="1"/>
  <c r="AF35" i="1"/>
  <c r="AD35" i="1"/>
  <c r="W35" i="1"/>
  <c r="U35" i="1"/>
  <c r="G35" i="1"/>
  <c r="AS34" i="1"/>
  <c r="AM34" i="1"/>
  <c r="AF34" i="1"/>
  <c r="AD34" i="1"/>
  <c r="W34" i="1"/>
  <c r="U34" i="1"/>
  <c r="G34" i="1"/>
  <c r="AS33" i="1"/>
  <c r="G33" i="1" s="1"/>
  <c r="AM33" i="1"/>
  <c r="AF33" i="1"/>
  <c r="AD33" i="1"/>
  <c r="W33" i="1"/>
  <c r="U33" i="1"/>
  <c r="AS32" i="1"/>
  <c r="AM32" i="1"/>
  <c r="AF32" i="1"/>
  <c r="AD32" i="1"/>
  <c r="W32" i="1"/>
  <c r="G32" i="1" s="1"/>
  <c r="U32" i="1"/>
  <c r="AS31" i="1"/>
  <c r="AM31" i="1"/>
  <c r="AF31" i="1"/>
  <c r="AD31" i="1"/>
  <c r="W31" i="1"/>
  <c r="U31" i="1"/>
  <c r="G31" i="1" s="1"/>
  <c r="AS30" i="1"/>
  <c r="AM30" i="1"/>
  <c r="AF30" i="1"/>
  <c r="AD30" i="1"/>
  <c r="G30" i="1" s="1"/>
  <c r="W30" i="1"/>
  <c r="U30" i="1"/>
  <c r="AS29" i="1"/>
  <c r="AM29" i="1"/>
  <c r="AF29" i="1"/>
  <c r="AD29" i="1"/>
  <c r="W29" i="1"/>
  <c r="U29" i="1"/>
  <c r="G29" i="1" s="1"/>
  <c r="AS28" i="1"/>
  <c r="AM28" i="1"/>
  <c r="AF28" i="1"/>
  <c r="AD28" i="1"/>
  <c r="W28" i="1"/>
  <c r="U28" i="1"/>
  <c r="G28" i="1" s="1"/>
  <c r="AS27" i="1"/>
  <c r="AM27" i="1"/>
  <c r="AF27" i="1"/>
  <c r="AD27" i="1"/>
  <c r="W27" i="1"/>
  <c r="U27" i="1"/>
  <c r="G27" i="1"/>
  <c r="AS26" i="1"/>
  <c r="AM26" i="1"/>
  <c r="AF26" i="1"/>
  <c r="AD26" i="1"/>
  <c r="W26" i="1"/>
  <c r="U26" i="1"/>
  <c r="G26" i="1"/>
  <c r="AS25" i="1"/>
  <c r="G25" i="1" s="1"/>
  <c r="AM25" i="1"/>
  <c r="AF25" i="1"/>
  <c r="AD25" i="1"/>
  <c r="W25" i="1"/>
  <c r="U25" i="1"/>
  <c r="AS24" i="1"/>
  <c r="AM24" i="1"/>
  <c r="AF24" i="1"/>
  <c r="AD24" i="1"/>
  <c r="W24" i="1"/>
  <c r="G24" i="1" s="1"/>
  <c r="U24" i="1"/>
  <c r="AS23" i="1"/>
  <c r="AM23" i="1"/>
  <c r="AF23" i="1"/>
  <c r="AD23" i="1"/>
  <c r="W23" i="1"/>
  <c r="U23" i="1"/>
  <c r="G23" i="1" s="1"/>
  <c r="AS22" i="1"/>
  <c r="AM22" i="1"/>
  <c r="AF22" i="1"/>
  <c r="AD22" i="1"/>
  <c r="G22" i="1" s="1"/>
  <c r="W22" i="1"/>
  <c r="U22" i="1"/>
  <c r="AS21" i="1"/>
  <c r="AM21" i="1"/>
  <c r="AF21" i="1"/>
  <c r="AD21" i="1"/>
  <c r="W21" i="1"/>
  <c r="U21" i="1"/>
  <c r="G21" i="1" s="1"/>
  <c r="AS20" i="1"/>
  <c r="AM20" i="1"/>
  <c r="AF20" i="1"/>
  <c r="AD20" i="1"/>
  <c r="W20" i="1"/>
  <c r="U20" i="1"/>
  <c r="G20" i="1" s="1"/>
  <c r="G66" i="1" l="1"/>
</calcChain>
</file>

<file path=xl/sharedStrings.xml><?xml version="1.0" encoding="utf-8"?>
<sst xmlns="http://schemas.openxmlformats.org/spreadsheetml/2006/main" count="759" uniqueCount="270">
  <si>
    <t>5ED16</t>
  </si>
  <si>
    <t>02</t>
  </si>
  <si>
    <t>HAISEN</t>
  </si>
  <si>
    <t>ETD</t>
  </si>
  <si>
    <t>SHIPPING VANNING SCHEDULE FOR CKD</t>
  </si>
  <si>
    <t>ETA</t>
  </si>
  <si>
    <t>VESSEL</t>
  </si>
  <si>
    <t>V.No.</t>
  </si>
  <si>
    <t>C.Sign</t>
  </si>
  <si>
    <t>B.No.</t>
  </si>
  <si>
    <t>KAKUTEI</t>
  </si>
  <si>
    <t>現</t>
  </si>
  <si>
    <t>統</t>
  </si>
  <si>
    <t>ED</t>
  </si>
  <si>
    <t>DAY</t>
  </si>
  <si>
    <t>Sat</t>
  </si>
  <si>
    <t>Sun</t>
  </si>
  <si>
    <t>Mon</t>
  </si>
  <si>
    <t>Tue</t>
  </si>
  <si>
    <t>Wed</t>
  </si>
  <si>
    <t>Thu</t>
  </si>
  <si>
    <t>Fri</t>
  </si>
  <si>
    <t>工</t>
  </si>
  <si>
    <t>計</t>
  </si>
  <si>
    <t>EDNO</t>
  </si>
  <si>
    <t>MODEL</t>
  </si>
  <si>
    <t>QTY</t>
  </si>
  <si>
    <t>TTL</t>
  </si>
  <si>
    <t>SET</t>
  </si>
  <si>
    <t>B</t>
  </si>
  <si>
    <t>GTTL</t>
  </si>
  <si>
    <t>UNIT</t>
  </si>
  <si>
    <t>PARTS</t>
  </si>
  <si>
    <t>40F</t>
  </si>
  <si>
    <t>20F</t>
  </si>
  <si>
    <t>Dest</t>
  </si>
  <si>
    <t>Importer</t>
  </si>
  <si>
    <t>Model</t>
  </si>
  <si>
    <t>Part#</t>
  </si>
  <si>
    <t>Mod</t>
  </si>
  <si>
    <t>Order Lot</t>
  </si>
  <si>
    <t>Total Box</t>
  </si>
  <si>
    <t>715B</t>
  </si>
  <si>
    <t>TMV</t>
  </si>
  <si>
    <t>5ED12</t>
  </si>
  <si>
    <t>04</t>
  </si>
  <si>
    <t>47HPG</t>
  </si>
  <si>
    <t>ONE</t>
  </si>
  <si>
    <t>SITC</t>
  </si>
  <si>
    <t xml:space="preserve">(P**)飛島         </t>
  </si>
  <si>
    <t xml:space="preserve">A                   </t>
  </si>
  <si>
    <t xml:space="preserve">SET&amp;PXP   </t>
  </si>
  <si>
    <t xml:space="preserve">COROLLA                            </t>
  </si>
  <si>
    <t xml:space="preserve">SET       </t>
  </si>
  <si>
    <t xml:space="preserve">IMV                                </t>
  </si>
  <si>
    <t>HAIPHONG</t>
  </si>
  <si>
    <t xml:space="preserve">CAMRY,EFC                          </t>
  </si>
  <si>
    <t>715B_TMV</t>
  </si>
  <si>
    <t xml:space="preserve">A_HC      </t>
  </si>
  <si>
    <t>9V6363</t>
  </si>
  <si>
    <t>GREEN WAVE</t>
  </si>
  <si>
    <t>NIL01</t>
  </si>
  <si>
    <t>EFC-C S/D</t>
  </si>
  <si>
    <t>**</t>
  </si>
  <si>
    <t>NIL02</t>
  </si>
  <si>
    <t>IMV V/N</t>
  </si>
  <si>
    <t>NIL03</t>
  </si>
  <si>
    <t>IMV W/G</t>
  </si>
  <si>
    <t xml:space="preserve">B_HC      </t>
  </si>
  <si>
    <t>473895002100</t>
  </si>
  <si>
    <t>745592014000</t>
  </si>
  <si>
    <t>827111A75000</t>
  </si>
  <si>
    <t>828232205000</t>
  </si>
  <si>
    <t>891213002000</t>
  </si>
  <si>
    <t>893434801000</t>
  </si>
  <si>
    <t>897473004000</t>
  </si>
  <si>
    <t>901486008300</t>
  </si>
  <si>
    <t>901790632300</t>
  </si>
  <si>
    <t>902690507400</t>
  </si>
  <si>
    <t>904011005800</t>
  </si>
  <si>
    <t>904670511400</t>
  </si>
  <si>
    <t>904670614700</t>
  </si>
  <si>
    <t>909420500900</t>
  </si>
  <si>
    <t>909870202800</t>
  </si>
  <si>
    <t>901596062100</t>
  </si>
  <si>
    <t>904670721500</t>
  </si>
  <si>
    <t>904681403900</t>
  </si>
  <si>
    <t>916728102000</t>
  </si>
  <si>
    <r>
      <t>L</t>
    </r>
    <r>
      <rPr>
        <sz val="11"/>
        <color theme="1"/>
        <rFont val="ＭＳ Ｐゴシック"/>
        <family val="3"/>
        <charset val="128"/>
      </rPr>
      <t>3</t>
    </r>
  </si>
  <si>
    <t>865101261000</t>
  </si>
  <si>
    <t>888992226000</t>
  </si>
  <si>
    <t>901741001800</t>
  </si>
  <si>
    <t>904121030100</t>
  </si>
  <si>
    <t>909500191900</t>
  </si>
  <si>
    <t>758W</t>
  </si>
  <si>
    <t>171187508000</t>
  </si>
  <si>
    <t>AV</t>
  </si>
  <si>
    <t>233007514000</t>
  </si>
  <si>
    <t>852127104000</t>
  </si>
  <si>
    <t>852224212000</t>
  </si>
  <si>
    <t>862037124000</t>
  </si>
  <si>
    <t>865205220000</t>
  </si>
  <si>
    <t>892227101000</t>
  </si>
  <si>
    <t>893485005000</t>
  </si>
  <si>
    <t>894087104000</t>
  </si>
  <si>
    <t>894677113000</t>
  </si>
  <si>
    <t>895816001000</t>
  </si>
  <si>
    <t>899607108000</t>
  </si>
  <si>
    <t>909500195500</t>
  </si>
  <si>
    <t>SR000</t>
  </si>
  <si>
    <t>なし</t>
    <phoneticPr fontId="3"/>
  </si>
  <si>
    <t>443273003000</t>
  </si>
  <si>
    <t>477495801000</t>
  </si>
  <si>
    <t>524916001000</t>
  </si>
  <si>
    <t>525625801000</t>
  </si>
  <si>
    <t>534545202000</t>
  </si>
  <si>
    <t>538137101000</t>
  </si>
  <si>
    <t>538795002000</t>
  </si>
  <si>
    <t>5744295J0000</t>
  </si>
  <si>
    <t>581362803000</t>
  </si>
  <si>
    <t>625667101000</t>
  </si>
  <si>
    <t>758686002000</t>
  </si>
  <si>
    <t>773603008000</t>
  </si>
  <si>
    <t>813305801000</t>
  </si>
  <si>
    <t>828233504000</t>
  </si>
  <si>
    <t>853711204000</t>
  </si>
  <si>
    <t>894217101000</t>
  </si>
  <si>
    <t>901050613700</t>
  </si>
  <si>
    <t>901050634400</t>
  </si>
  <si>
    <t>916738082500</t>
  </si>
  <si>
    <t>901090637500</t>
  </si>
  <si>
    <t>901190678200</t>
  </si>
  <si>
    <t>901190871800</t>
  </si>
  <si>
    <t>901190882700</t>
  </si>
  <si>
    <t>9011908C6900</t>
  </si>
  <si>
    <t>901190900900</t>
  </si>
  <si>
    <t>901191098300</t>
  </si>
  <si>
    <t>901595008300</t>
  </si>
  <si>
    <t>901595019900</t>
  </si>
  <si>
    <t>901595035300</t>
  </si>
  <si>
    <t>901595038800</t>
  </si>
  <si>
    <t>901596021500</t>
  </si>
  <si>
    <t>901596060300</t>
  </si>
  <si>
    <t>901760501800</t>
  </si>
  <si>
    <t>901760804400</t>
  </si>
  <si>
    <t>901790618300</t>
  </si>
  <si>
    <t>901820601100</t>
  </si>
  <si>
    <t>901890509600</t>
  </si>
  <si>
    <t>901890613000</t>
  </si>
  <si>
    <t>902520300400</t>
  </si>
  <si>
    <t>902690601700</t>
  </si>
  <si>
    <t>903871017400</t>
  </si>
  <si>
    <t>904121029900</t>
  </si>
  <si>
    <t>904121030000</t>
  </si>
  <si>
    <t>904604600500</t>
  </si>
  <si>
    <t>904661600200</t>
  </si>
  <si>
    <t>904662600200</t>
  </si>
  <si>
    <t>904670517000</t>
  </si>
  <si>
    <t>904670907500</t>
  </si>
  <si>
    <t>904681601200</t>
  </si>
  <si>
    <t>904681602900</t>
  </si>
  <si>
    <t>905301000700</t>
  </si>
  <si>
    <t>905410913100</t>
  </si>
  <si>
    <t>909100300300</t>
  </si>
  <si>
    <t>9094901C9900</t>
  </si>
  <si>
    <t>909500123400</t>
  </si>
  <si>
    <t>909500184100</t>
  </si>
  <si>
    <t>909500197800</t>
  </si>
  <si>
    <t>909500199900</t>
  </si>
  <si>
    <t>909820505400</t>
  </si>
  <si>
    <t>909820605900</t>
  </si>
  <si>
    <t>915538103500</t>
  </si>
  <si>
    <t>916196123000</t>
  </si>
  <si>
    <t>941880120100</t>
  </si>
  <si>
    <t>941880160100</t>
  </si>
  <si>
    <t>946224140000</t>
  </si>
  <si>
    <t>963414160300</t>
  </si>
  <si>
    <t>SITC FANGCHENG</t>
  </si>
  <si>
    <t>VRLG3</t>
  </si>
  <si>
    <t>荷置場所</t>
    <rPh sb="0" eb="1">
      <t>ニ</t>
    </rPh>
    <rPh sb="1" eb="2">
      <t>オ</t>
    </rPh>
    <rPh sb="2" eb="4">
      <t>バショ</t>
    </rPh>
    <phoneticPr fontId="6"/>
  </si>
  <si>
    <t>工場</t>
    <rPh sb="0" eb="2">
      <t>コウジョウ</t>
    </rPh>
    <phoneticPr fontId="6"/>
  </si>
  <si>
    <t>コピー元</t>
    <rPh sb="3" eb="4">
      <t>モト</t>
    </rPh>
    <phoneticPr fontId="6"/>
  </si>
  <si>
    <t>価格適用日</t>
    <rPh sb="0" eb="2">
      <t>カカク</t>
    </rPh>
    <rPh sb="2" eb="4">
      <t>テキヨウ</t>
    </rPh>
    <rPh sb="4" eb="5">
      <t>ビ</t>
    </rPh>
    <phoneticPr fontId="6"/>
  </si>
  <si>
    <t>車種</t>
    <rPh sb="0" eb="2">
      <t>シャシュ</t>
    </rPh>
    <phoneticPr fontId="6"/>
  </si>
  <si>
    <t>ＣＳ</t>
    <phoneticPr fontId="6"/>
  </si>
  <si>
    <t>梱包</t>
    <rPh sb="0" eb="2">
      <t>コンポウ</t>
    </rPh>
    <phoneticPr fontId="6"/>
  </si>
  <si>
    <t>危険品</t>
    <rPh sb="0" eb="2">
      <t>キケン</t>
    </rPh>
    <rPh sb="2" eb="3">
      <t>ヒン</t>
    </rPh>
    <phoneticPr fontId="6"/>
  </si>
  <si>
    <t>申告予定日</t>
    <rPh sb="0" eb="2">
      <t>シンコク</t>
    </rPh>
    <rPh sb="2" eb="5">
      <t>ヨテイビ</t>
    </rPh>
    <phoneticPr fontId="6"/>
  </si>
  <si>
    <t>ﾌﾚｰﾄﾊﾟﾀｰﾝ</t>
    <phoneticPr fontId="6"/>
  </si>
  <si>
    <t>荷揚港</t>
    <rPh sb="0" eb="2">
      <t>ニアゲ</t>
    </rPh>
    <rPh sb="2" eb="3">
      <t>コウ</t>
    </rPh>
    <phoneticPr fontId="6"/>
  </si>
  <si>
    <t>*</t>
    <phoneticPr fontId="6"/>
  </si>
  <si>
    <t>船社-荷積/Ｆパ-積取り</t>
    <rPh sb="0" eb="2">
      <t>センシャ</t>
    </rPh>
    <rPh sb="3" eb="4">
      <t>ニ</t>
    </rPh>
    <rPh sb="4" eb="5">
      <t>ツ</t>
    </rPh>
    <rPh sb="9" eb="10">
      <t>ツ</t>
    </rPh>
    <rPh sb="10" eb="11">
      <t>ト</t>
    </rPh>
    <phoneticPr fontId="6"/>
  </si>
  <si>
    <t>配船/入出港時間</t>
    <rPh sb="0" eb="2">
      <t>ハイセン</t>
    </rPh>
    <rPh sb="3" eb="5">
      <t>ニュウシュツ</t>
    </rPh>
    <rPh sb="5" eb="6">
      <t>コウ</t>
    </rPh>
    <rPh sb="6" eb="8">
      <t>ジカン</t>
    </rPh>
    <phoneticPr fontId="6"/>
  </si>
  <si>
    <t>PENANG BRIDGE</t>
  </si>
  <si>
    <t>SITC QINGDAO</t>
  </si>
  <si>
    <t>SITC SHIDAO</t>
  </si>
  <si>
    <t>CARRIER</t>
    <phoneticPr fontId="6"/>
  </si>
  <si>
    <t>VRLI4</t>
  </si>
  <si>
    <t>VRSC6</t>
  </si>
  <si>
    <t>DEST</t>
    <phoneticPr fontId="6"/>
  </si>
  <si>
    <t>PRO</t>
    <phoneticPr fontId="6"/>
  </si>
  <si>
    <t>F/D</t>
    <phoneticPr fontId="6"/>
  </si>
  <si>
    <t>PORT</t>
    <phoneticPr fontId="6"/>
  </si>
  <si>
    <t>夜間確定指定/引継船有無</t>
    <rPh sb="0" eb="2">
      <t>ヤカン</t>
    </rPh>
    <rPh sb="2" eb="4">
      <t>カクテイ</t>
    </rPh>
    <rPh sb="4" eb="6">
      <t>シテイ</t>
    </rPh>
    <rPh sb="7" eb="9">
      <t>ヒキツギ</t>
    </rPh>
    <rPh sb="9" eb="10">
      <t>セン</t>
    </rPh>
    <rPh sb="10" eb="12">
      <t>ウム</t>
    </rPh>
    <phoneticPr fontId="6"/>
  </si>
  <si>
    <t>Ｆactory</t>
    <phoneticPr fontId="6"/>
  </si>
  <si>
    <t>LOT from</t>
    <phoneticPr fontId="6"/>
  </si>
  <si>
    <t>LOT to</t>
    <phoneticPr fontId="6"/>
  </si>
  <si>
    <t>Nagoya</t>
    <phoneticPr fontId="6"/>
  </si>
  <si>
    <t>CONTAINER</t>
    <phoneticPr fontId="6"/>
  </si>
  <si>
    <t>GTTL</t>
    <phoneticPr fontId="6"/>
  </si>
  <si>
    <t>40F</t>
    <phoneticPr fontId="6"/>
  </si>
  <si>
    <t>20F</t>
    <phoneticPr fontId="6"/>
  </si>
  <si>
    <t xml:space="preserve">9279(SITC)-5ED12/04-土～木      </t>
  </si>
  <si>
    <t>土  /土/土08:30‐土16:00</t>
  </si>
  <si>
    <t xml:space="preserve">3520(ONE)-5ED16/02-金～金      </t>
  </si>
  <si>
    <t>金  /金/金08:30-金13:30</t>
  </si>
  <si>
    <t>あり</t>
    <phoneticPr fontId="3"/>
  </si>
  <si>
    <t>05/14</t>
  </si>
  <si>
    <t>05/20</t>
  </si>
  <si>
    <t>05/21</t>
  </si>
  <si>
    <t>05/27</t>
  </si>
  <si>
    <t>05/28</t>
  </si>
  <si>
    <t>06/04</t>
  </si>
  <si>
    <t>05/13</t>
  </si>
  <si>
    <t>05/19</t>
  </si>
  <si>
    <t>05/26</t>
  </si>
  <si>
    <t>06/03</t>
  </si>
  <si>
    <t>SR009</t>
  </si>
  <si>
    <t>SR010</t>
  </si>
  <si>
    <t>SR011</t>
  </si>
  <si>
    <t>SR012</t>
  </si>
  <si>
    <t>SR013</t>
  </si>
  <si>
    <t>SR014</t>
  </si>
  <si>
    <t>05/23</t>
  </si>
  <si>
    <t>05/29</t>
  </si>
  <si>
    <t>05/30</t>
  </si>
  <si>
    <t>06/05</t>
  </si>
  <si>
    <t>06/06</t>
  </si>
  <si>
    <t>06/13</t>
  </si>
  <si>
    <t>MAY</t>
  </si>
  <si>
    <t>2214S</t>
  </si>
  <si>
    <t>056S</t>
    <phoneticPr fontId="3"/>
  </si>
  <si>
    <t>026S</t>
  </si>
  <si>
    <t>2216S</t>
  </si>
  <si>
    <t xml:space="preserve">3FZD5 </t>
    <phoneticPr fontId="3"/>
  </si>
  <si>
    <t>NTNTC-SR222619</t>
  </si>
  <si>
    <t>NG9TM4938300</t>
  </si>
  <si>
    <t>NTNTC-SR222620</t>
  </si>
  <si>
    <t>NG9TM5008600</t>
  </si>
  <si>
    <t>NTNTC-SR222621</t>
  </si>
  <si>
    <t>NTNTC-SR222622</t>
  </si>
  <si>
    <t>05/12</t>
  </si>
  <si>
    <t>05/31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</si>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</sst>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#"/>
    <numFmt numFmtId="165" formatCode="#,##0_ "/>
    <numFmt numFmtId="166" formatCode="#,##0.000_ "/>
  </numFmts>
  <fonts count="19"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u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lightUp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12"/>
      </top>
      <bottom style="thin">
        <color indexed="64"/>
      </bottom>
      <diagonal/>
    </border>
    <border>
      <left/>
      <right/>
      <top style="thick">
        <color indexed="12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1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2"/>
      </top>
      <bottom style="thin">
        <color indexed="64"/>
      </bottom>
      <diagonal/>
    </border>
    <border>
      <left style="thin">
        <color indexed="64"/>
      </left>
      <right/>
      <top style="thick">
        <color indexed="12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n">
        <color indexed="64"/>
      </right>
      <top style="thick">
        <color indexed="12"/>
      </top>
      <bottom/>
      <diagonal/>
    </border>
    <border>
      <left style="thick">
        <color indexed="12"/>
      </left>
      <right/>
      <top/>
      <bottom style="thin">
        <color indexed="64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n">
        <color indexed="64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12"/>
      </left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1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12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8" fillId="0" borderId="0"/>
  </cellStyleXfs>
  <cellXfs count="196">
    <xf numFmtId="0" fontId="0" fillId="0" borderId="0" xfId="0"/>
    <xf numFmtId="0" fontId="2" fillId="0" borderId="0" xfId="1" applyFont="1"/>
    <xf numFmtId="0" fontId="3" fillId="0" borderId="6" xfId="1" applyFont="1" applyBorder="1"/>
    <xf numFmtId="0" fontId="3" fillId="0" borderId="6" xfId="1" applyFont="1" applyBorder="1" applyAlignment="1">
      <alignment horizontal="center"/>
    </xf>
    <xf numFmtId="0" fontId="3" fillId="0" borderId="0" xfId="2" applyFont="1"/>
    <xf numFmtId="0" fontId="3" fillId="0" borderId="3" xfId="1" applyFont="1" applyBorder="1"/>
    <xf numFmtId="0" fontId="3" fillId="0" borderId="3" xfId="1" applyFont="1" applyBorder="1" applyAlignment="1">
      <alignment horizontal="center"/>
    </xf>
    <xf numFmtId="0" fontId="2" fillId="3" borderId="13" xfId="1" applyFont="1" applyFill="1" applyBorder="1"/>
    <xf numFmtId="0" fontId="2" fillId="3" borderId="14" xfId="1" applyFont="1" applyFill="1" applyBorder="1"/>
    <xf numFmtId="165" fontId="2" fillId="3" borderId="9" xfId="1" applyNumberFormat="1" applyFont="1" applyFill="1" applyBorder="1"/>
    <xf numFmtId="0" fontId="2" fillId="3" borderId="15" xfId="1" applyFont="1" applyFill="1" applyBorder="1"/>
    <xf numFmtId="0" fontId="2" fillId="3" borderId="2" xfId="1" applyFont="1" applyFill="1" applyBorder="1"/>
    <xf numFmtId="0" fontId="2" fillId="3" borderId="16" xfId="1" applyFont="1" applyFill="1" applyBorder="1"/>
    <xf numFmtId="0" fontId="2" fillId="3" borderId="4" xfId="1" applyFont="1" applyFill="1" applyBorder="1"/>
    <xf numFmtId="164" fontId="3" fillId="3" borderId="13" xfId="1" applyNumberFormat="1" applyFont="1" applyFill="1" applyBorder="1"/>
    <xf numFmtId="0" fontId="3" fillId="3" borderId="14" xfId="1" applyFont="1" applyFill="1" applyBorder="1"/>
    <xf numFmtId="165" fontId="3" fillId="3" borderId="12" xfId="1" applyNumberFormat="1" applyFont="1" applyFill="1" applyBorder="1"/>
    <xf numFmtId="0" fontId="3" fillId="3" borderId="17" xfId="1" applyFont="1" applyFill="1" applyBorder="1"/>
    <xf numFmtId="166" fontId="3" fillId="3" borderId="18" xfId="1" applyNumberFormat="1" applyFont="1" applyFill="1" applyBorder="1"/>
    <xf numFmtId="0" fontId="2" fillId="0" borderId="20" xfId="1" applyFont="1" applyBorder="1"/>
    <xf numFmtId="0" fontId="2" fillId="0" borderId="22" xfId="1" applyFont="1" applyBorder="1"/>
    <xf numFmtId="0" fontId="3" fillId="0" borderId="25" xfId="2" applyFont="1" applyBorder="1"/>
    <xf numFmtId="0" fontId="2" fillId="0" borderId="24" xfId="1" applyFont="1" applyBorder="1"/>
    <xf numFmtId="164" fontId="3" fillId="0" borderId="19" xfId="1" applyNumberFormat="1" applyFont="1" applyBorder="1" applyAlignment="1">
      <alignment horizontal="center"/>
    </xf>
    <xf numFmtId="0" fontId="2" fillId="0" borderId="29" xfId="1" applyFont="1" applyBorder="1"/>
    <xf numFmtId="165" fontId="2" fillId="0" borderId="21" xfId="1" applyNumberFormat="1" applyFont="1" applyBorder="1"/>
    <xf numFmtId="0" fontId="2" fillId="0" borderId="30" xfId="1" applyFont="1" applyBorder="1"/>
    <xf numFmtId="165" fontId="2" fillId="0" borderId="23" xfId="1" applyNumberFormat="1" applyFont="1" applyBorder="1"/>
    <xf numFmtId="165" fontId="2" fillId="3" borderId="21" xfId="1" applyNumberFormat="1" applyFont="1" applyFill="1" applyBorder="1"/>
    <xf numFmtId="0" fontId="2" fillId="3" borderId="30" xfId="1" applyFont="1" applyFill="1" applyBorder="1"/>
    <xf numFmtId="0" fontId="2" fillId="3" borderId="24" xfId="1" applyFont="1" applyFill="1" applyBorder="1"/>
    <xf numFmtId="165" fontId="2" fillId="3" borderId="23" xfId="1" applyNumberFormat="1" applyFont="1" applyFill="1" applyBorder="1"/>
    <xf numFmtId="165" fontId="3" fillId="3" borderId="31" xfId="1" applyNumberFormat="1" applyFont="1" applyFill="1" applyBorder="1"/>
    <xf numFmtId="49" fontId="2" fillId="0" borderId="0" xfId="1" applyNumberFormat="1" applyFont="1"/>
    <xf numFmtId="0" fontId="3" fillId="0" borderId="0" xfId="2" applyFont="1" applyAlignment="1">
      <alignment horizontal="center"/>
    </xf>
    <xf numFmtId="0" fontId="3" fillId="5" borderId="3" xfId="1" applyFont="1" applyFill="1" applyBorder="1" applyAlignment="1">
      <alignment horizontal="center"/>
    </xf>
    <xf numFmtId="0" fontId="0" fillId="0" borderId="0" xfId="0" applyAlignment="1">
      <alignment textRotation="90"/>
    </xf>
    <xf numFmtId="0" fontId="0" fillId="6" borderId="19" xfId="0" applyFill="1" applyBorder="1" applyAlignment="1">
      <alignment textRotation="90"/>
    </xf>
    <xf numFmtId="0" fontId="0" fillId="0" borderId="19" xfId="0" applyBorder="1"/>
    <xf numFmtId="0" fontId="5" fillId="2" borderId="27" xfId="1" applyFont="1" applyFill="1" applyBorder="1"/>
    <xf numFmtId="0" fontId="5" fillId="2" borderId="28" xfId="1" applyFont="1" applyFill="1" applyBorder="1"/>
    <xf numFmtId="165" fontId="2" fillId="0" borderId="22" xfId="1" applyNumberFormat="1" applyFont="1" applyBorder="1"/>
    <xf numFmtId="165" fontId="2" fillId="0" borderId="24" xfId="1" applyNumberFormat="1" applyFont="1" applyBorder="1"/>
    <xf numFmtId="165" fontId="2" fillId="3" borderId="8" xfId="1" applyNumberFormat="1" applyFont="1" applyFill="1" applyBorder="1"/>
    <xf numFmtId="165" fontId="2" fillId="3" borderId="22" xfId="1" applyNumberFormat="1" applyFont="1" applyFill="1" applyBorder="1"/>
    <xf numFmtId="165" fontId="2" fillId="3" borderId="24" xfId="1" applyNumberFormat="1" applyFont="1" applyFill="1" applyBorder="1"/>
    <xf numFmtId="165" fontId="2" fillId="4" borderId="8" xfId="1" applyNumberFormat="1" applyFont="1" applyFill="1" applyBorder="1"/>
    <xf numFmtId="165" fontId="2" fillId="4" borderId="33" xfId="1" applyNumberFormat="1" applyFont="1" applyFill="1" applyBorder="1"/>
    <xf numFmtId="0" fontId="2" fillId="0" borderId="0" xfId="1" applyFont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0" fontId="2" fillId="0" borderId="19" xfId="1" applyFont="1" applyBorder="1"/>
    <xf numFmtId="0" fontId="2" fillId="0" borderId="25" xfId="1" applyFont="1" applyBorder="1"/>
    <xf numFmtId="0" fontId="2" fillId="0" borderId="26" xfId="1" applyFont="1" applyBorder="1"/>
    <xf numFmtId="0" fontId="2" fillId="0" borderId="21" xfId="1" applyFont="1" applyBorder="1"/>
    <xf numFmtId="0" fontId="3" fillId="2" borderId="27" xfId="1" applyFont="1" applyFill="1" applyBorder="1"/>
    <xf numFmtId="0" fontId="3" fillId="2" borderId="28" xfId="1" applyFont="1" applyFill="1" applyBorder="1"/>
    <xf numFmtId="0" fontId="3" fillId="2" borderId="10" xfId="1" applyFont="1" applyFill="1" applyBorder="1"/>
    <xf numFmtId="0" fontId="3" fillId="2" borderId="32" xfId="1" applyFont="1" applyFill="1" applyBorder="1"/>
    <xf numFmtId="49" fontId="9" fillId="0" borderId="19" xfId="4" applyNumberFormat="1" applyFont="1" applyBorder="1" applyAlignment="1">
      <alignment horizontal="left"/>
    </xf>
    <xf numFmtId="49" fontId="9" fillId="0" borderId="20" xfId="4" applyNumberFormat="1" applyFont="1" applyBorder="1" applyAlignment="1">
      <alignment horizontal="left"/>
    </xf>
    <xf numFmtId="0" fontId="3" fillId="2" borderId="27" xfId="4" applyFont="1" applyFill="1" applyBorder="1"/>
    <xf numFmtId="0" fontId="9" fillId="0" borderId="22" xfId="4" applyFont="1" applyBorder="1"/>
    <xf numFmtId="0" fontId="9" fillId="0" borderId="20" xfId="4" applyFont="1" applyBorder="1"/>
    <xf numFmtId="0" fontId="10" fillId="2" borderId="27" xfId="4" applyFont="1" applyFill="1" applyBorder="1"/>
    <xf numFmtId="0" fontId="9" fillId="0" borderId="19" xfId="4" applyFont="1" applyBorder="1"/>
    <xf numFmtId="0" fontId="9" fillId="0" borderId="0" xfId="4" applyFont="1"/>
    <xf numFmtId="0" fontId="2" fillId="0" borderId="20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3" fillId="0" borderId="2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14" fontId="3" fillId="0" borderId="3" xfId="4" applyNumberFormat="1" applyFont="1" applyBorder="1" applyAlignment="1">
      <alignment horizontal="center" vertical="center"/>
    </xf>
    <xf numFmtId="14" fontId="3" fillId="0" borderId="19" xfId="4" applyNumberFormat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7" xfId="1" applyFont="1" applyBorder="1" applyAlignment="1">
      <alignment horizontal="center"/>
    </xf>
    <xf numFmtId="0" fontId="5" fillId="2" borderId="10" xfId="1" applyFont="1" applyFill="1" applyBorder="1"/>
    <xf numFmtId="0" fontId="2" fillId="3" borderId="12" xfId="1" applyFont="1" applyFill="1" applyBorder="1"/>
    <xf numFmtId="0" fontId="2" fillId="3" borderId="8" xfId="1" applyFont="1" applyFill="1" applyBorder="1"/>
    <xf numFmtId="0" fontId="2" fillId="3" borderId="11" xfId="1" applyFont="1" applyFill="1" applyBorder="1"/>
    <xf numFmtId="0" fontId="2" fillId="3" borderId="20" xfId="1" applyFont="1" applyFill="1" applyBorder="1"/>
    <xf numFmtId="0" fontId="2" fillId="3" borderId="22" xfId="1" applyFont="1" applyFill="1" applyBorder="1"/>
    <xf numFmtId="0" fontId="2" fillId="3" borderId="19" xfId="1" applyFont="1" applyFill="1" applyBorder="1"/>
    <xf numFmtId="0" fontId="2" fillId="3" borderId="26" xfId="1" applyFont="1" applyFill="1" applyBorder="1"/>
    <xf numFmtId="0" fontId="2" fillId="3" borderId="25" xfId="1" applyFont="1" applyFill="1" applyBorder="1"/>
    <xf numFmtId="0" fontId="3" fillId="4" borderId="12" xfId="1" applyFont="1" applyFill="1" applyBorder="1"/>
    <xf numFmtId="0" fontId="3" fillId="4" borderId="8" xfId="1" applyFont="1" applyFill="1" applyBorder="1"/>
    <xf numFmtId="0" fontId="3" fillId="4" borderId="11" xfId="1" applyFont="1" applyFill="1" applyBorder="1"/>
    <xf numFmtId="0" fontId="3" fillId="4" borderId="31" xfId="1" applyFont="1" applyFill="1" applyBorder="1"/>
    <xf numFmtId="0" fontId="5" fillId="2" borderId="32" xfId="1" applyFont="1" applyFill="1" applyBorder="1"/>
    <xf numFmtId="0" fontId="3" fillId="4" borderId="33" xfId="1" applyFont="1" applyFill="1" applyBorder="1"/>
    <xf numFmtId="0" fontId="3" fillId="4" borderId="34" xfId="1" applyFont="1" applyFill="1" applyBorder="1"/>
    <xf numFmtId="49" fontId="2" fillId="0" borderId="20" xfId="1" applyNumberFormat="1" applyFont="1" applyBorder="1" applyAlignment="1">
      <alignment vertical="center"/>
    </xf>
    <xf numFmtId="49" fontId="2" fillId="0" borderId="21" xfId="1" applyNumberFormat="1" applyFont="1" applyBorder="1" applyAlignment="1">
      <alignment vertical="center"/>
    </xf>
    <xf numFmtId="49" fontId="2" fillId="0" borderId="22" xfId="1" applyNumberFormat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0" xfId="1" applyFont="1" applyAlignment="1">
      <alignment vertical="center"/>
    </xf>
    <xf numFmtId="49" fontId="2" fillId="0" borderId="21" xfId="1" quotePrefix="1" applyNumberFormat="1" applyFont="1" applyBorder="1" applyAlignment="1">
      <alignment vertical="center"/>
    </xf>
    <xf numFmtId="164" fontId="3" fillId="0" borderId="20" xfId="1" applyNumberFormat="1" applyFont="1" applyBorder="1"/>
    <xf numFmtId="0" fontId="2" fillId="0" borderId="21" xfId="2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2" fillId="0" borderId="22" xfId="2" applyFont="1" applyBorder="1" applyAlignment="1">
      <alignment horizontal="center"/>
    </xf>
    <xf numFmtId="0" fontId="3" fillId="0" borderId="22" xfId="1" applyFont="1" applyBorder="1"/>
    <xf numFmtId="49" fontId="3" fillId="0" borderId="19" xfId="1" applyNumberFormat="1" applyFont="1" applyBorder="1"/>
    <xf numFmtId="49" fontId="11" fillId="0" borderId="19" xfId="1" applyNumberFormat="1" applyFont="1" applyBorder="1"/>
    <xf numFmtId="49" fontId="11" fillId="0" borderId="3" xfId="1" applyNumberFormat="1" applyFont="1" applyBorder="1"/>
    <xf numFmtId="164" fontId="12" fillId="0" borderId="21" xfId="1" applyNumberFormat="1" applyFont="1" applyBorder="1"/>
    <xf numFmtId="49" fontId="2" fillId="0" borderId="19" xfId="1" applyNumberFormat="1" applyFont="1" applyBorder="1" applyAlignment="1">
      <alignment horizontal="left"/>
    </xf>
    <xf numFmtId="49" fontId="2" fillId="0" borderId="25" xfId="1" applyNumberFormat="1" applyFont="1" applyBorder="1" applyAlignment="1">
      <alignment horizontal="left"/>
    </xf>
    <xf numFmtId="49" fontId="2" fillId="0" borderId="26" xfId="1" applyNumberFormat="1" applyFont="1" applyBorder="1" applyAlignment="1">
      <alignment horizontal="left"/>
    </xf>
    <xf numFmtId="0" fontId="2" fillId="0" borderId="36" xfId="1" applyFont="1" applyBorder="1"/>
    <xf numFmtId="0" fontId="2" fillId="0" borderId="8" xfId="1" applyFont="1" applyBorder="1"/>
    <xf numFmtId="165" fontId="2" fillId="0" borderId="9" xfId="1" applyNumberFormat="1" applyFont="1" applyBorder="1"/>
    <xf numFmtId="165" fontId="2" fillId="0" borderId="8" xfId="1" applyNumberFormat="1" applyFont="1" applyBorder="1"/>
    <xf numFmtId="0" fontId="2" fillId="0" borderId="11" xfId="1" applyFont="1" applyBorder="1"/>
    <xf numFmtId="0" fontId="2" fillId="0" borderId="12" xfId="1" applyFont="1" applyBorder="1"/>
    <xf numFmtId="49" fontId="2" fillId="0" borderId="22" xfId="1" quotePrefix="1" applyNumberFormat="1" applyFont="1" applyBorder="1" applyAlignment="1">
      <alignment vertical="center"/>
    </xf>
    <xf numFmtId="0" fontId="2" fillId="0" borderId="0" xfId="1" applyFont="1" applyAlignment="1">
      <alignment horizontal="left" vertical="top"/>
    </xf>
    <xf numFmtId="0" fontId="3" fillId="0" borderId="19" xfId="1" applyFont="1" applyBorder="1" applyAlignment="1">
      <alignment horizontal="left" vertical="top"/>
    </xf>
    <xf numFmtId="49" fontId="14" fillId="0" borderId="23" xfId="1" applyNumberFormat="1" applyFont="1" applyBorder="1" applyAlignment="1">
      <alignment horizontal="left" vertical="top"/>
    </xf>
    <xf numFmtId="49" fontId="14" fillId="0" borderId="24" xfId="1" applyNumberFormat="1" applyFont="1" applyBorder="1" applyAlignment="1">
      <alignment horizontal="left" vertical="top"/>
    </xf>
    <xf numFmtId="0" fontId="2" fillId="0" borderId="23" xfId="1" applyFont="1" applyBorder="1" applyAlignment="1">
      <alignment horizontal="left" vertical="top"/>
    </xf>
    <xf numFmtId="0" fontId="2" fillId="0" borderId="20" xfId="1" applyFont="1" applyBorder="1" applyAlignment="1">
      <alignment horizontal="left" vertical="top"/>
    </xf>
    <xf numFmtId="0" fontId="2" fillId="0" borderId="21" xfId="1" applyFont="1" applyBorder="1" applyAlignment="1">
      <alignment horizontal="left" vertical="top"/>
    </xf>
    <xf numFmtId="0" fontId="2" fillId="0" borderId="22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/>
    </xf>
    <xf numFmtId="49" fontId="15" fillId="0" borderId="0" xfId="1" applyNumberFormat="1" applyFont="1" applyAlignment="1">
      <alignment horizontal="left" vertical="top"/>
    </xf>
    <xf numFmtId="49" fontId="16" fillId="0" borderId="0" xfId="1" quotePrefix="1" applyNumberFormat="1" applyFont="1" applyAlignment="1">
      <alignment horizontal="left" vertical="top"/>
    </xf>
    <xf numFmtId="49" fontId="16" fillId="0" borderId="0" xfId="1" applyNumberFormat="1" applyFont="1" applyAlignment="1">
      <alignment horizontal="left" vertical="top"/>
    </xf>
    <xf numFmtId="49" fontId="16" fillId="0" borderId="4" xfId="1" applyNumberFormat="1" applyFont="1" applyBorder="1" applyAlignment="1">
      <alignment horizontal="left" vertical="top"/>
    </xf>
    <xf numFmtId="49" fontId="16" fillId="0" borderId="4" xfId="1" quotePrefix="1" applyNumberFormat="1" applyFont="1" applyBorder="1" applyAlignment="1">
      <alignment horizontal="left" vertical="top"/>
    </xf>
    <xf numFmtId="0" fontId="2" fillId="0" borderId="0" xfId="2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49" fontId="16" fillId="0" borderId="0" xfId="4" quotePrefix="1" applyNumberFormat="1" applyFont="1" applyAlignment="1">
      <alignment horizontal="left" vertical="top"/>
    </xf>
    <xf numFmtId="0" fontId="3" fillId="0" borderId="20" xfId="1" applyFont="1" applyBorder="1" applyAlignment="1">
      <alignment horizontal="left" vertical="top"/>
    </xf>
    <xf numFmtId="0" fontId="2" fillId="0" borderId="22" xfId="4" applyFont="1" applyBorder="1" applyAlignment="1">
      <alignment horizontal="left" vertical="top"/>
    </xf>
    <xf numFmtId="0" fontId="3" fillId="0" borderId="20" xfId="4" applyFont="1" applyBorder="1" applyAlignment="1">
      <alignment horizontal="left" vertical="top"/>
    </xf>
    <xf numFmtId="49" fontId="16" fillId="0" borderId="0" xfId="4" applyNumberFormat="1" applyFont="1" applyAlignment="1">
      <alignment horizontal="left" vertical="top"/>
    </xf>
    <xf numFmtId="14" fontId="2" fillId="0" borderId="21" xfId="4" applyNumberFormat="1" applyFont="1" applyBorder="1" applyAlignment="1">
      <alignment horizontal="left" vertical="top"/>
    </xf>
    <xf numFmtId="14" fontId="2" fillId="0" borderId="22" xfId="4" applyNumberFormat="1" applyFont="1" applyBorder="1" applyAlignment="1">
      <alignment horizontal="left" vertical="top"/>
    </xf>
    <xf numFmtId="14" fontId="2" fillId="0" borderId="20" xfId="4" applyNumberFormat="1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18" fillId="0" borderId="0" xfId="1" applyFont="1" applyAlignment="1">
      <alignment horizontal="left" vertical="top"/>
    </xf>
    <xf numFmtId="164" fontId="3" fillId="0" borderId="20" xfId="1" applyNumberFormat="1" applyFont="1" applyBorder="1" applyAlignment="1">
      <alignment horizontal="left" vertical="top"/>
    </xf>
    <xf numFmtId="0" fontId="2" fillId="0" borderId="22" xfId="2" applyFont="1" applyBorder="1" applyAlignment="1">
      <alignment horizontal="left" vertical="top"/>
    </xf>
    <xf numFmtId="0" fontId="3" fillId="0" borderId="22" xfId="1" applyFont="1" applyBorder="1" applyAlignment="1">
      <alignment horizontal="left" vertical="top"/>
    </xf>
    <xf numFmtId="0" fontId="3" fillId="0" borderId="20" xfId="2" applyFont="1" applyBorder="1" applyAlignment="1">
      <alignment horizontal="left" vertical="top"/>
    </xf>
    <xf numFmtId="164" fontId="3" fillId="0" borderId="5" xfId="1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2" fillId="0" borderId="4" xfId="2" applyFont="1" applyBorder="1" applyAlignment="1">
      <alignment horizontal="left" vertical="top"/>
    </xf>
    <xf numFmtId="0" fontId="3" fillId="0" borderId="25" xfId="1" applyFont="1" applyBorder="1" applyAlignment="1">
      <alignment horizontal="left" vertical="top"/>
    </xf>
    <xf numFmtId="164" fontId="12" fillId="0" borderId="25" xfId="1" applyNumberFormat="1" applyFont="1" applyBorder="1" applyAlignment="1">
      <alignment horizontal="left" vertical="top"/>
    </xf>
    <xf numFmtId="0" fontId="3" fillId="0" borderId="25" xfId="2" applyFont="1" applyBorder="1" applyAlignment="1">
      <alignment horizontal="left" vertical="top"/>
    </xf>
    <xf numFmtId="49" fontId="15" fillId="0" borderId="1" xfId="1" applyNumberFormat="1" applyFont="1" applyBorder="1" applyAlignment="1">
      <alignment horizontal="left" vertical="top"/>
    </xf>
    <xf numFmtId="49" fontId="16" fillId="0" borderId="1" xfId="1" quotePrefix="1" applyNumberFormat="1" applyFont="1" applyBorder="1" applyAlignment="1">
      <alignment horizontal="left" vertical="top"/>
    </xf>
    <xf numFmtId="49" fontId="16" fillId="0" borderId="1" xfId="1" applyNumberFormat="1" applyFont="1" applyBorder="1" applyAlignment="1">
      <alignment horizontal="left" vertical="top"/>
    </xf>
    <xf numFmtId="49" fontId="16" fillId="0" borderId="2" xfId="1" applyNumberFormat="1" applyFont="1" applyBorder="1" applyAlignment="1">
      <alignment horizontal="left" vertical="top"/>
    </xf>
    <xf numFmtId="49" fontId="16" fillId="0" borderId="2" xfId="1" quotePrefix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9" fillId="0" borderId="21" xfId="4" applyFont="1" applyBorder="1"/>
    <xf numFmtId="0" fontId="2" fillId="0" borderId="23" xfId="1" applyFont="1" applyBorder="1"/>
    <xf numFmtId="0" fontId="2" fillId="0" borderId="9" xfId="1" applyFont="1" applyBorder="1"/>
    <xf numFmtId="0" fontId="2" fillId="3" borderId="9" xfId="1" applyFont="1" applyFill="1" applyBorder="1"/>
    <xf numFmtId="0" fontId="2" fillId="3" borderId="21" xfId="1" applyFont="1" applyFill="1" applyBorder="1"/>
    <xf numFmtId="0" fontId="2" fillId="3" borderId="23" xfId="1" applyFont="1" applyFill="1" applyBorder="1"/>
    <xf numFmtId="0" fontId="3" fillId="4" borderId="9" xfId="1" applyFont="1" applyFill="1" applyBorder="1"/>
    <xf numFmtId="0" fontId="3" fillId="4" borderId="37" xfId="1" applyFont="1" applyFill="1" applyBorder="1"/>
    <xf numFmtId="49" fontId="14" fillId="7" borderId="23" xfId="1" applyNumberFormat="1" applyFont="1" applyFill="1" applyBorder="1" applyAlignment="1">
      <alignment horizontal="left" vertical="top"/>
    </xf>
    <xf numFmtId="49" fontId="14" fillId="7" borderId="24" xfId="1" applyNumberFormat="1" applyFont="1" applyFill="1" applyBorder="1" applyAlignment="1">
      <alignment horizontal="left" vertical="top"/>
    </xf>
    <xf numFmtId="49" fontId="16" fillId="7" borderId="0" xfId="1" quotePrefix="1" applyNumberFormat="1" applyFont="1" applyFill="1" applyAlignment="1">
      <alignment horizontal="left" vertical="top"/>
    </xf>
    <xf numFmtId="49" fontId="16" fillId="7" borderId="4" xfId="1" quotePrefix="1" applyNumberFormat="1" applyFont="1" applyFill="1" applyBorder="1" applyAlignment="1">
      <alignment horizontal="left" vertical="top"/>
    </xf>
    <xf numFmtId="49" fontId="16" fillId="7" borderId="0" xfId="1" applyNumberFormat="1" applyFont="1" applyFill="1" applyAlignment="1">
      <alignment horizontal="left" vertical="top"/>
    </xf>
    <xf numFmtId="49" fontId="16" fillId="7" borderId="4" xfId="1" applyNumberFormat="1" applyFont="1" applyFill="1" applyBorder="1" applyAlignment="1">
      <alignment horizontal="left" vertical="top"/>
    </xf>
    <xf numFmtId="49" fontId="16" fillId="7" borderId="1" xfId="1" quotePrefix="1" applyNumberFormat="1" applyFont="1" applyFill="1" applyBorder="1" applyAlignment="1">
      <alignment horizontal="left" vertical="top"/>
    </xf>
    <xf numFmtId="49" fontId="16" fillId="7" borderId="2" xfId="1" quotePrefix="1" applyNumberFormat="1" applyFont="1" applyFill="1" applyBorder="1" applyAlignment="1">
      <alignment horizontal="left" vertical="top"/>
    </xf>
    <xf numFmtId="49" fontId="16" fillId="7" borderId="1" xfId="1" applyNumberFormat="1" applyFont="1" applyFill="1" applyBorder="1" applyAlignment="1">
      <alignment horizontal="left" vertical="top"/>
    </xf>
    <xf numFmtId="49" fontId="16" fillId="7" borderId="2" xfId="1" applyNumberFormat="1" applyFont="1" applyFill="1" applyBorder="1" applyAlignment="1">
      <alignment horizontal="left" vertical="top"/>
    </xf>
    <xf numFmtId="49" fontId="11" fillId="0" borderId="35" xfId="1" applyNumberFormat="1" applyFont="1" applyBorder="1"/>
    <xf numFmtId="164" fontId="3" fillId="0" borderId="25" xfId="1" applyNumberFormat="1" applyFont="1" applyBorder="1" applyAlignment="1">
      <alignment horizontal="center"/>
    </xf>
    <xf numFmtId="164" fontId="6" fillId="0" borderId="25" xfId="1" applyNumberFormat="1" applyFont="1" applyBorder="1" applyAlignment="1">
      <alignment horizontal="center"/>
    </xf>
    <xf numFmtId="164" fontId="6" fillId="0" borderId="26" xfId="1" applyNumberFormat="1" applyFont="1" applyBorder="1" applyAlignment="1">
      <alignment horizontal="center"/>
    </xf>
    <xf numFmtId="0" fontId="3" fillId="0" borderId="24" xfId="1" applyFont="1" applyBorder="1"/>
    <xf numFmtId="0" fontId="3" fillId="5" borderId="25" xfId="1" applyFont="1" applyFill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5" borderId="24" xfId="1" applyFont="1" applyFill="1" applyBorder="1" applyAlignment="1">
      <alignment horizontal="center"/>
    </xf>
    <xf numFmtId="0" fontId="3" fillId="0" borderId="24" xfId="1" applyFont="1" applyBorder="1" applyAlignment="1">
      <alignment horizontal="center"/>
    </xf>
    <xf numFmtId="0" fontId="2" fillId="0" borderId="1" xfId="1" applyFont="1" applyBorder="1"/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22" fontId="2" fillId="0" borderId="0" xfId="1" applyNumberFormat="1" applyFont="1" applyAlignment="1">
      <alignment horizontal="center"/>
    </xf>
  </cellXfs>
  <cellStyles count="6">
    <cellStyle name="Normal" xfId="0" builtinId="0"/>
    <cellStyle name="標準 2" xfId="5"/>
    <cellStyle name="標準 3" xfId="4"/>
    <cellStyle name="標準_【アジア④】現地工場名称付のクロス集計" xfId="3"/>
    <cellStyle name="標準_ﾊﾞﾝﾆﾝｸﾞ計画表" xfId="2"/>
    <cellStyle name="標準_線引用" xfId="1"/>
  </cellStyles>
  <dxfs count="0"/>
  <tableStyles count="0" defaultTableStyle="TableStyleMedium2" defaultPivotStyle="PivotStyleLight16"/>
  <colors>
    <mruColors>
      <color rgb="FFFFFF99"/>
      <color rgb="FFFF7C80"/>
      <color rgb="FF0DAEFF"/>
      <color rgb="FF43C0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345140</xdr:colOff>
      <xdr:row>0</xdr:row>
      <xdr:rowOff>170330</xdr:rowOff>
    </xdr:from>
    <xdr:to>
      <xdr:col>39</xdr:col>
      <xdr:colOff>345140</xdr:colOff>
      <xdr:row>6</xdr:row>
      <xdr:rowOff>131858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819093" y="170330"/>
          <a:ext cx="3048000" cy="1485528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500" b="1">
              <a:solidFill>
                <a:srgbClr val="FFFF00"/>
              </a:solidFill>
            </a:rPr>
            <a:t>FILTER PLANT</a:t>
          </a:r>
          <a:r>
            <a:rPr lang="en-US" sz="1500" b="1" baseline="0">
              <a:solidFill>
                <a:srgbClr val="FFFF00"/>
              </a:solidFill>
            </a:rPr>
            <a:t> CODE AND COPY DATA FROM PACKING PLAN (BPPP) FROM TMC THEN PASTE HERE</a:t>
          </a:r>
        </a:p>
        <a:p>
          <a:pPr algn="l"/>
          <a:endParaRPr lang="en-US" sz="1500" b="1" baseline="0">
            <a:solidFill>
              <a:srgbClr val="FFFF00"/>
            </a:solidFill>
          </a:endParaRPr>
        </a:p>
        <a:p>
          <a:pPr algn="l"/>
          <a:r>
            <a:rPr lang="en-US" sz="1500" b="1" baseline="0">
              <a:solidFill>
                <a:srgbClr val="FFFF00"/>
              </a:solidFill>
            </a:rPr>
            <a:t>(NO NEED TO INSERT DATE)</a:t>
          </a:r>
          <a:endParaRPr lang="en-US" sz="15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1</xdr:row>
      <xdr:rowOff>89646</xdr:rowOff>
    </xdr:from>
    <xdr:to>
      <xdr:col>5</xdr:col>
      <xdr:colOff>123265</xdr:colOff>
      <xdr:row>6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7030" y="403411"/>
          <a:ext cx="3384176" cy="1535207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500" b="1">
              <a:solidFill>
                <a:srgbClr val="FFFF00"/>
              </a:solidFill>
            </a:rPr>
            <a:t>COPY JSP</a:t>
          </a:r>
          <a:r>
            <a:rPr lang="en-US" sz="1500" b="1" baseline="0">
              <a:solidFill>
                <a:srgbClr val="FFFF00"/>
              </a:solidFill>
            </a:rPr>
            <a:t> LOT SHIPPING SCHEDULE AND PASTE HERE</a:t>
          </a:r>
        </a:p>
        <a:p>
          <a:pPr algn="l"/>
          <a:endParaRPr lang="en-US" sz="1500" b="1" baseline="0">
            <a:solidFill>
              <a:srgbClr val="FFFF00"/>
            </a:solidFill>
          </a:endParaRPr>
        </a:p>
        <a:p>
          <a:pPr algn="l"/>
          <a:r>
            <a:rPr lang="en-US" sz="1500" b="1" baseline="0">
              <a:solidFill>
                <a:srgbClr val="FFFF00"/>
              </a:solidFill>
            </a:rPr>
            <a:t>(TAKE NOTE TO ANY FORMAT CHANGE)</a:t>
          </a:r>
          <a:endParaRPr lang="en-US" sz="1500" b="1">
            <a:solidFill>
              <a:srgbClr val="FFFF00"/>
            </a:solidFill>
          </a:endParaRPr>
        </a:p>
      </xdr:txBody>
    </xdr:sp>
    <xdr:clientData/>
  </xdr:twoCellAnchor>
  <xdr:twoCellAnchor>
    <xdr:from>
      <xdr:col>17</xdr:col>
      <xdr:colOff>9526</xdr:colOff>
      <xdr:row>69</xdr:row>
      <xdr:rowOff>85725</xdr:rowOff>
    </xdr:from>
    <xdr:to>
      <xdr:col>20</xdr:col>
      <xdr:colOff>285751</xdr:colOff>
      <xdr:row>72</xdr:row>
      <xdr:rowOff>114300</xdr:rowOff>
    </xdr:to>
    <xdr:sp macro="" textlink="">
      <xdr:nvSpPr>
        <xdr:cNvPr id="3" name="角丸四角形吹き出し 1">
          <a:extLst>
            <a:ext uri="{FF2B5EF4-FFF2-40B4-BE49-F238E27FC236}">
              <a16:creationId xmlns:a16="http://schemas.microsoft.com/office/drawing/2014/main" id="{C7050E20-7C69-4188-86E9-2FA6B57E69C1}"/>
            </a:ext>
          </a:extLst>
        </xdr:cNvPr>
        <xdr:cNvSpPr/>
      </xdr:nvSpPr>
      <xdr:spPr>
        <a:xfrm>
          <a:off x="6997066" y="8452485"/>
          <a:ext cx="1442085" cy="485775"/>
        </a:xfrm>
        <a:prstGeom prst="wedgeRoundRectCallout">
          <a:avLst>
            <a:gd name="adj1" fmla="val 40095"/>
            <a:gd name="adj2" fmla="val -94444"/>
            <a:gd name="adj3" fmla="val 16667"/>
          </a:avLst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SR993-&gt;SR994</a:t>
          </a:r>
          <a:r>
            <a:rPr kumimoji="1" lang="ja-JP" altLang="en-US" sz="1100">
              <a:solidFill>
                <a:sysClr val="windowText" lastClr="000000"/>
              </a:solidFill>
            </a:rPr>
            <a:t>へ巻替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123825</xdr:colOff>
      <xdr:row>8</xdr:row>
      <xdr:rowOff>123825</xdr:rowOff>
    </xdr:from>
    <xdr:to>
      <xdr:col>22</xdr:col>
      <xdr:colOff>847725</xdr:colOff>
      <xdr:row>8</xdr:row>
      <xdr:rowOff>428625</xdr:rowOff>
    </xdr:to>
    <xdr:sp macro="" textlink="">
      <xdr:nvSpPr>
        <xdr:cNvPr id="4" name="テキスト ボックス 1">
          <a:extLst>
            <a:ext uri="{FF2B5EF4-FFF2-40B4-BE49-F238E27FC236}">
              <a16:creationId xmlns:a16="http://schemas.microsoft.com/office/drawing/2014/main" id="{310183C7-ED78-44D3-8C28-EF4770115332}"/>
            </a:ext>
          </a:extLst>
        </xdr:cNvPr>
        <xdr:cNvSpPr txBox="1"/>
      </xdr:nvSpPr>
      <xdr:spPr>
        <a:xfrm>
          <a:off x="8216265" y="1990725"/>
          <a:ext cx="723900" cy="304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CANCEL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304800</xdr:colOff>
      <xdr:row>8</xdr:row>
      <xdr:rowOff>104775</xdr:rowOff>
    </xdr:from>
    <xdr:to>
      <xdr:col>28</xdr:col>
      <xdr:colOff>28575</xdr:colOff>
      <xdr:row>8</xdr:row>
      <xdr:rowOff>409575</xdr:rowOff>
    </xdr:to>
    <xdr:sp macro="" textlink="">
      <xdr:nvSpPr>
        <xdr:cNvPr id="5" name="テキスト ボックス 2">
          <a:extLst>
            <a:ext uri="{FF2B5EF4-FFF2-40B4-BE49-F238E27FC236}">
              <a16:creationId xmlns:a16="http://schemas.microsoft.com/office/drawing/2014/main" id="{3088BEF6-D3D3-4932-ADAF-50D92D6980D9}"/>
            </a:ext>
          </a:extLst>
        </xdr:cNvPr>
        <xdr:cNvSpPr txBox="1"/>
      </xdr:nvSpPr>
      <xdr:spPr>
        <a:xfrm>
          <a:off x="9860280" y="1971675"/>
          <a:ext cx="622935" cy="304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CANCEL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22"/>
  <sheetViews>
    <sheetView tabSelected="1" zoomScale="85" zoomScaleNormal="85" workbookViewId="0">
      <selection activeCell="H32" sqref="H32"/>
    </sheetView>
  </sheetViews>
  <sheetFormatPr defaultRowHeight="15"/>
  <cols>
    <col min="1" max="1" width="5.85546875" bestFit="1" customWidth="1"/>
    <col min="2" max="2" width="9.28515625" bestFit="1" customWidth="1"/>
    <col min="3" max="3" width="5.85546875" bestFit="1" customWidth="1"/>
    <col min="4" max="4" width="14.7109375" bestFit="1" customWidth="1"/>
    <col min="5" max="5" width="4.28515625" bestFit="1" customWidth="1"/>
    <col min="6" max="6" width="6.28515625" bestFit="1" customWidth="1"/>
    <col min="7" max="7" width="5.28515625" bestFit="1" customWidth="1"/>
    <col min="8" max="27" width="4.28515625" bestFit="1" customWidth="1"/>
    <col min="28" max="28" width="5.28515625" bestFit="1" customWidth="1"/>
  </cols>
  <sheetData>
    <row r="1" spans="1:32" s="36" customFormat="1" ht="48.75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39</v>
      </c>
      <c r="F1" s="37" t="s">
        <v>40</v>
      </c>
      <c r="G1" s="37" t="s">
        <v>41</v>
      </c>
      <c r="H1" s="37" t="s">
        <v>253</v>
      </c>
      <c r="I1" s="37" t="s">
        <v>254</v>
      </c>
      <c r="J1" s="37" t="s">
        <v>255</v>
      </c>
      <c r="K1" s="37" t="s">
        <v>256</v>
      </c>
      <c r="L1" s="37" t="s">
        <v>257</v>
      </c>
      <c r="M1" s="37" t="s">
        <v>258</v>
      </c>
      <c r="N1" s="37" t="s">
        <v>259</v>
      </c>
      <c r="O1" s="37" t="s">
        <v>260</v>
      </c>
      <c r="P1" s="37" t="s">
        <v>261</v>
      </c>
      <c r="Q1" s="37" t="s">
        <v>262</v>
      </c>
      <c r="R1" s="37" t="s">
        <v>263</v>
      </c>
      <c r="S1" s="37" t="s">
        <v>264</v>
      </c>
      <c r="T1" s="37" t="s">
        <v>265</v>
      </c>
      <c r="U1" s="37" t="s">
        <v>266</v>
      </c>
      <c r="V1" s="37" t="s">
        <v>267</v>
      </c>
      <c r="W1" s="37" t="s">
        <v>268</v>
      </c>
      <c r="X1" s="37" t="s">
        <v>269</v>
      </c>
      <c r="Y1" s="37"/>
      <c r="Z1" s="37"/>
      <c r="AA1" s="37"/>
      <c r="AB1" s="37"/>
      <c r="AC1" s="37"/>
      <c r="AD1" s="37"/>
      <c r="AE1" s="37"/>
      <c r="AF1" s="37"/>
    </row>
    <row r="2" spans="1:32">
      <c r="A2" s="38" t="s">
        <v>42</v>
      </c>
      <c r="B2" s="38" t="s">
        <v>43</v>
      </c>
      <c r="C2" s="38" t="s">
        <v>94</v>
      </c>
      <c r="D2" s="38" t="s">
        <v>95</v>
      </c>
      <c r="E2" s="38" t="s">
        <v>96</v>
      </c>
      <c r="F2" s="38">
        <v>50</v>
      </c>
      <c r="G2" s="38">
        <v>3</v>
      </c>
      <c r="H2" s="38">
        <v>0</v>
      </c>
      <c r="I2" s="38">
        <v>1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1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1</v>
      </c>
      <c r="Y2" s="38"/>
      <c r="Z2" s="38"/>
      <c r="AA2" s="38"/>
      <c r="AB2" s="38"/>
      <c r="AC2" s="38"/>
      <c r="AD2" s="38"/>
      <c r="AE2" s="38"/>
      <c r="AF2" s="38"/>
    </row>
    <row r="3" spans="1:32">
      <c r="A3" s="38" t="s">
        <v>42</v>
      </c>
      <c r="B3" s="38" t="s">
        <v>43</v>
      </c>
      <c r="C3" s="38" t="s">
        <v>94</v>
      </c>
      <c r="D3" s="38" t="s">
        <v>97</v>
      </c>
      <c r="E3" s="38" t="s">
        <v>96</v>
      </c>
      <c r="F3" s="38">
        <v>10</v>
      </c>
      <c r="G3" s="38">
        <v>13</v>
      </c>
      <c r="H3" s="38">
        <v>1</v>
      </c>
      <c r="I3" s="38">
        <v>1</v>
      </c>
      <c r="J3" s="38">
        <v>1</v>
      </c>
      <c r="K3" s="38">
        <v>1</v>
      </c>
      <c r="L3" s="38">
        <v>0</v>
      </c>
      <c r="M3" s="38">
        <v>1</v>
      </c>
      <c r="N3" s="38">
        <v>1</v>
      </c>
      <c r="O3" s="38">
        <v>1</v>
      </c>
      <c r="P3" s="38">
        <v>0</v>
      </c>
      <c r="Q3" s="38">
        <v>1</v>
      </c>
      <c r="R3" s="38">
        <v>1</v>
      </c>
      <c r="S3" s="38">
        <v>1</v>
      </c>
      <c r="T3" s="38">
        <v>0</v>
      </c>
      <c r="U3" s="38">
        <v>1</v>
      </c>
      <c r="V3" s="38">
        <v>1</v>
      </c>
      <c r="W3" s="38">
        <v>1</v>
      </c>
      <c r="X3" s="38">
        <v>0</v>
      </c>
      <c r="Y3" s="38"/>
      <c r="Z3" s="38"/>
      <c r="AA3" s="38"/>
      <c r="AB3" s="38"/>
      <c r="AC3" s="38"/>
      <c r="AD3" s="38"/>
      <c r="AE3" s="38"/>
      <c r="AF3" s="38"/>
    </row>
    <row r="4" spans="1:32">
      <c r="A4" s="38" t="s">
        <v>42</v>
      </c>
      <c r="B4" s="38" t="s">
        <v>43</v>
      </c>
      <c r="C4" s="38" t="s">
        <v>94</v>
      </c>
      <c r="D4" s="38" t="s">
        <v>111</v>
      </c>
      <c r="E4" s="38" t="s">
        <v>96</v>
      </c>
      <c r="F4" s="38">
        <v>500</v>
      </c>
      <c r="G4" s="38">
        <v>1</v>
      </c>
      <c r="H4" s="38">
        <v>0</v>
      </c>
      <c r="I4" s="38">
        <v>0</v>
      </c>
      <c r="J4" s="38">
        <v>0</v>
      </c>
      <c r="K4" s="38">
        <v>1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/>
      <c r="Z4" s="38"/>
      <c r="AA4" s="38"/>
      <c r="AB4" s="38"/>
      <c r="AC4" s="38"/>
      <c r="AD4" s="38"/>
      <c r="AE4" s="38"/>
      <c r="AF4" s="38"/>
    </row>
    <row r="5" spans="1:32">
      <c r="A5" s="38" t="s">
        <v>42</v>
      </c>
      <c r="B5" s="38" t="s">
        <v>43</v>
      </c>
      <c r="C5" s="38" t="s">
        <v>94</v>
      </c>
      <c r="D5" s="38" t="s">
        <v>69</v>
      </c>
      <c r="E5" s="38" t="s">
        <v>96</v>
      </c>
      <c r="F5" s="38">
        <v>1000</v>
      </c>
      <c r="G5" s="38">
        <v>1</v>
      </c>
      <c r="H5" s="38">
        <v>0</v>
      </c>
      <c r="I5" s="38">
        <v>0</v>
      </c>
      <c r="J5" s="38">
        <v>0</v>
      </c>
      <c r="K5" s="38">
        <v>1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/>
      <c r="Z5" s="38"/>
      <c r="AA5" s="38"/>
      <c r="AB5" s="38"/>
      <c r="AC5" s="38"/>
      <c r="AD5" s="38"/>
      <c r="AE5" s="38"/>
      <c r="AF5" s="38"/>
    </row>
    <row r="6" spans="1:32">
      <c r="A6" s="38" t="s">
        <v>42</v>
      </c>
      <c r="B6" s="38" t="s">
        <v>43</v>
      </c>
      <c r="C6" s="38" t="s">
        <v>94</v>
      </c>
      <c r="D6" s="38" t="s">
        <v>112</v>
      </c>
      <c r="E6" s="38" t="s">
        <v>96</v>
      </c>
      <c r="F6" s="38">
        <v>500</v>
      </c>
      <c r="G6" s="38"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1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/>
      <c r="Z6" s="38"/>
      <c r="AA6" s="38"/>
      <c r="AB6" s="38"/>
      <c r="AC6" s="38"/>
      <c r="AD6" s="38"/>
      <c r="AE6" s="38"/>
      <c r="AF6" s="38"/>
    </row>
    <row r="7" spans="1:32">
      <c r="A7" s="38" t="s">
        <v>42</v>
      </c>
      <c r="B7" s="38" t="s">
        <v>43</v>
      </c>
      <c r="C7" s="38" t="s">
        <v>94</v>
      </c>
      <c r="D7" s="38" t="s">
        <v>113</v>
      </c>
      <c r="E7" s="38" t="s">
        <v>96</v>
      </c>
      <c r="F7" s="38">
        <v>300</v>
      </c>
      <c r="G7" s="38">
        <v>2</v>
      </c>
      <c r="H7" s="38">
        <v>0</v>
      </c>
      <c r="I7" s="38">
        <v>1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1</v>
      </c>
      <c r="Y7" s="38"/>
      <c r="Z7" s="38"/>
      <c r="AA7" s="38"/>
      <c r="AB7" s="38"/>
      <c r="AC7" s="38"/>
      <c r="AD7" s="38"/>
      <c r="AE7" s="38"/>
      <c r="AF7" s="38"/>
    </row>
    <row r="8" spans="1:32">
      <c r="A8" s="38" t="s">
        <v>42</v>
      </c>
      <c r="B8" s="38" t="s">
        <v>43</v>
      </c>
      <c r="C8" s="38" t="s">
        <v>94</v>
      </c>
      <c r="D8" s="38" t="s">
        <v>114</v>
      </c>
      <c r="E8" s="38" t="s">
        <v>96</v>
      </c>
      <c r="F8" s="38">
        <v>1000</v>
      </c>
      <c r="G8" s="38">
        <v>1</v>
      </c>
      <c r="H8" s="38">
        <v>0</v>
      </c>
      <c r="I8" s="38">
        <v>0</v>
      </c>
      <c r="J8" s="38">
        <v>0</v>
      </c>
      <c r="K8" s="38">
        <v>1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/>
      <c r="Z8" s="38"/>
      <c r="AA8" s="38"/>
      <c r="AB8" s="38"/>
      <c r="AC8" s="38"/>
      <c r="AD8" s="38"/>
      <c r="AE8" s="38"/>
      <c r="AF8" s="38"/>
    </row>
    <row r="9" spans="1:32">
      <c r="A9" s="38" t="s">
        <v>42</v>
      </c>
      <c r="B9" s="38" t="s">
        <v>43</v>
      </c>
      <c r="C9" s="38" t="s">
        <v>94</v>
      </c>
      <c r="D9" s="38" t="s">
        <v>115</v>
      </c>
      <c r="E9" s="38" t="s">
        <v>96</v>
      </c>
      <c r="F9" s="38">
        <v>1000</v>
      </c>
      <c r="G9" s="38">
        <v>1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1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/>
      <c r="Z9" s="38"/>
      <c r="AA9" s="38"/>
      <c r="AB9" s="38"/>
      <c r="AC9" s="38"/>
      <c r="AD9" s="38"/>
      <c r="AE9" s="38"/>
      <c r="AF9" s="38"/>
    </row>
    <row r="10" spans="1:32">
      <c r="A10" s="38" t="s">
        <v>42</v>
      </c>
      <c r="B10" s="38" t="s">
        <v>43</v>
      </c>
      <c r="C10" s="38" t="s">
        <v>94</v>
      </c>
      <c r="D10" s="38" t="s">
        <v>116</v>
      </c>
      <c r="E10" s="38" t="s">
        <v>96</v>
      </c>
      <c r="F10" s="38">
        <v>1000</v>
      </c>
      <c r="G10" s="38">
        <v>1</v>
      </c>
      <c r="H10" s="38">
        <v>0</v>
      </c>
      <c r="I10" s="38">
        <v>0</v>
      </c>
      <c r="J10" s="38">
        <v>0</v>
      </c>
      <c r="K10" s="38">
        <v>1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/>
      <c r="Z10" s="38"/>
      <c r="AA10" s="38"/>
      <c r="AB10" s="38"/>
      <c r="AC10" s="38"/>
      <c r="AD10" s="38"/>
      <c r="AE10" s="38"/>
      <c r="AF10" s="38"/>
    </row>
    <row r="11" spans="1:32">
      <c r="A11" s="38" t="s">
        <v>42</v>
      </c>
      <c r="B11" s="38" t="s">
        <v>43</v>
      </c>
      <c r="C11" s="38" t="s">
        <v>94</v>
      </c>
      <c r="D11" s="38" t="s">
        <v>117</v>
      </c>
      <c r="E11" s="38" t="s">
        <v>96</v>
      </c>
      <c r="F11" s="38">
        <v>400</v>
      </c>
      <c r="G11" s="38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1</v>
      </c>
      <c r="Y11" s="38"/>
      <c r="Z11" s="38"/>
      <c r="AA11" s="38"/>
      <c r="AB11" s="38"/>
      <c r="AC11" s="38"/>
      <c r="AD11" s="38"/>
      <c r="AE11" s="38"/>
      <c r="AF11" s="38"/>
    </row>
    <row r="12" spans="1:32">
      <c r="A12" s="38" t="s">
        <v>42</v>
      </c>
      <c r="B12" s="38" t="s">
        <v>43</v>
      </c>
      <c r="C12" s="38" t="s">
        <v>94</v>
      </c>
      <c r="D12" s="38" t="s">
        <v>118</v>
      </c>
      <c r="E12" s="38" t="s">
        <v>96</v>
      </c>
      <c r="F12" s="38">
        <v>300</v>
      </c>
      <c r="G12" s="38">
        <v>1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</v>
      </c>
      <c r="U12" s="38">
        <v>0</v>
      </c>
      <c r="V12" s="38">
        <v>0</v>
      </c>
      <c r="W12" s="38">
        <v>0</v>
      </c>
      <c r="X12" s="38">
        <v>0</v>
      </c>
      <c r="Y12" s="38"/>
      <c r="Z12" s="38"/>
      <c r="AA12" s="38"/>
      <c r="AB12" s="38"/>
      <c r="AC12" s="38"/>
      <c r="AD12" s="38"/>
      <c r="AE12" s="38"/>
      <c r="AF12" s="38"/>
    </row>
    <row r="13" spans="1:32">
      <c r="A13" s="38" t="s">
        <v>42</v>
      </c>
      <c r="B13" s="38" t="s">
        <v>43</v>
      </c>
      <c r="C13" s="38" t="s">
        <v>94</v>
      </c>
      <c r="D13" s="38" t="s">
        <v>119</v>
      </c>
      <c r="E13" s="38" t="s">
        <v>96</v>
      </c>
      <c r="F13" s="38">
        <v>1000</v>
      </c>
      <c r="G13" s="38">
        <v>1</v>
      </c>
      <c r="H13" s="38">
        <v>0</v>
      </c>
      <c r="I13" s="38">
        <v>0</v>
      </c>
      <c r="J13" s="38">
        <v>0</v>
      </c>
      <c r="K13" s="38">
        <v>1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/>
      <c r="Z13" s="38"/>
      <c r="AA13" s="38"/>
      <c r="AB13" s="38"/>
      <c r="AC13" s="38"/>
      <c r="AD13" s="38"/>
      <c r="AE13" s="38"/>
      <c r="AF13" s="38"/>
    </row>
    <row r="14" spans="1:32">
      <c r="A14" s="38" t="s">
        <v>42</v>
      </c>
      <c r="B14" s="38" t="s">
        <v>43</v>
      </c>
      <c r="C14" s="38" t="s">
        <v>94</v>
      </c>
      <c r="D14" s="38" t="s">
        <v>120</v>
      </c>
      <c r="E14" s="38" t="s">
        <v>96</v>
      </c>
      <c r="F14" s="38">
        <v>500</v>
      </c>
      <c r="G14" s="38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 t="s">
        <v>42</v>
      </c>
      <c r="B15" s="38" t="s">
        <v>43</v>
      </c>
      <c r="C15" s="38" t="s">
        <v>94</v>
      </c>
      <c r="D15" s="38" t="s">
        <v>70</v>
      </c>
      <c r="E15" s="38" t="s">
        <v>96</v>
      </c>
      <c r="F15" s="38">
        <v>100</v>
      </c>
      <c r="G15" s="38">
        <v>2</v>
      </c>
      <c r="H15" s="38">
        <v>0</v>
      </c>
      <c r="I15" s="38">
        <v>1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1</v>
      </c>
      <c r="Y15" s="38"/>
      <c r="Z15" s="38"/>
      <c r="AA15" s="38"/>
      <c r="AB15" s="38"/>
      <c r="AC15" s="38"/>
      <c r="AD15" s="38"/>
      <c r="AE15" s="38"/>
      <c r="AF15" s="38"/>
    </row>
    <row r="16" spans="1:32">
      <c r="A16" s="38" t="s">
        <v>42</v>
      </c>
      <c r="B16" s="38" t="s">
        <v>43</v>
      </c>
      <c r="C16" s="38" t="s">
        <v>94</v>
      </c>
      <c r="D16" s="38" t="s">
        <v>121</v>
      </c>
      <c r="E16" s="38" t="s">
        <v>96</v>
      </c>
      <c r="F16" s="38">
        <v>1000</v>
      </c>
      <c r="G16" s="38">
        <v>1</v>
      </c>
      <c r="H16" s="38">
        <v>0</v>
      </c>
      <c r="I16" s="38">
        <v>0</v>
      </c>
      <c r="J16" s="38">
        <v>0</v>
      </c>
      <c r="K16" s="38">
        <v>1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/>
      <c r="Z16" s="38"/>
      <c r="AA16" s="38"/>
      <c r="AB16" s="38"/>
      <c r="AC16" s="38"/>
      <c r="AD16" s="38"/>
      <c r="AE16" s="38"/>
      <c r="AF16" s="38"/>
    </row>
    <row r="17" spans="1:32">
      <c r="A17" s="38" t="s">
        <v>42</v>
      </c>
      <c r="B17" s="38" t="s">
        <v>43</v>
      </c>
      <c r="C17" s="38" t="s">
        <v>94</v>
      </c>
      <c r="D17" s="38" t="s">
        <v>122</v>
      </c>
      <c r="E17" s="38" t="s">
        <v>96</v>
      </c>
      <c r="F17" s="38">
        <v>500</v>
      </c>
      <c r="G17" s="38">
        <v>1</v>
      </c>
      <c r="H17" s="38">
        <v>0</v>
      </c>
      <c r="I17" s="38">
        <v>0</v>
      </c>
      <c r="J17" s="38">
        <v>0</v>
      </c>
      <c r="K17" s="38">
        <v>1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/>
      <c r="Z17" s="38"/>
      <c r="AA17" s="38"/>
      <c r="AB17" s="38"/>
      <c r="AC17" s="38"/>
      <c r="AD17" s="38"/>
      <c r="AE17" s="38"/>
      <c r="AF17" s="38"/>
    </row>
    <row r="18" spans="1:32">
      <c r="A18" s="38" t="s">
        <v>42</v>
      </c>
      <c r="B18" s="38" t="s">
        <v>43</v>
      </c>
      <c r="C18" s="38" t="s">
        <v>94</v>
      </c>
      <c r="D18" s="38" t="s">
        <v>123</v>
      </c>
      <c r="E18" s="38" t="s">
        <v>96</v>
      </c>
      <c r="F18" s="38">
        <v>72</v>
      </c>
      <c r="G18" s="38">
        <v>2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1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1</v>
      </c>
      <c r="W18" s="38">
        <v>0</v>
      </c>
      <c r="X18" s="38">
        <v>0</v>
      </c>
      <c r="Y18" s="38"/>
      <c r="Z18" s="38"/>
      <c r="AA18" s="38"/>
      <c r="AB18" s="38"/>
      <c r="AC18" s="38"/>
      <c r="AD18" s="38"/>
      <c r="AE18" s="38"/>
      <c r="AF18" s="38"/>
    </row>
    <row r="19" spans="1:32">
      <c r="A19" s="38" t="s">
        <v>42</v>
      </c>
      <c r="B19" s="38" t="s">
        <v>43</v>
      </c>
      <c r="C19" s="38" t="s">
        <v>94</v>
      </c>
      <c r="D19" s="38" t="s">
        <v>71</v>
      </c>
      <c r="E19" s="38" t="s">
        <v>96</v>
      </c>
      <c r="F19" s="38">
        <v>500</v>
      </c>
      <c r="G19" s="38">
        <v>1</v>
      </c>
      <c r="H19" s="38">
        <v>0</v>
      </c>
      <c r="I19" s="38">
        <v>0</v>
      </c>
      <c r="J19" s="38">
        <v>0</v>
      </c>
      <c r="K19" s="38">
        <v>1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 t="s">
        <v>42</v>
      </c>
      <c r="B20" s="38" t="s">
        <v>43</v>
      </c>
      <c r="C20" s="38" t="s">
        <v>94</v>
      </c>
      <c r="D20" s="38" t="s">
        <v>72</v>
      </c>
      <c r="E20" s="38" t="s">
        <v>96</v>
      </c>
      <c r="F20" s="38">
        <v>100</v>
      </c>
      <c r="G20" s="38">
        <v>2</v>
      </c>
      <c r="H20" s="38">
        <v>0</v>
      </c>
      <c r="I20" s="38">
        <v>1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1</v>
      </c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 t="s">
        <v>42</v>
      </c>
      <c r="B21" s="38" t="s">
        <v>43</v>
      </c>
      <c r="C21" s="38" t="s">
        <v>94</v>
      </c>
      <c r="D21" s="38" t="s">
        <v>124</v>
      </c>
      <c r="E21" s="38" t="s">
        <v>96</v>
      </c>
      <c r="F21" s="38">
        <v>100</v>
      </c>
      <c r="G21" s="38">
        <v>2</v>
      </c>
      <c r="H21" s="38">
        <v>0</v>
      </c>
      <c r="I21" s="38">
        <v>1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1</v>
      </c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 t="s">
        <v>42</v>
      </c>
      <c r="B22" s="38" t="s">
        <v>43</v>
      </c>
      <c r="C22" s="38" t="s">
        <v>94</v>
      </c>
      <c r="D22" s="38" t="s">
        <v>98</v>
      </c>
      <c r="E22" s="38" t="s">
        <v>96</v>
      </c>
      <c r="F22" s="38">
        <v>20</v>
      </c>
      <c r="G22" s="38">
        <v>7</v>
      </c>
      <c r="H22" s="38">
        <v>0</v>
      </c>
      <c r="I22" s="38">
        <v>1</v>
      </c>
      <c r="J22" s="38">
        <v>0</v>
      </c>
      <c r="K22" s="38">
        <v>0</v>
      </c>
      <c r="L22" s="38">
        <v>0</v>
      </c>
      <c r="M22" s="38">
        <v>1</v>
      </c>
      <c r="N22" s="38">
        <v>0</v>
      </c>
      <c r="O22" s="38">
        <v>0</v>
      </c>
      <c r="P22" s="38">
        <v>1</v>
      </c>
      <c r="Q22" s="38">
        <v>0</v>
      </c>
      <c r="R22" s="38">
        <v>0</v>
      </c>
      <c r="S22" s="38">
        <v>0</v>
      </c>
      <c r="T22" s="38">
        <v>1</v>
      </c>
      <c r="U22" s="38">
        <v>0</v>
      </c>
      <c r="V22" s="38">
        <v>0</v>
      </c>
      <c r="W22" s="38">
        <v>1</v>
      </c>
      <c r="X22" s="38">
        <v>2</v>
      </c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 t="s">
        <v>42</v>
      </c>
      <c r="B23" s="38" t="s">
        <v>43</v>
      </c>
      <c r="C23" s="38" t="s">
        <v>94</v>
      </c>
      <c r="D23" s="38" t="s">
        <v>99</v>
      </c>
      <c r="E23" s="38" t="s">
        <v>96</v>
      </c>
      <c r="F23" s="38">
        <v>20</v>
      </c>
      <c r="G23" s="38">
        <v>7</v>
      </c>
      <c r="H23" s="38">
        <v>0</v>
      </c>
      <c r="I23" s="38">
        <v>1</v>
      </c>
      <c r="J23" s="38">
        <v>0</v>
      </c>
      <c r="K23" s="38">
        <v>0</v>
      </c>
      <c r="L23" s="38">
        <v>0</v>
      </c>
      <c r="M23" s="38">
        <v>1</v>
      </c>
      <c r="N23" s="38">
        <v>0</v>
      </c>
      <c r="O23" s="38">
        <v>0</v>
      </c>
      <c r="P23" s="38">
        <v>1</v>
      </c>
      <c r="Q23" s="38">
        <v>0</v>
      </c>
      <c r="R23" s="38">
        <v>0</v>
      </c>
      <c r="S23" s="38">
        <v>0</v>
      </c>
      <c r="T23" s="38">
        <v>1</v>
      </c>
      <c r="U23" s="38">
        <v>0</v>
      </c>
      <c r="V23" s="38">
        <v>0</v>
      </c>
      <c r="W23" s="38">
        <v>1</v>
      </c>
      <c r="X23" s="38">
        <v>2</v>
      </c>
      <c r="Y23" s="38"/>
      <c r="Z23" s="38"/>
      <c r="AA23" s="38"/>
      <c r="AB23" s="38"/>
      <c r="AC23" s="38"/>
      <c r="AD23" s="38"/>
      <c r="AE23" s="38"/>
      <c r="AF23" s="38"/>
    </row>
    <row r="24" spans="1:32">
      <c r="A24" s="38" t="s">
        <v>42</v>
      </c>
      <c r="B24" s="38" t="s">
        <v>43</v>
      </c>
      <c r="C24" s="38" t="s">
        <v>94</v>
      </c>
      <c r="D24" s="38" t="s">
        <v>125</v>
      </c>
      <c r="E24" s="38" t="s">
        <v>96</v>
      </c>
      <c r="F24" s="38">
        <v>400</v>
      </c>
      <c r="G24" s="38">
        <v>1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1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/>
      <c r="Z24" s="38"/>
      <c r="AA24" s="38"/>
      <c r="AB24" s="38"/>
      <c r="AC24" s="38"/>
      <c r="AD24" s="38"/>
      <c r="AE24" s="38"/>
      <c r="AF24" s="38"/>
    </row>
    <row r="25" spans="1:32">
      <c r="A25" s="38" t="s">
        <v>42</v>
      </c>
      <c r="B25" s="38" t="s">
        <v>43</v>
      </c>
      <c r="C25" s="38" t="s">
        <v>94</v>
      </c>
      <c r="D25" s="38" t="s">
        <v>100</v>
      </c>
      <c r="E25" s="38" t="s">
        <v>96</v>
      </c>
      <c r="F25" s="38">
        <v>20</v>
      </c>
      <c r="G25" s="38">
        <v>3</v>
      </c>
      <c r="H25" s="38">
        <v>0</v>
      </c>
      <c r="I25" s="38">
        <v>0</v>
      </c>
      <c r="J25" s="38">
        <v>1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1</v>
      </c>
      <c r="T25" s="38">
        <v>0</v>
      </c>
      <c r="U25" s="38">
        <v>0</v>
      </c>
      <c r="V25" s="38">
        <v>0</v>
      </c>
      <c r="W25" s="38">
        <v>0</v>
      </c>
      <c r="X25" s="38">
        <v>1</v>
      </c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 t="s">
        <v>42</v>
      </c>
      <c r="B26" s="38" t="s">
        <v>43</v>
      </c>
      <c r="C26" s="38" t="s">
        <v>94</v>
      </c>
      <c r="D26" s="38" t="s">
        <v>89</v>
      </c>
      <c r="E26" s="38" t="s">
        <v>96</v>
      </c>
      <c r="F26" s="38">
        <v>10</v>
      </c>
      <c r="G26" s="38">
        <v>13</v>
      </c>
      <c r="H26" s="38">
        <v>1</v>
      </c>
      <c r="I26" s="38">
        <v>1</v>
      </c>
      <c r="J26" s="38">
        <v>1</v>
      </c>
      <c r="K26" s="38">
        <v>1</v>
      </c>
      <c r="L26" s="38">
        <v>0</v>
      </c>
      <c r="M26" s="38">
        <v>1</v>
      </c>
      <c r="N26" s="38">
        <v>1</v>
      </c>
      <c r="O26" s="38">
        <v>1</v>
      </c>
      <c r="P26" s="38">
        <v>0</v>
      </c>
      <c r="Q26" s="38">
        <v>1</v>
      </c>
      <c r="R26" s="38">
        <v>1</v>
      </c>
      <c r="S26" s="38">
        <v>1</v>
      </c>
      <c r="T26" s="38">
        <v>0</v>
      </c>
      <c r="U26" s="38">
        <v>1</v>
      </c>
      <c r="V26" s="38">
        <v>1</v>
      </c>
      <c r="W26" s="38">
        <v>1</v>
      </c>
      <c r="X26" s="38">
        <v>0</v>
      </c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 t="s">
        <v>42</v>
      </c>
      <c r="B27" s="38" t="s">
        <v>43</v>
      </c>
      <c r="C27" s="38" t="s">
        <v>94</v>
      </c>
      <c r="D27" s="38" t="s">
        <v>101</v>
      </c>
      <c r="E27" s="38" t="s">
        <v>96</v>
      </c>
      <c r="F27" s="38">
        <v>10</v>
      </c>
      <c r="G27" s="38">
        <v>13</v>
      </c>
      <c r="H27" s="38">
        <v>1</v>
      </c>
      <c r="I27" s="38">
        <v>1</v>
      </c>
      <c r="J27" s="38">
        <v>1</v>
      </c>
      <c r="K27" s="38">
        <v>1</v>
      </c>
      <c r="L27" s="38">
        <v>0</v>
      </c>
      <c r="M27" s="38">
        <v>1</v>
      </c>
      <c r="N27" s="38">
        <v>1</v>
      </c>
      <c r="O27" s="38">
        <v>1</v>
      </c>
      <c r="P27" s="38">
        <v>0</v>
      </c>
      <c r="Q27" s="38">
        <v>1</v>
      </c>
      <c r="R27" s="38">
        <v>1</v>
      </c>
      <c r="S27" s="38">
        <v>1</v>
      </c>
      <c r="T27" s="38">
        <v>0</v>
      </c>
      <c r="U27" s="38">
        <v>1</v>
      </c>
      <c r="V27" s="38">
        <v>1</v>
      </c>
      <c r="W27" s="38">
        <v>1</v>
      </c>
      <c r="X27" s="38">
        <v>0</v>
      </c>
      <c r="Y27" s="38"/>
      <c r="Z27" s="38"/>
      <c r="AA27" s="38"/>
      <c r="AB27" s="38"/>
      <c r="AC27" s="38"/>
      <c r="AD27" s="38"/>
      <c r="AE27" s="38"/>
      <c r="AF27" s="38"/>
    </row>
    <row r="28" spans="1:32">
      <c r="A28" s="38" t="s">
        <v>42</v>
      </c>
      <c r="B28" s="38" t="s">
        <v>43</v>
      </c>
      <c r="C28" s="38" t="s">
        <v>94</v>
      </c>
      <c r="D28" s="38" t="s">
        <v>90</v>
      </c>
      <c r="E28" s="38" t="s">
        <v>96</v>
      </c>
      <c r="F28" s="38">
        <v>50</v>
      </c>
      <c r="G28" s="38">
        <v>5</v>
      </c>
      <c r="H28" s="38">
        <v>0</v>
      </c>
      <c r="I28" s="38">
        <v>0</v>
      </c>
      <c r="J28" s="38">
        <v>1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</v>
      </c>
      <c r="Q28" s="38">
        <v>0</v>
      </c>
      <c r="R28" s="38">
        <v>0</v>
      </c>
      <c r="S28" s="38">
        <v>0</v>
      </c>
      <c r="T28" s="38">
        <v>0</v>
      </c>
      <c r="U28" s="38">
        <v>1</v>
      </c>
      <c r="V28" s="38">
        <v>0</v>
      </c>
      <c r="W28" s="38">
        <v>0</v>
      </c>
      <c r="X28" s="38">
        <v>2</v>
      </c>
      <c r="Y28" s="38"/>
      <c r="Z28" s="38"/>
      <c r="AA28" s="38"/>
      <c r="AB28" s="38"/>
      <c r="AC28" s="38"/>
      <c r="AD28" s="38"/>
      <c r="AE28" s="38"/>
      <c r="AF28" s="38"/>
    </row>
    <row r="29" spans="1:32">
      <c r="A29" s="38" t="s">
        <v>42</v>
      </c>
      <c r="B29" s="38" t="s">
        <v>43</v>
      </c>
      <c r="C29" s="38" t="s">
        <v>94</v>
      </c>
      <c r="D29" s="38" t="s">
        <v>73</v>
      </c>
      <c r="E29" s="38" t="s">
        <v>96</v>
      </c>
      <c r="F29" s="38">
        <v>60</v>
      </c>
      <c r="G29" s="38">
        <v>1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1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 t="s">
        <v>42</v>
      </c>
      <c r="B30" s="38" t="s">
        <v>43</v>
      </c>
      <c r="C30" s="38" t="s">
        <v>94</v>
      </c>
      <c r="D30" s="38" t="s">
        <v>102</v>
      </c>
      <c r="E30" s="38" t="s">
        <v>96</v>
      </c>
      <c r="F30" s="38">
        <v>15</v>
      </c>
      <c r="G30" s="38">
        <v>4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1</v>
      </c>
      <c r="S30" s="38">
        <v>0</v>
      </c>
      <c r="T30" s="38">
        <v>0</v>
      </c>
      <c r="U30" s="38">
        <v>0</v>
      </c>
      <c r="V30" s="38">
        <v>0</v>
      </c>
      <c r="W30" s="38">
        <v>1</v>
      </c>
      <c r="X30" s="38">
        <v>1</v>
      </c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 t="s">
        <v>42</v>
      </c>
      <c r="B31" s="38" t="s">
        <v>43</v>
      </c>
      <c r="C31" s="38" t="s">
        <v>94</v>
      </c>
      <c r="D31" s="38" t="s">
        <v>74</v>
      </c>
      <c r="E31" s="38" t="s">
        <v>96</v>
      </c>
      <c r="F31" s="38">
        <v>120</v>
      </c>
      <c r="G31" s="38">
        <v>1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1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/>
      <c r="Z31" s="38"/>
      <c r="AA31" s="38"/>
      <c r="AB31" s="38"/>
      <c r="AC31" s="38"/>
      <c r="AD31" s="38"/>
      <c r="AE31" s="38"/>
      <c r="AF31" s="38"/>
    </row>
    <row r="32" spans="1:32">
      <c r="A32" s="38" t="s">
        <v>42</v>
      </c>
      <c r="B32" s="38" t="s">
        <v>43</v>
      </c>
      <c r="C32" s="38" t="s">
        <v>94</v>
      </c>
      <c r="D32" s="38" t="s">
        <v>103</v>
      </c>
      <c r="E32" s="38" t="s">
        <v>96</v>
      </c>
      <c r="F32" s="38">
        <v>100</v>
      </c>
      <c r="G32" s="38">
        <v>12</v>
      </c>
      <c r="H32" s="38">
        <v>1</v>
      </c>
      <c r="I32" s="38">
        <v>1</v>
      </c>
      <c r="J32" s="38">
        <v>1</v>
      </c>
      <c r="K32" s="38">
        <v>0</v>
      </c>
      <c r="L32" s="38">
        <v>1</v>
      </c>
      <c r="M32" s="38">
        <v>1</v>
      </c>
      <c r="N32" s="38">
        <v>0</v>
      </c>
      <c r="O32" s="38">
        <v>1</v>
      </c>
      <c r="P32" s="38">
        <v>1</v>
      </c>
      <c r="Q32" s="38">
        <v>1</v>
      </c>
      <c r="R32" s="38">
        <v>0</v>
      </c>
      <c r="S32" s="38">
        <v>1</v>
      </c>
      <c r="T32" s="38">
        <v>1</v>
      </c>
      <c r="U32" s="38">
        <v>0</v>
      </c>
      <c r="V32" s="38">
        <v>1</v>
      </c>
      <c r="W32" s="38">
        <v>1</v>
      </c>
      <c r="X32" s="38">
        <v>0</v>
      </c>
      <c r="Y32" s="38"/>
      <c r="Z32" s="38"/>
      <c r="AA32" s="38"/>
      <c r="AB32" s="38"/>
      <c r="AC32" s="38"/>
      <c r="AD32" s="38"/>
      <c r="AE32" s="38"/>
      <c r="AF32" s="38"/>
    </row>
    <row r="33" spans="1:32">
      <c r="A33" s="38" t="s">
        <v>42</v>
      </c>
      <c r="B33" s="38" t="s">
        <v>43</v>
      </c>
      <c r="C33" s="38" t="s">
        <v>94</v>
      </c>
      <c r="D33" s="38" t="s">
        <v>104</v>
      </c>
      <c r="E33" s="38" t="s">
        <v>96</v>
      </c>
      <c r="F33" s="38">
        <v>10</v>
      </c>
      <c r="G33" s="38">
        <v>6</v>
      </c>
      <c r="H33" s="38">
        <v>0</v>
      </c>
      <c r="I33" s="38">
        <v>0</v>
      </c>
      <c r="J33" s="38">
        <v>1</v>
      </c>
      <c r="K33" s="38">
        <v>0</v>
      </c>
      <c r="L33" s="38">
        <v>0</v>
      </c>
      <c r="M33" s="38">
        <v>0</v>
      </c>
      <c r="N33" s="38">
        <v>0</v>
      </c>
      <c r="O33" s="38">
        <v>1</v>
      </c>
      <c r="P33" s="38">
        <v>0</v>
      </c>
      <c r="Q33" s="38">
        <v>0</v>
      </c>
      <c r="R33" s="38">
        <v>0</v>
      </c>
      <c r="S33" s="38">
        <v>1</v>
      </c>
      <c r="T33" s="38">
        <v>0</v>
      </c>
      <c r="U33" s="38">
        <v>0</v>
      </c>
      <c r="V33" s="38">
        <v>0</v>
      </c>
      <c r="W33" s="38">
        <v>1</v>
      </c>
      <c r="X33" s="38">
        <v>2</v>
      </c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 t="s">
        <v>42</v>
      </c>
      <c r="B34" s="38" t="s">
        <v>43</v>
      </c>
      <c r="C34" s="38" t="s">
        <v>94</v>
      </c>
      <c r="D34" s="38" t="s">
        <v>126</v>
      </c>
      <c r="E34" s="38" t="s">
        <v>96</v>
      </c>
      <c r="F34" s="38">
        <v>30</v>
      </c>
      <c r="G34" s="38">
        <v>5</v>
      </c>
      <c r="H34" s="38">
        <v>0</v>
      </c>
      <c r="I34" s="38">
        <v>0</v>
      </c>
      <c r="J34" s="38">
        <v>0</v>
      </c>
      <c r="K34" s="38">
        <v>1</v>
      </c>
      <c r="L34" s="38">
        <v>0</v>
      </c>
      <c r="M34" s="38">
        <v>0</v>
      </c>
      <c r="N34" s="38">
        <v>0</v>
      </c>
      <c r="O34" s="38">
        <v>1</v>
      </c>
      <c r="P34" s="38">
        <v>0</v>
      </c>
      <c r="Q34" s="38">
        <v>0</v>
      </c>
      <c r="R34" s="38">
        <v>0</v>
      </c>
      <c r="S34" s="38">
        <v>1</v>
      </c>
      <c r="T34" s="38">
        <v>0</v>
      </c>
      <c r="U34" s="38">
        <v>0</v>
      </c>
      <c r="V34" s="38">
        <v>0</v>
      </c>
      <c r="W34" s="38">
        <v>1</v>
      </c>
      <c r="X34" s="38">
        <v>1</v>
      </c>
      <c r="Y34" s="38"/>
      <c r="Z34" s="38"/>
      <c r="AA34" s="38"/>
      <c r="AB34" s="38"/>
      <c r="AC34" s="38"/>
      <c r="AD34" s="38"/>
      <c r="AE34" s="38"/>
      <c r="AF34" s="38"/>
    </row>
    <row r="35" spans="1:32">
      <c r="A35" s="38" t="s">
        <v>42</v>
      </c>
      <c r="B35" s="38" t="s">
        <v>43</v>
      </c>
      <c r="C35" s="38" t="s">
        <v>94</v>
      </c>
      <c r="D35" s="38" t="s">
        <v>105</v>
      </c>
      <c r="E35" s="38" t="s">
        <v>96</v>
      </c>
      <c r="F35" s="38">
        <v>50</v>
      </c>
      <c r="G35" s="38">
        <v>3</v>
      </c>
      <c r="H35" s="38">
        <v>0</v>
      </c>
      <c r="I35" s="38">
        <v>1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1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1</v>
      </c>
      <c r="Y35" s="38"/>
      <c r="Z35" s="38"/>
      <c r="AA35" s="38"/>
      <c r="AB35" s="38"/>
      <c r="AC35" s="38"/>
      <c r="AD35" s="38"/>
      <c r="AE35" s="38"/>
      <c r="AF35" s="38"/>
    </row>
    <row r="36" spans="1:32">
      <c r="A36" s="38" t="s">
        <v>42</v>
      </c>
      <c r="B36" s="38" t="s">
        <v>43</v>
      </c>
      <c r="C36" s="38" t="s">
        <v>94</v>
      </c>
      <c r="D36" s="38" t="s">
        <v>106</v>
      </c>
      <c r="E36" s="38" t="s">
        <v>96</v>
      </c>
      <c r="F36" s="38">
        <v>10</v>
      </c>
      <c r="G36" s="38">
        <v>13</v>
      </c>
      <c r="H36" s="38">
        <v>1</v>
      </c>
      <c r="I36" s="38">
        <v>1</v>
      </c>
      <c r="J36" s="38">
        <v>1</v>
      </c>
      <c r="K36" s="38">
        <v>1</v>
      </c>
      <c r="L36" s="38">
        <v>0</v>
      </c>
      <c r="M36" s="38">
        <v>1</v>
      </c>
      <c r="N36" s="38">
        <v>1</v>
      </c>
      <c r="O36" s="38">
        <v>1</v>
      </c>
      <c r="P36" s="38">
        <v>0</v>
      </c>
      <c r="Q36" s="38">
        <v>1</v>
      </c>
      <c r="R36" s="38">
        <v>1</v>
      </c>
      <c r="S36" s="38">
        <v>1</v>
      </c>
      <c r="T36" s="38">
        <v>0</v>
      </c>
      <c r="U36" s="38">
        <v>1</v>
      </c>
      <c r="V36" s="38">
        <v>1</v>
      </c>
      <c r="W36" s="38">
        <v>1</v>
      </c>
      <c r="X36" s="38">
        <v>0</v>
      </c>
      <c r="Y36" s="38"/>
      <c r="Z36" s="38"/>
      <c r="AA36" s="38"/>
      <c r="AB36" s="38"/>
      <c r="AC36" s="38"/>
      <c r="AD36" s="38"/>
      <c r="AE36" s="38"/>
      <c r="AF36" s="38"/>
    </row>
    <row r="37" spans="1:32">
      <c r="A37" s="38" t="s">
        <v>42</v>
      </c>
      <c r="B37" s="38" t="s">
        <v>43</v>
      </c>
      <c r="C37" s="38" t="s">
        <v>94</v>
      </c>
      <c r="D37" s="38" t="s">
        <v>75</v>
      </c>
      <c r="E37" s="38" t="s">
        <v>96</v>
      </c>
      <c r="F37" s="38">
        <v>36</v>
      </c>
      <c r="G37" s="38">
        <v>1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1</v>
      </c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 t="s">
        <v>42</v>
      </c>
      <c r="B38" s="38" t="s">
        <v>43</v>
      </c>
      <c r="C38" s="38" t="s">
        <v>94</v>
      </c>
      <c r="D38" s="38" t="s">
        <v>107</v>
      </c>
      <c r="E38" s="38" t="s">
        <v>96</v>
      </c>
      <c r="F38" s="38">
        <v>20</v>
      </c>
      <c r="G38" s="38">
        <v>3</v>
      </c>
      <c r="H38" s="38">
        <v>0</v>
      </c>
      <c r="I38" s="38">
        <v>0</v>
      </c>
      <c r="J38" s="38">
        <v>1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1</v>
      </c>
      <c r="T38" s="38">
        <v>0</v>
      </c>
      <c r="U38" s="38">
        <v>0</v>
      </c>
      <c r="V38" s="38">
        <v>0</v>
      </c>
      <c r="W38" s="38">
        <v>0</v>
      </c>
      <c r="X38" s="38">
        <v>1</v>
      </c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 t="s">
        <v>42</v>
      </c>
      <c r="B39" s="38" t="s">
        <v>43</v>
      </c>
      <c r="C39" s="38" t="s">
        <v>94</v>
      </c>
      <c r="D39" s="38" t="s">
        <v>127</v>
      </c>
      <c r="E39" s="38" t="s">
        <v>96</v>
      </c>
      <c r="F39" s="38">
        <v>1000</v>
      </c>
      <c r="G39" s="38">
        <v>1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1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 t="s">
        <v>42</v>
      </c>
      <c r="B40" s="38" t="s">
        <v>43</v>
      </c>
      <c r="C40" s="38" t="s">
        <v>94</v>
      </c>
      <c r="D40" s="38" t="s">
        <v>128</v>
      </c>
      <c r="E40" s="38" t="s">
        <v>96</v>
      </c>
      <c r="F40" s="38">
        <v>1200</v>
      </c>
      <c r="G40" s="38">
        <v>1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1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/>
      <c r="Z40" s="38"/>
      <c r="AA40" s="38"/>
      <c r="AB40" s="38"/>
      <c r="AC40" s="38"/>
      <c r="AD40" s="38"/>
      <c r="AE40" s="38"/>
      <c r="AF40" s="38"/>
    </row>
    <row r="41" spans="1:32">
      <c r="A41" s="38" t="s">
        <v>42</v>
      </c>
      <c r="B41" s="38" t="s">
        <v>43</v>
      </c>
      <c r="C41" s="38" t="s">
        <v>94</v>
      </c>
      <c r="D41" s="38" t="s">
        <v>130</v>
      </c>
      <c r="E41" s="38" t="s">
        <v>96</v>
      </c>
      <c r="F41" s="38">
        <v>1000</v>
      </c>
      <c r="G41" s="38">
        <v>1</v>
      </c>
      <c r="H41" s="38">
        <v>0</v>
      </c>
      <c r="I41" s="38">
        <v>0</v>
      </c>
      <c r="J41" s="38">
        <v>0</v>
      </c>
      <c r="K41" s="38">
        <v>1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/>
      <c r="Z41" s="38"/>
      <c r="AA41" s="38"/>
      <c r="AB41" s="38"/>
      <c r="AC41" s="38"/>
      <c r="AD41" s="38"/>
      <c r="AE41" s="38"/>
      <c r="AF41" s="38"/>
    </row>
    <row r="42" spans="1:32">
      <c r="A42" s="38" t="s">
        <v>42</v>
      </c>
      <c r="B42" s="38" t="s">
        <v>43</v>
      </c>
      <c r="C42" s="38" t="s">
        <v>94</v>
      </c>
      <c r="D42" s="38" t="s">
        <v>131</v>
      </c>
      <c r="E42" s="38" t="s">
        <v>96</v>
      </c>
      <c r="F42" s="38">
        <v>2000</v>
      </c>
      <c r="G42" s="38">
        <v>1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1</v>
      </c>
      <c r="W42" s="38">
        <v>0</v>
      </c>
      <c r="X42" s="38">
        <v>0</v>
      </c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 t="s">
        <v>42</v>
      </c>
      <c r="B43" s="38" t="s">
        <v>43</v>
      </c>
      <c r="C43" s="38" t="s">
        <v>94</v>
      </c>
      <c r="D43" s="38" t="s">
        <v>132</v>
      </c>
      <c r="E43" s="38" t="s">
        <v>96</v>
      </c>
      <c r="F43" s="38">
        <v>1000</v>
      </c>
      <c r="G43" s="38">
        <v>1</v>
      </c>
      <c r="H43" s="38">
        <v>0</v>
      </c>
      <c r="I43" s="38">
        <v>0</v>
      </c>
      <c r="J43" s="38">
        <v>0</v>
      </c>
      <c r="K43" s="38">
        <v>1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 t="s">
        <v>42</v>
      </c>
      <c r="B44" s="38" t="s">
        <v>43</v>
      </c>
      <c r="C44" s="38" t="s">
        <v>94</v>
      </c>
      <c r="D44" s="38" t="s">
        <v>133</v>
      </c>
      <c r="E44" s="38" t="s">
        <v>96</v>
      </c>
      <c r="F44" s="38">
        <v>500</v>
      </c>
      <c r="G44" s="38">
        <v>1</v>
      </c>
      <c r="H44" s="38">
        <v>0</v>
      </c>
      <c r="I44" s="38">
        <v>0</v>
      </c>
      <c r="J44" s="38">
        <v>0</v>
      </c>
      <c r="K44" s="38">
        <v>1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 t="s">
        <v>42</v>
      </c>
      <c r="B45" s="38" t="s">
        <v>43</v>
      </c>
      <c r="C45" s="38" t="s">
        <v>94</v>
      </c>
      <c r="D45" s="38" t="s">
        <v>134</v>
      </c>
      <c r="E45" s="38" t="s">
        <v>96</v>
      </c>
      <c r="F45" s="38">
        <v>400</v>
      </c>
      <c r="G45" s="38">
        <v>1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1</v>
      </c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 t="s">
        <v>42</v>
      </c>
      <c r="B46" s="38" t="s">
        <v>43</v>
      </c>
      <c r="C46" s="38" t="s">
        <v>94</v>
      </c>
      <c r="D46" s="38" t="s">
        <v>135</v>
      </c>
      <c r="E46" s="38" t="s">
        <v>96</v>
      </c>
      <c r="F46" s="38">
        <v>1000</v>
      </c>
      <c r="G46" s="38">
        <v>1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1</v>
      </c>
      <c r="W46" s="38">
        <v>0</v>
      </c>
      <c r="X46" s="38">
        <v>0</v>
      </c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 t="s">
        <v>42</v>
      </c>
      <c r="B47" s="38" t="s">
        <v>43</v>
      </c>
      <c r="C47" s="38" t="s">
        <v>94</v>
      </c>
      <c r="D47" s="38" t="s">
        <v>136</v>
      </c>
      <c r="E47" s="38" t="s">
        <v>96</v>
      </c>
      <c r="F47" s="38">
        <v>300</v>
      </c>
      <c r="G47" s="38">
        <v>1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1</v>
      </c>
      <c r="U47" s="38">
        <v>0</v>
      </c>
      <c r="V47" s="38">
        <v>0</v>
      </c>
      <c r="W47" s="38">
        <v>0</v>
      </c>
      <c r="X47" s="38">
        <v>0</v>
      </c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 t="s">
        <v>42</v>
      </c>
      <c r="B48" s="38" t="s">
        <v>43</v>
      </c>
      <c r="C48" s="38" t="s">
        <v>94</v>
      </c>
      <c r="D48" s="38" t="s">
        <v>76</v>
      </c>
      <c r="E48" s="38" t="s">
        <v>96</v>
      </c>
      <c r="F48" s="38">
        <v>1500</v>
      </c>
      <c r="G48" s="38">
        <v>1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38">
        <v>0</v>
      </c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 t="s">
        <v>42</v>
      </c>
      <c r="B49" s="38" t="s">
        <v>43</v>
      </c>
      <c r="C49" s="38" t="s">
        <v>94</v>
      </c>
      <c r="D49" s="38" t="s">
        <v>137</v>
      </c>
      <c r="E49" s="38" t="s">
        <v>96</v>
      </c>
      <c r="F49" s="38">
        <v>2000</v>
      </c>
      <c r="G49" s="38">
        <v>1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1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 t="s">
        <v>42</v>
      </c>
      <c r="B50" s="38" t="s">
        <v>43</v>
      </c>
      <c r="C50" s="38" t="s">
        <v>94</v>
      </c>
      <c r="D50" s="38" t="s">
        <v>138</v>
      </c>
      <c r="E50" s="38" t="s">
        <v>96</v>
      </c>
      <c r="F50" s="38">
        <v>2000</v>
      </c>
      <c r="G50" s="38">
        <v>1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1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 t="s">
        <v>42</v>
      </c>
      <c r="B51" s="38" t="s">
        <v>43</v>
      </c>
      <c r="C51" s="38" t="s">
        <v>94</v>
      </c>
      <c r="D51" s="38" t="s">
        <v>139</v>
      </c>
      <c r="E51" s="38" t="s">
        <v>96</v>
      </c>
      <c r="F51" s="38">
        <v>2000</v>
      </c>
      <c r="G51" s="38">
        <v>1</v>
      </c>
      <c r="H51" s="38">
        <v>0</v>
      </c>
      <c r="I51" s="38">
        <v>0</v>
      </c>
      <c r="J51" s="38">
        <v>0</v>
      </c>
      <c r="K51" s="38">
        <v>1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0</v>
      </c>
      <c r="W51" s="38">
        <v>0</v>
      </c>
      <c r="X51" s="38">
        <v>0</v>
      </c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 t="s">
        <v>42</v>
      </c>
      <c r="B52" s="38" t="s">
        <v>43</v>
      </c>
      <c r="C52" s="38" t="s">
        <v>94</v>
      </c>
      <c r="D52" s="38" t="s">
        <v>140</v>
      </c>
      <c r="E52" s="38" t="s">
        <v>96</v>
      </c>
      <c r="F52" s="38">
        <v>2000</v>
      </c>
      <c r="G52" s="38">
        <v>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1</v>
      </c>
      <c r="W52" s="38">
        <v>0</v>
      </c>
      <c r="X52" s="38">
        <v>0</v>
      </c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 t="s">
        <v>42</v>
      </c>
      <c r="B53" s="38" t="s">
        <v>43</v>
      </c>
      <c r="C53" s="38" t="s">
        <v>94</v>
      </c>
      <c r="D53" s="38" t="s">
        <v>141</v>
      </c>
      <c r="E53" s="38" t="s">
        <v>96</v>
      </c>
      <c r="F53" s="38">
        <v>1000</v>
      </c>
      <c r="G53" s="38">
        <v>1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1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 t="s">
        <v>42</v>
      </c>
      <c r="B54" s="38" t="s">
        <v>43</v>
      </c>
      <c r="C54" s="38" t="s">
        <v>94</v>
      </c>
      <c r="D54" s="38" t="s">
        <v>142</v>
      </c>
      <c r="E54" s="38" t="s">
        <v>96</v>
      </c>
      <c r="F54" s="38">
        <v>2000</v>
      </c>
      <c r="G54" s="38">
        <v>1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1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 t="s">
        <v>42</v>
      </c>
      <c r="B55" s="38" t="s">
        <v>43</v>
      </c>
      <c r="C55" s="38" t="s">
        <v>94</v>
      </c>
      <c r="D55" s="38" t="s">
        <v>84</v>
      </c>
      <c r="E55" s="38" t="s">
        <v>96</v>
      </c>
      <c r="F55" s="38">
        <v>1500</v>
      </c>
      <c r="G55" s="38">
        <v>1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1</v>
      </c>
      <c r="U55" s="38">
        <v>0</v>
      </c>
      <c r="V55" s="38">
        <v>0</v>
      </c>
      <c r="W55" s="38">
        <v>0</v>
      </c>
      <c r="X55" s="38">
        <v>0</v>
      </c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 t="s">
        <v>42</v>
      </c>
      <c r="B56" s="38" t="s">
        <v>43</v>
      </c>
      <c r="C56" s="38" t="s">
        <v>94</v>
      </c>
      <c r="D56" s="38" t="s">
        <v>91</v>
      </c>
      <c r="E56" s="38" t="s">
        <v>96</v>
      </c>
      <c r="F56" s="38">
        <v>500</v>
      </c>
      <c r="G56" s="38">
        <v>1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1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/>
      <c r="Z56" s="38"/>
      <c r="AA56" s="38"/>
      <c r="AB56" s="38"/>
      <c r="AC56" s="38"/>
      <c r="AD56" s="38"/>
      <c r="AE56" s="38"/>
      <c r="AF56" s="38"/>
    </row>
    <row r="57" spans="1:32">
      <c r="A57" s="38" t="s">
        <v>42</v>
      </c>
      <c r="B57" s="38" t="s">
        <v>43</v>
      </c>
      <c r="C57" s="38" t="s">
        <v>94</v>
      </c>
      <c r="D57" s="38" t="s">
        <v>143</v>
      </c>
      <c r="E57" s="38" t="s">
        <v>96</v>
      </c>
      <c r="F57" s="38">
        <v>2000</v>
      </c>
      <c r="G57" s="38">
        <v>1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/>
      <c r="Z57" s="38"/>
      <c r="AA57" s="38"/>
      <c r="AB57" s="38"/>
      <c r="AC57" s="38"/>
      <c r="AD57" s="38"/>
      <c r="AE57" s="38"/>
      <c r="AF57" s="38"/>
    </row>
    <row r="58" spans="1:32">
      <c r="A58" s="38" t="s">
        <v>42</v>
      </c>
      <c r="B58" s="38" t="s">
        <v>43</v>
      </c>
      <c r="C58" s="38" t="s">
        <v>94</v>
      </c>
      <c r="D58" s="38" t="s">
        <v>144</v>
      </c>
      <c r="E58" s="38" t="s">
        <v>96</v>
      </c>
      <c r="F58" s="38">
        <v>1000</v>
      </c>
      <c r="G58" s="38">
        <v>1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/>
      <c r="Z58" s="38"/>
      <c r="AA58" s="38"/>
      <c r="AB58" s="38"/>
      <c r="AC58" s="38"/>
      <c r="AD58" s="38"/>
      <c r="AE58" s="38"/>
      <c r="AF58" s="38"/>
    </row>
    <row r="59" spans="1:32">
      <c r="A59" s="38" t="s">
        <v>42</v>
      </c>
      <c r="B59" s="38" t="s">
        <v>43</v>
      </c>
      <c r="C59" s="38" t="s">
        <v>94</v>
      </c>
      <c r="D59" s="38" t="s">
        <v>145</v>
      </c>
      <c r="E59" s="38" t="s">
        <v>96</v>
      </c>
      <c r="F59" s="38">
        <v>1000</v>
      </c>
      <c r="G59" s="38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/>
      <c r="Z59" s="38"/>
      <c r="AA59" s="38"/>
      <c r="AB59" s="38"/>
      <c r="AC59" s="38"/>
      <c r="AD59" s="38"/>
      <c r="AE59" s="38"/>
      <c r="AF59" s="38"/>
    </row>
    <row r="60" spans="1:32">
      <c r="A60" s="38" t="s">
        <v>42</v>
      </c>
      <c r="B60" s="38" t="s">
        <v>43</v>
      </c>
      <c r="C60" s="38" t="s">
        <v>94</v>
      </c>
      <c r="D60" s="38" t="s">
        <v>77</v>
      </c>
      <c r="E60" s="38" t="s">
        <v>96</v>
      </c>
      <c r="F60" s="38">
        <v>500</v>
      </c>
      <c r="G60" s="38">
        <v>1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1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/>
      <c r="Z60" s="38"/>
      <c r="AA60" s="38"/>
      <c r="AB60" s="38"/>
      <c r="AC60" s="38"/>
      <c r="AD60" s="38"/>
      <c r="AE60" s="38"/>
      <c r="AF60" s="38"/>
    </row>
    <row r="61" spans="1:32">
      <c r="A61" s="38" t="s">
        <v>42</v>
      </c>
      <c r="B61" s="38" t="s">
        <v>43</v>
      </c>
      <c r="C61" s="38" t="s">
        <v>94</v>
      </c>
      <c r="D61" s="38" t="s">
        <v>146</v>
      </c>
      <c r="E61" s="38" t="s">
        <v>96</v>
      </c>
      <c r="F61" s="38">
        <v>1000</v>
      </c>
      <c r="G61" s="38">
        <v>1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1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 t="s">
        <v>42</v>
      </c>
      <c r="B62" s="38" t="s">
        <v>43</v>
      </c>
      <c r="C62" s="38" t="s">
        <v>94</v>
      </c>
      <c r="D62" s="38" t="s">
        <v>147</v>
      </c>
      <c r="E62" s="38" t="s">
        <v>96</v>
      </c>
      <c r="F62" s="38">
        <v>2000</v>
      </c>
      <c r="G62" s="38">
        <v>1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1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/>
      <c r="Z62" s="38"/>
      <c r="AA62" s="38"/>
      <c r="AB62" s="38"/>
      <c r="AC62" s="38"/>
      <c r="AD62" s="38"/>
      <c r="AE62" s="38"/>
      <c r="AF62" s="38"/>
    </row>
    <row r="63" spans="1:32">
      <c r="A63" s="38" t="s">
        <v>42</v>
      </c>
      <c r="B63" s="38" t="s">
        <v>43</v>
      </c>
      <c r="C63" s="38" t="s">
        <v>94</v>
      </c>
      <c r="D63" s="38" t="s">
        <v>148</v>
      </c>
      <c r="E63" s="38" t="s">
        <v>96</v>
      </c>
      <c r="F63" s="38">
        <v>1000</v>
      </c>
      <c r="G63" s="38">
        <v>1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1</v>
      </c>
      <c r="X63" s="38">
        <v>0</v>
      </c>
      <c r="Y63" s="38"/>
      <c r="Z63" s="38"/>
      <c r="AA63" s="38"/>
      <c r="AB63" s="38"/>
      <c r="AC63" s="38"/>
      <c r="AD63" s="38"/>
      <c r="AE63" s="38"/>
      <c r="AF63" s="38"/>
    </row>
    <row r="64" spans="1:32">
      <c r="A64" s="38" t="s">
        <v>42</v>
      </c>
      <c r="B64" s="38" t="s">
        <v>43</v>
      </c>
      <c r="C64" s="38" t="s">
        <v>94</v>
      </c>
      <c r="D64" s="38" t="s">
        <v>149</v>
      </c>
      <c r="E64" s="38" t="s">
        <v>96</v>
      </c>
      <c r="F64" s="38">
        <v>1000</v>
      </c>
      <c r="G64" s="38">
        <v>1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 t="s">
        <v>42</v>
      </c>
      <c r="B65" s="38" t="s">
        <v>43</v>
      </c>
      <c r="C65" s="38" t="s">
        <v>94</v>
      </c>
      <c r="D65" s="38" t="s">
        <v>78</v>
      </c>
      <c r="E65" s="38" t="s">
        <v>96</v>
      </c>
      <c r="F65" s="38">
        <v>2000</v>
      </c>
      <c r="G65" s="38">
        <v>1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1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 t="s">
        <v>42</v>
      </c>
      <c r="B66" s="38" t="s">
        <v>43</v>
      </c>
      <c r="C66" s="38" t="s">
        <v>94</v>
      </c>
      <c r="D66" s="38" t="s">
        <v>150</v>
      </c>
      <c r="E66" s="38" t="s">
        <v>96</v>
      </c>
      <c r="F66" s="38">
        <v>1000</v>
      </c>
      <c r="G66" s="38">
        <v>1</v>
      </c>
      <c r="H66" s="38">
        <v>0</v>
      </c>
      <c r="I66" s="38">
        <v>0</v>
      </c>
      <c r="J66" s="38">
        <v>0</v>
      </c>
      <c r="K66" s="38">
        <v>1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/>
      <c r="Z66" s="38"/>
      <c r="AA66" s="38"/>
      <c r="AB66" s="38"/>
      <c r="AC66" s="38"/>
      <c r="AD66" s="38"/>
      <c r="AE66" s="38"/>
      <c r="AF66" s="38"/>
    </row>
    <row r="67" spans="1:32">
      <c r="A67" s="38" t="s">
        <v>42</v>
      </c>
      <c r="B67" s="38" t="s">
        <v>43</v>
      </c>
      <c r="C67" s="38" t="s">
        <v>94</v>
      </c>
      <c r="D67" s="38" t="s">
        <v>151</v>
      </c>
      <c r="E67" s="38" t="s">
        <v>96</v>
      </c>
      <c r="F67" s="38">
        <v>300</v>
      </c>
      <c r="G67" s="38">
        <v>1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/>
      <c r="Z67" s="38"/>
      <c r="AA67" s="38"/>
      <c r="AB67" s="38"/>
      <c r="AC67" s="38"/>
      <c r="AD67" s="38"/>
      <c r="AE67" s="38"/>
      <c r="AF67" s="38"/>
    </row>
    <row r="68" spans="1:32">
      <c r="A68" s="38" t="s">
        <v>42</v>
      </c>
      <c r="B68" s="38" t="s">
        <v>43</v>
      </c>
      <c r="C68" s="38" t="s">
        <v>94</v>
      </c>
      <c r="D68" s="38" t="s">
        <v>79</v>
      </c>
      <c r="E68" s="38" t="s">
        <v>96</v>
      </c>
      <c r="F68" s="38">
        <v>600</v>
      </c>
      <c r="G68" s="38">
        <v>1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 t="s">
        <v>42</v>
      </c>
      <c r="B69" s="38" t="s">
        <v>43</v>
      </c>
      <c r="C69" s="38" t="s">
        <v>94</v>
      </c>
      <c r="D69" s="38" t="s">
        <v>152</v>
      </c>
      <c r="E69" s="38" t="s">
        <v>96</v>
      </c>
      <c r="F69" s="38">
        <v>60</v>
      </c>
      <c r="G69" s="38">
        <v>3</v>
      </c>
      <c r="H69" s="38">
        <v>0</v>
      </c>
      <c r="I69" s="38">
        <v>0</v>
      </c>
      <c r="J69" s="38">
        <v>0</v>
      </c>
      <c r="K69" s="38">
        <v>0</v>
      </c>
      <c r="L69" s="38">
        <v>1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1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1</v>
      </c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 t="s">
        <v>42</v>
      </c>
      <c r="B70" s="38" t="s">
        <v>43</v>
      </c>
      <c r="C70" s="38" t="s">
        <v>94</v>
      </c>
      <c r="D70" s="38" t="s">
        <v>153</v>
      </c>
      <c r="E70" s="38" t="s">
        <v>96</v>
      </c>
      <c r="F70" s="38">
        <v>60</v>
      </c>
      <c r="G70" s="38">
        <v>3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1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1</v>
      </c>
      <c r="Y70" s="38"/>
      <c r="Z70" s="38"/>
      <c r="AA70" s="38"/>
      <c r="AB70" s="38"/>
      <c r="AC70" s="38"/>
      <c r="AD70" s="38"/>
      <c r="AE70" s="38"/>
      <c r="AF70" s="38"/>
    </row>
    <row r="71" spans="1:32">
      <c r="A71" s="38" t="s">
        <v>42</v>
      </c>
      <c r="B71" s="38" t="s">
        <v>43</v>
      </c>
      <c r="C71" s="38" t="s">
        <v>94</v>
      </c>
      <c r="D71" s="38" t="s">
        <v>92</v>
      </c>
      <c r="E71" s="38" t="s">
        <v>96</v>
      </c>
      <c r="F71" s="38">
        <v>90</v>
      </c>
      <c r="G71" s="38">
        <v>2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S71" s="38">
        <v>0</v>
      </c>
      <c r="T71" s="38">
        <v>0</v>
      </c>
      <c r="U71" s="38">
        <v>1</v>
      </c>
      <c r="V71" s="38">
        <v>0</v>
      </c>
      <c r="W71" s="38">
        <v>0</v>
      </c>
      <c r="X71" s="38">
        <v>0</v>
      </c>
      <c r="Y71" s="38"/>
      <c r="Z71" s="38"/>
      <c r="AA71" s="38"/>
      <c r="AB71" s="38"/>
      <c r="AC71" s="38"/>
      <c r="AD71" s="38"/>
      <c r="AE71" s="38"/>
      <c r="AF71" s="38"/>
    </row>
    <row r="72" spans="1:32">
      <c r="A72" s="38" t="s">
        <v>42</v>
      </c>
      <c r="B72" s="38" t="s">
        <v>43</v>
      </c>
      <c r="C72" s="38" t="s">
        <v>94</v>
      </c>
      <c r="D72" s="38" t="s">
        <v>154</v>
      </c>
      <c r="E72" s="38" t="s">
        <v>96</v>
      </c>
      <c r="F72" s="38">
        <v>200</v>
      </c>
      <c r="G72" s="38">
        <v>2</v>
      </c>
      <c r="H72" s="38">
        <v>0</v>
      </c>
      <c r="I72" s="38">
        <v>1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1</v>
      </c>
      <c r="Y72" s="38"/>
      <c r="Z72" s="38"/>
      <c r="AA72" s="38"/>
      <c r="AB72" s="38"/>
      <c r="AC72" s="38"/>
      <c r="AD72" s="38"/>
      <c r="AE72" s="38"/>
      <c r="AF72" s="38"/>
    </row>
    <row r="73" spans="1:32">
      <c r="A73" s="38" t="s">
        <v>42</v>
      </c>
      <c r="B73" s="38" t="s">
        <v>43</v>
      </c>
      <c r="C73" s="38" t="s">
        <v>94</v>
      </c>
      <c r="D73" s="38" t="s">
        <v>155</v>
      </c>
      <c r="E73" s="38" t="s">
        <v>96</v>
      </c>
      <c r="F73" s="38">
        <v>500</v>
      </c>
      <c r="G73" s="38">
        <v>1</v>
      </c>
      <c r="H73" s="38">
        <v>0</v>
      </c>
      <c r="I73" s="38">
        <v>0</v>
      </c>
      <c r="J73" s="38">
        <v>0</v>
      </c>
      <c r="K73" s="38">
        <v>1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/>
      <c r="Z73" s="38"/>
      <c r="AA73" s="38"/>
      <c r="AB73" s="38"/>
      <c r="AC73" s="38"/>
      <c r="AD73" s="38"/>
      <c r="AE73" s="38"/>
      <c r="AF73" s="38"/>
    </row>
    <row r="74" spans="1:32">
      <c r="A74" s="38" t="s">
        <v>42</v>
      </c>
      <c r="B74" s="38" t="s">
        <v>43</v>
      </c>
      <c r="C74" s="38" t="s">
        <v>94</v>
      </c>
      <c r="D74" s="38" t="s">
        <v>156</v>
      </c>
      <c r="E74" s="38" t="s">
        <v>96</v>
      </c>
      <c r="F74" s="38">
        <v>300</v>
      </c>
      <c r="G74" s="38">
        <v>1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/>
      <c r="Z74" s="38"/>
      <c r="AA74" s="38"/>
      <c r="AB74" s="38"/>
      <c r="AC74" s="38"/>
      <c r="AD74" s="38"/>
      <c r="AE74" s="38"/>
      <c r="AF74" s="38"/>
    </row>
    <row r="75" spans="1:32">
      <c r="A75" s="38" t="s">
        <v>42</v>
      </c>
      <c r="B75" s="38" t="s">
        <v>43</v>
      </c>
      <c r="C75" s="38" t="s">
        <v>94</v>
      </c>
      <c r="D75" s="38" t="s">
        <v>80</v>
      </c>
      <c r="E75" s="38" t="s">
        <v>96</v>
      </c>
      <c r="F75" s="38">
        <v>700</v>
      </c>
      <c r="G75" s="38">
        <v>1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1</v>
      </c>
      <c r="Y75" s="38"/>
      <c r="Z75" s="38"/>
      <c r="AA75" s="38"/>
      <c r="AB75" s="38"/>
      <c r="AC75" s="38"/>
      <c r="AD75" s="38"/>
      <c r="AE75" s="38"/>
      <c r="AF75" s="38"/>
    </row>
    <row r="76" spans="1:32">
      <c r="A76" s="38" t="s">
        <v>42</v>
      </c>
      <c r="B76" s="38" t="s">
        <v>43</v>
      </c>
      <c r="C76" s="38" t="s">
        <v>94</v>
      </c>
      <c r="D76" s="38" t="s">
        <v>157</v>
      </c>
      <c r="E76" s="38" t="s">
        <v>96</v>
      </c>
      <c r="F76" s="38">
        <v>2000</v>
      </c>
      <c r="G76" s="38">
        <v>1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1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 t="s">
        <v>42</v>
      </c>
      <c r="B77" s="38" t="s">
        <v>43</v>
      </c>
      <c r="C77" s="38" t="s">
        <v>94</v>
      </c>
      <c r="D77" s="38" t="s">
        <v>81</v>
      </c>
      <c r="E77" s="38" t="s">
        <v>96</v>
      </c>
      <c r="F77" s="38">
        <v>1000</v>
      </c>
      <c r="G77" s="38">
        <v>1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1</v>
      </c>
      <c r="W77" s="38">
        <v>0</v>
      </c>
      <c r="X77" s="38">
        <v>0</v>
      </c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 t="s">
        <v>42</v>
      </c>
      <c r="B78" s="38" t="s">
        <v>43</v>
      </c>
      <c r="C78" s="38" t="s">
        <v>94</v>
      </c>
      <c r="D78" s="38" t="s">
        <v>85</v>
      </c>
      <c r="E78" s="38" t="s">
        <v>96</v>
      </c>
      <c r="F78" s="38">
        <v>2000</v>
      </c>
      <c r="G78" s="38">
        <v>2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1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1</v>
      </c>
      <c r="Y78" s="38"/>
      <c r="Z78" s="38"/>
      <c r="AA78" s="38"/>
      <c r="AB78" s="38"/>
      <c r="AC78" s="38"/>
      <c r="AD78" s="38"/>
      <c r="AE78" s="38"/>
      <c r="AF78" s="38"/>
    </row>
    <row r="79" spans="1:32">
      <c r="A79" s="38" t="s">
        <v>42</v>
      </c>
      <c r="B79" s="38" t="s">
        <v>43</v>
      </c>
      <c r="C79" s="38" t="s">
        <v>94</v>
      </c>
      <c r="D79" s="38" t="s">
        <v>158</v>
      </c>
      <c r="E79" s="38" t="s">
        <v>96</v>
      </c>
      <c r="F79" s="38">
        <v>1000</v>
      </c>
      <c r="G79" s="38">
        <v>1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1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/>
      <c r="Z79" s="38"/>
      <c r="AA79" s="38"/>
      <c r="AB79" s="38"/>
      <c r="AC79" s="38"/>
      <c r="AD79" s="38"/>
      <c r="AE79" s="38"/>
      <c r="AF79" s="38"/>
    </row>
    <row r="80" spans="1:32">
      <c r="A80" s="38" t="s">
        <v>42</v>
      </c>
      <c r="B80" s="38" t="s">
        <v>43</v>
      </c>
      <c r="C80" s="38" t="s">
        <v>94</v>
      </c>
      <c r="D80" s="38" t="s">
        <v>86</v>
      </c>
      <c r="E80" s="38" t="s">
        <v>96</v>
      </c>
      <c r="F80" s="38">
        <v>500</v>
      </c>
      <c r="G80" s="38">
        <v>1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1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/>
      <c r="Z80" s="38"/>
      <c r="AA80" s="38"/>
      <c r="AB80" s="38"/>
      <c r="AC80" s="38"/>
      <c r="AD80" s="38"/>
      <c r="AE80" s="38"/>
      <c r="AF80" s="38"/>
    </row>
    <row r="81" spans="1:32">
      <c r="A81" s="38" t="s">
        <v>42</v>
      </c>
      <c r="B81" s="38" t="s">
        <v>43</v>
      </c>
      <c r="C81" s="38" t="s">
        <v>94</v>
      </c>
      <c r="D81" s="38" t="s">
        <v>159</v>
      </c>
      <c r="E81" s="38" t="s">
        <v>96</v>
      </c>
      <c r="F81" s="38">
        <v>1000</v>
      </c>
      <c r="G81" s="38">
        <v>1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1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/>
      <c r="Z81" s="38"/>
      <c r="AA81" s="38"/>
      <c r="AB81" s="38"/>
      <c r="AC81" s="38"/>
      <c r="AD81" s="38"/>
      <c r="AE81" s="38"/>
      <c r="AF81" s="38"/>
    </row>
    <row r="82" spans="1:32">
      <c r="A82" s="38" t="s">
        <v>42</v>
      </c>
      <c r="B82" s="38" t="s">
        <v>43</v>
      </c>
      <c r="C82" s="38" t="s">
        <v>94</v>
      </c>
      <c r="D82" s="38" t="s">
        <v>160</v>
      </c>
      <c r="E82" s="38" t="s">
        <v>96</v>
      </c>
      <c r="F82" s="38">
        <v>1000</v>
      </c>
      <c r="G82" s="38">
        <v>1</v>
      </c>
      <c r="H82" s="38">
        <v>0</v>
      </c>
      <c r="I82" s="38">
        <v>0</v>
      </c>
      <c r="J82" s="38">
        <v>0</v>
      </c>
      <c r="K82" s="38">
        <v>1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/>
      <c r="Z82" s="38"/>
      <c r="AA82" s="38"/>
      <c r="AB82" s="38"/>
      <c r="AC82" s="38"/>
      <c r="AD82" s="38"/>
      <c r="AE82" s="38"/>
      <c r="AF82" s="38"/>
    </row>
    <row r="83" spans="1:32">
      <c r="A83" s="38" t="s">
        <v>42</v>
      </c>
      <c r="B83" s="38" t="s">
        <v>43</v>
      </c>
      <c r="C83" s="38" t="s">
        <v>94</v>
      </c>
      <c r="D83" s="38" t="s">
        <v>161</v>
      </c>
      <c r="E83" s="38" t="s">
        <v>96</v>
      </c>
      <c r="F83" s="38">
        <v>200</v>
      </c>
      <c r="G83" s="38">
        <v>2</v>
      </c>
      <c r="H83" s="38">
        <v>0</v>
      </c>
      <c r="I83" s="38">
        <v>1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1</v>
      </c>
      <c r="Y83" s="38"/>
      <c r="Z83" s="38"/>
      <c r="AA83" s="38"/>
      <c r="AB83" s="38"/>
      <c r="AC83" s="38"/>
      <c r="AD83" s="38"/>
      <c r="AE83" s="38"/>
      <c r="AF83" s="38"/>
    </row>
    <row r="84" spans="1:32">
      <c r="A84" s="38" t="s">
        <v>42</v>
      </c>
      <c r="B84" s="38" t="s">
        <v>43</v>
      </c>
      <c r="C84" s="38" t="s">
        <v>94</v>
      </c>
      <c r="D84" s="38" t="s">
        <v>162</v>
      </c>
      <c r="E84" s="38" t="s">
        <v>96</v>
      </c>
      <c r="F84" s="38">
        <v>1000</v>
      </c>
      <c r="G84" s="38">
        <v>1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1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 t="s">
        <v>42</v>
      </c>
      <c r="B85" s="38" t="s">
        <v>43</v>
      </c>
      <c r="C85" s="38" t="s">
        <v>94</v>
      </c>
      <c r="D85" s="38" t="s">
        <v>163</v>
      </c>
      <c r="E85" s="38" t="s">
        <v>96</v>
      </c>
      <c r="F85" s="38">
        <v>250</v>
      </c>
      <c r="G85" s="38">
        <v>2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1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1</v>
      </c>
      <c r="X85" s="38">
        <v>0</v>
      </c>
      <c r="Y85" s="38"/>
      <c r="Z85" s="38"/>
      <c r="AA85" s="38"/>
      <c r="AB85" s="38"/>
      <c r="AC85" s="38"/>
      <c r="AD85" s="38"/>
      <c r="AE85" s="38"/>
      <c r="AF85" s="38"/>
    </row>
    <row r="86" spans="1:32">
      <c r="A86" s="38" t="s">
        <v>42</v>
      </c>
      <c r="B86" s="38" t="s">
        <v>43</v>
      </c>
      <c r="C86" s="38" t="s">
        <v>94</v>
      </c>
      <c r="D86" s="38" t="s">
        <v>82</v>
      </c>
      <c r="E86" s="38" t="s">
        <v>96</v>
      </c>
      <c r="F86" s="38">
        <v>100</v>
      </c>
      <c r="G86" s="38">
        <v>7</v>
      </c>
      <c r="H86" s="38">
        <v>0</v>
      </c>
      <c r="I86" s="38">
        <v>1</v>
      </c>
      <c r="J86" s="38">
        <v>0</v>
      </c>
      <c r="K86" s="38">
        <v>0</v>
      </c>
      <c r="L86" s="38">
        <v>0</v>
      </c>
      <c r="M86" s="38">
        <v>1</v>
      </c>
      <c r="N86" s="38">
        <v>0</v>
      </c>
      <c r="O86" s="38">
        <v>0</v>
      </c>
      <c r="P86" s="38">
        <v>1</v>
      </c>
      <c r="Q86" s="38">
        <v>0</v>
      </c>
      <c r="R86" s="38">
        <v>0</v>
      </c>
      <c r="S86" s="38">
        <v>0</v>
      </c>
      <c r="T86" s="38">
        <v>1</v>
      </c>
      <c r="U86" s="38">
        <v>0</v>
      </c>
      <c r="V86" s="38">
        <v>0</v>
      </c>
      <c r="W86" s="38">
        <v>1</v>
      </c>
      <c r="X86" s="38">
        <v>2</v>
      </c>
      <c r="Y86" s="38"/>
      <c r="Z86" s="38"/>
      <c r="AA86" s="38"/>
      <c r="AB86" s="38"/>
      <c r="AC86" s="38"/>
      <c r="AD86" s="38"/>
      <c r="AE86" s="38"/>
      <c r="AF86" s="38"/>
    </row>
    <row r="87" spans="1:32">
      <c r="A87" s="38" t="s">
        <v>42</v>
      </c>
      <c r="B87" s="38" t="s">
        <v>43</v>
      </c>
      <c r="C87" s="38" t="s">
        <v>94</v>
      </c>
      <c r="D87" s="38" t="s">
        <v>164</v>
      </c>
      <c r="E87" s="38" t="s">
        <v>96</v>
      </c>
      <c r="F87" s="38">
        <v>1000</v>
      </c>
      <c r="G87" s="38">
        <v>1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  <c r="R87" s="38">
        <v>1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/>
      <c r="Z87" s="38"/>
      <c r="AA87" s="38"/>
      <c r="AB87" s="38"/>
      <c r="AC87" s="38"/>
      <c r="AD87" s="38"/>
      <c r="AE87" s="38"/>
      <c r="AF87" s="38"/>
    </row>
    <row r="88" spans="1:32">
      <c r="A88" s="38" t="s">
        <v>42</v>
      </c>
      <c r="B88" s="38" t="s">
        <v>43</v>
      </c>
      <c r="C88" s="38" t="s">
        <v>94</v>
      </c>
      <c r="D88" s="38" t="s">
        <v>165</v>
      </c>
      <c r="E88" s="38" t="s">
        <v>96</v>
      </c>
      <c r="F88" s="38">
        <v>300</v>
      </c>
      <c r="G88" s="38">
        <v>2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1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1</v>
      </c>
      <c r="Y88" s="38"/>
      <c r="Z88" s="38"/>
      <c r="AA88" s="38"/>
      <c r="AB88" s="38"/>
      <c r="AC88" s="38"/>
      <c r="AD88" s="38"/>
      <c r="AE88" s="38"/>
      <c r="AF88" s="38"/>
    </row>
    <row r="89" spans="1:32">
      <c r="A89" s="38" t="s">
        <v>42</v>
      </c>
      <c r="B89" s="38" t="s">
        <v>43</v>
      </c>
      <c r="C89" s="38" t="s">
        <v>94</v>
      </c>
      <c r="D89" s="38" t="s">
        <v>166</v>
      </c>
      <c r="E89" s="38" t="s">
        <v>96</v>
      </c>
      <c r="F89" s="38">
        <v>2000</v>
      </c>
      <c r="G89" s="38">
        <v>1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1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/>
      <c r="Z89" s="38"/>
      <c r="AA89" s="38"/>
      <c r="AB89" s="38"/>
      <c r="AC89" s="38"/>
      <c r="AD89" s="38"/>
      <c r="AE89" s="38"/>
      <c r="AF89" s="38"/>
    </row>
    <row r="90" spans="1:32">
      <c r="A90" s="38" t="s">
        <v>42</v>
      </c>
      <c r="B90" s="38" t="s">
        <v>43</v>
      </c>
      <c r="C90" s="38" t="s">
        <v>94</v>
      </c>
      <c r="D90" s="38" t="s">
        <v>93</v>
      </c>
      <c r="E90" s="38" t="s">
        <v>96</v>
      </c>
      <c r="F90" s="38">
        <v>2000</v>
      </c>
      <c r="G90" s="38">
        <v>1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1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/>
      <c r="Z90" s="38"/>
      <c r="AA90" s="38"/>
      <c r="AB90" s="38"/>
      <c r="AC90" s="38"/>
      <c r="AD90" s="38"/>
      <c r="AE90" s="38"/>
      <c r="AF90" s="38"/>
    </row>
    <row r="91" spans="1:32">
      <c r="A91" s="38" t="s">
        <v>42</v>
      </c>
      <c r="B91" s="38" t="s">
        <v>43</v>
      </c>
      <c r="C91" s="38" t="s">
        <v>94</v>
      </c>
      <c r="D91" s="38" t="s">
        <v>108</v>
      </c>
      <c r="E91" s="38" t="s">
        <v>96</v>
      </c>
      <c r="F91" s="38">
        <v>500</v>
      </c>
      <c r="G91" s="38">
        <v>2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1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1</v>
      </c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 t="s">
        <v>42</v>
      </c>
      <c r="B92" s="38" t="s">
        <v>43</v>
      </c>
      <c r="C92" s="38" t="s">
        <v>94</v>
      </c>
      <c r="D92" s="38" t="s">
        <v>167</v>
      </c>
      <c r="E92" s="38" t="s">
        <v>96</v>
      </c>
      <c r="F92" s="38">
        <v>300</v>
      </c>
      <c r="G92" s="38">
        <v>1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1</v>
      </c>
      <c r="U92" s="38">
        <v>0</v>
      </c>
      <c r="V92" s="38">
        <v>0</v>
      </c>
      <c r="W92" s="38">
        <v>0</v>
      </c>
      <c r="X92" s="38">
        <v>0</v>
      </c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 t="s">
        <v>42</v>
      </c>
      <c r="B93" s="38" t="s">
        <v>43</v>
      </c>
      <c r="C93" s="38" t="s">
        <v>94</v>
      </c>
      <c r="D93" s="38" t="s">
        <v>168</v>
      </c>
      <c r="E93" s="38" t="s">
        <v>96</v>
      </c>
      <c r="F93" s="38">
        <v>2000</v>
      </c>
      <c r="G93" s="38">
        <v>1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/>
      <c r="Z93" s="38"/>
      <c r="AA93" s="38"/>
      <c r="AB93" s="38"/>
      <c r="AC93" s="38"/>
      <c r="AD93" s="38"/>
      <c r="AE93" s="38"/>
      <c r="AF93" s="38"/>
    </row>
    <row r="94" spans="1:32">
      <c r="A94" s="38" t="s">
        <v>42</v>
      </c>
      <c r="B94" s="38" t="s">
        <v>43</v>
      </c>
      <c r="C94" s="38" t="s">
        <v>94</v>
      </c>
      <c r="D94" s="38" t="s">
        <v>169</v>
      </c>
      <c r="E94" s="38" t="s">
        <v>96</v>
      </c>
      <c r="F94" s="38">
        <v>200</v>
      </c>
      <c r="G94" s="38">
        <v>1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1</v>
      </c>
      <c r="Y94" s="38"/>
      <c r="Z94" s="38"/>
      <c r="AA94" s="38"/>
      <c r="AB94" s="38"/>
      <c r="AC94" s="38"/>
      <c r="AD94" s="38"/>
      <c r="AE94" s="38"/>
      <c r="AF94" s="38"/>
    </row>
    <row r="95" spans="1:32">
      <c r="A95" s="38" t="s">
        <v>42</v>
      </c>
      <c r="B95" s="38" t="s">
        <v>43</v>
      </c>
      <c r="C95" s="38" t="s">
        <v>94</v>
      </c>
      <c r="D95" s="38" t="s">
        <v>170</v>
      </c>
      <c r="E95" s="38" t="s">
        <v>96</v>
      </c>
      <c r="F95" s="38">
        <v>100</v>
      </c>
      <c r="G95" s="38">
        <v>2</v>
      </c>
      <c r="H95" s="38">
        <v>0</v>
      </c>
      <c r="I95" s="38">
        <v>1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1</v>
      </c>
      <c r="Y95" s="38"/>
      <c r="Z95" s="38"/>
      <c r="AA95" s="38"/>
      <c r="AB95" s="38"/>
      <c r="AC95" s="38"/>
      <c r="AD95" s="38"/>
      <c r="AE95" s="38"/>
      <c r="AF95" s="38"/>
    </row>
    <row r="96" spans="1:32">
      <c r="A96" s="38" t="s">
        <v>42</v>
      </c>
      <c r="B96" s="38" t="s">
        <v>43</v>
      </c>
      <c r="C96" s="38" t="s">
        <v>94</v>
      </c>
      <c r="D96" s="38" t="s">
        <v>83</v>
      </c>
      <c r="E96" s="38" t="s">
        <v>96</v>
      </c>
      <c r="F96" s="38">
        <v>240</v>
      </c>
      <c r="G96" s="38">
        <v>1</v>
      </c>
      <c r="H96" s="38">
        <v>0</v>
      </c>
      <c r="I96" s="38">
        <v>0</v>
      </c>
      <c r="J96" s="38">
        <v>0</v>
      </c>
      <c r="K96" s="38">
        <v>1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/>
      <c r="Z96" s="38"/>
      <c r="AA96" s="38"/>
      <c r="AB96" s="38"/>
      <c r="AC96" s="38"/>
      <c r="AD96" s="38"/>
      <c r="AE96" s="38"/>
      <c r="AF96" s="38"/>
    </row>
    <row r="97" spans="1:32">
      <c r="A97" s="38" t="s">
        <v>42</v>
      </c>
      <c r="B97" s="38" t="s">
        <v>43</v>
      </c>
      <c r="C97" s="38" t="s">
        <v>94</v>
      </c>
      <c r="D97" s="38" t="s">
        <v>171</v>
      </c>
      <c r="E97" s="38" t="s">
        <v>96</v>
      </c>
      <c r="F97" s="38">
        <v>300</v>
      </c>
      <c r="G97" s="38">
        <v>2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1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>
        <v>0</v>
      </c>
      <c r="W97" s="38">
        <v>0</v>
      </c>
      <c r="X97" s="38">
        <v>1</v>
      </c>
      <c r="Y97" s="38"/>
      <c r="Z97" s="38"/>
      <c r="AA97" s="38"/>
      <c r="AB97" s="38"/>
      <c r="AC97" s="38"/>
      <c r="AD97" s="38"/>
      <c r="AE97" s="38"/>
      <c r="AF97" s="38"/>
    </row>
    <row r="98" spans="1:32">
      <c r="A98" s="38" t="s">
        <v>42</v>
      </c>
      <c r="B98" s="38" t="s">
        <v>43</v>
      </c>
      <c r="C98" s="38" t="s">
        <v>94</v>
      </c>
      <c r="D98" s="38" t="s">
        <v>172</v>
      </c>
      <c r="E98" s="38" t="s">
        <v>96</v>
      </c>
      <c r="F98" s="38">
        <v>200</v>
      </c>
      <c r="G98" s="38">
        <v>1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1</v>
      </c>
      <c r="Y98" s="38"/>
      <c r="Z98" s="38"/>
      <c r="AA98" s="38"/>
      <c r="AB98" s="38"/>
      <c r="AC98" s="38"/>
      <c r="AD98" s="38"/>
      <c r="AE98" s="38"/>
      <c r="AF98" s="38"/>
    </row>
    <row r="99" spans="1:32">
      <c r="A99" s="38" t="s">
        <v>42</v>
      </c>
      <c r="B99" s="38" t="s">
        <v>43</v>
      </c>
      <c r="C99" s="38" t="s">
        <v>94</v>
      </c>
      <c r="D99" s="38" t="s">
        <v>87</v>
      </c>
      <c r="E99" s="38" t="s">
        <v>96</v>
      </c>
      <c r="F99" s="38">
        <v>300</v>
      </c>
      <c r="G99" s="38">
        <v>1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1</v>
      </c>
      <c r="X99" s="38">
        <v>0</v>
      </c>
      <c r="Y99" s="38"/>
      <c r="Z99" s="38"/>
      <c r="AA99" s="38"/>
      <c r="AB99" s="38"/>
      <c r="AC99" s="38"/>
      <c r="AD99" s="38"/>
      <c r="AE99" s="38"/>
      <c r="AF99" s="38"/>
    </row>
    <row r="100" spans="1:32">
      <c r="A100" s="38" t="s">
        <v>42</v>
      </c>
      <c r="B100" s="38" t="s">
        <v>43</v>
      </c>
      <c r="C100" s="38" t="s">
        <v>94</v>
      </c>
      <c r="D100" s="38" t="s">
        <v>129</v>
      </c>
      <c r="E100" s="38" t="s">
        <v>96</v>
      </c>
      <c r="F100" s="38">
        <v>500</v>
      </c>
      <c r="G100" s="38">
        <v>1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1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/>
      <c r="Z100" s="38"/>
      <c r="AA100" s="38"/>
      <c r="AB100" s="38"/>
      <c r="AC100" s="38"/>
      <c r="AD100" s="38"/>
      <c r="AE100" s="38"/>
      <c r="AF100" s="38"/>
    </row>
    <row r="101" spans="1:32">
      <c r="A101" s="38" t="s">
        <v>42</v>
      </c>
      <c r="B101" s="38" t="s">
        <v>43</v>
      </c>
      <c r="C101" s="38" t="s">
        <v>94</v>
      </c>
      <c r="D101" s="38" t="s">
        <v>173</v>
      </c>
      <c r="E101" s="38" t="s">
        <v>96</v>
      </c>
      <c r="F101" s="38">
        <v>500</v>
      </c>
      <c r="G101" s="38">
        <v>2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1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1</v>
      </c>
      <c r="X101" s="38">
        <v>0</v>
      </c>
      <c r="Y101" s="38"/>
      <c r="Z101" s="38"/>
      <c r="AA101" s="38"/>
      <c r="AB101" s="38"/>
      <c r="AC101" s="38"/>
      <c r="AD101" s="38"/>
      <c r="AE101" s="38"/>
      <c r="AF101" s="38"/>
    </row>
    <row r="102" spans="1:32">
      <c r="A102" s="38" t="s">
        <v>42</v>
      </c>
      <c r="B102" s="38" t="s">
        <v>43</v>
      </c>
      <c r="C102" s="38" t="s">
        <v>94</v>
      </c>
      <c r="D102" s="38" t="s">
        <v>174</v>
      </c>
      <c r="E102" s="38" t="s">
        <v>96</v>
      </c>
      <c r="F102" s="38">
        <v>200</v>
      </c>
      <c r="G102" s="38">
        <v>1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1</v>
      </c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38" t="s">
        <v>42</v>
      </c>
      <c r="B103" s="38" t="s">
        <v>43</v>
      </c>
      <c r="C103" s="38" t="s">
        <v>94</v>
      </c>
      <c r="D103" s="38" t="s">
        <v>175</v>
      </c>
      <c r="E103" s="38" t="s">
        <v>96</v>
      </c>
      <c r="F103" s="38">
        <v>400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1</v>
      </c>
      <c r="Y103" s="38"/>
      <c r="Z103" s="38"/>
      <c r="AA103" s="38"/>
      <c r="AB103" s="38"/>
      <c r="AC103" s="38"/>
      <c r="AD103" s="38"/>
      <c r="AE103" s="38"/>
      <c r="AF103" s="38"/>
    </row>
    <row r="104" spans="1:32">
      <c r="A104" s="38" t="s">
        <v>42</v>
      </c>
      <c r="B104" s="38" t="s">
        <v>43</v>
      </c>
      <c r="C104" s="38" t="s">
        <v>94</v>
      </c>
      <c r="D104" s="38" t="s">
        <v>176</v>
      </c>
      <c r="E104" s="38" t="s">
        <v>96</v>
      </c>
      <c r="F104" s="38">
        <v>200</v>
      </c>
      <c r="G104" s="38">
        <v>1</v>
      </c>
      <c r="H104" s="38">
        <v>0</v>
      </c>
      <c r="I104" s="38">
        <v>1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3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3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3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3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3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 spans="1:2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68"/>
  <sheetViews>
    <sheetView topLeftCell="A7" zoomScale="70" zoomScaleNormal="70" workbookViewId="0">
      <selection sqref="A1:XFD1048576"/>
    </sheetView>
  </sheetViews>
  <sheetFormatPr defaultRowHeight="12"/>
  <cols>
    <col min="1" max="1" width="2.28515625" style="1" customWidth="1"/>
    <col min="2" max="2" width="2.7109375" style="1" customWidth="1"/>
    <col min="3" max="3" width="9.140625" style="1" customWidth="1"/>
    <col min="4" max="4" width="15.85546875" style="1" customWidth="1"/>
    <col min="5" max="5" width="7.7109375" style="1" customWidth="1"/>
    <col min="6" max="6" width="8.28515625" style="1" bestFit="1" customWidth="1"/>
    <col min="7" max="7" width="10.42578125" style="1" bestFit="1" customWidth="1"/>
    <col min="8" max="8" width="4.28515625" style="1" hidden="1" customWidth="1"/>
    <col min="9" max="20" width="4.28515625" style="1" customWidth="1"/>
    <col min="21" max="21" width="5.140625" style="1" bestFit="1" customWidth="1"/>
    <col min="22" max="22" width="4.28515625" style="1" customWidth="1"/>
    <col min="23" max="23" width="12.7109375" style="1" customWidth="1"/>
    <col min="24" max="29" width="4.28515625" style="1" customWidth="1"/>
    <col min="30" max="30" width="5.140625" style="1" bestFit="1" customWidth="1"/>
    <col min="31" max="31" width="4.28515625" style="1" customWidth="1"/>
    <col min="32" max="32" width="11.42578125" style="1" customWidth="1"/>
    <col min="33" max="38" width="4.28515625" style="1" customWidth="1"/>
    <col min="39" max="39" width="5.140625" style="1" bestFit="1" customWidth="1"/>
    <col min="40" max="44" width="4.28515625" style="1" customWidth="1"/>
    <col min="45" max="45" width="5.140625" style="1" bestFit="1" customWidth="1"/>
    <col min="46" max="46" width="1.85546875" style="1" hidden="1" customWidth="1"/>
    <col min="47" max="47" width="4.7109375" style="1" customWidth="1"/>
    <col min="48" max="48" width="1.7109375" style="1" customWidth="1"/>
    <col min="49" max="49" width="2.140625" style="1" customWidth="1"/>
    <col min="50" max="51" width="2" style="1" customWidth="1"/>
    <col min="52" max="52" width="3.42578125" style="1" customWidth="1"/>
    <col min="53" max="53" width="8.140625" style="1" customWidth="1"/>
    <col min="54" max="54" width="9.140625" style="1" customWidth="1"/>
    <col min="55" max="55" width="6.7109375" style="1" bestFit="1" customWidth="1"/>
    <col min="56" max="56" width="3.28515625" style="1" bestFit="1" customWidth="1"/>
    <col min="57" max="262" width="8.85546875" style="1"/>
    <col min="263" max="263" width="2.28515625" style="1" customWidth="1"/>
    <col min="264" max="264" width="2.7109375" style="1" customWidth="1"/>
    <col min="265" max="265" width="9.140625" style="1" customWidth="1"/>
    <col min="266" max="266" width="15.85546875" style="1" customWidth="1"/>
    <col min="267" max="267" width="7.7109375" style="1" customWidth="1"/>
    <col min="268" max="268" width="8.28515625" style="1" bestFit="1" customWidth="1"/>
    <col min="269" max="269" width="10.28515625" style="1" bestFit="1" customWidth="1"/>
    <col min="270" max="301" width="4.28515625" style="1" customWidth="1"/>
    <col min="302" max="302" width="0" style="1" hidden="1" customWidth="1"/>
    <col min="303" max="303" width="4.7109375" style="1" customWidth="1"/>
    <col min="304" max="304" width="1.7109375" style="1" customWidth="1"/>
    <col min="305" max="305" width="2.140625" style="1" customWidth="1"/>
    <col min="306" max="307" width="2" style="1" customWidth="1"/>
    <col min="308" max="308" width="3.42578125" style="1" customWidth="1"/>
    <col min="309" max="309" width="8.140625" style="1" customWidth="1"/>
    <col min="310" max="310" width="9.140625" style="1" customWidth="1"/>
    <col min="311" max="311" width="7.42578125" style="1" customWidth="1"/>
    <col min="312" max="312" width="0" style="1" hidden="1" customWidth="1"/>
    <col min="313" max="518" width="8.85546875" style="1"/>
    <col min="519" max="519" width="2.28515625" style="1" customWidth="1"/>
    <col min="520" max="520" width="2.7109375" style="1" customWidth="1"/>
    <col min="521" max="521" width="9.140625" style="1" customWidth="1"/>
    <col min="522" max="522" width="15.85546875" style="1" customWidth="1"/>
    <col min="523" max="523" width="7.7109375" style="1" customWidth="1"/>
    <col min="524" max="524" width="8.28515625" style="1" bestFit="1" customWidth="1"/>
    <col min="525" max="525" width="10.28515625" style="1" bestFit="1" customWidth="1"/>
    <col min="526" max="557" width="4.28515625" style="1" customWidth="1"/>
    <col min="558" max="558" width="0" style="1" hidden="1" customWidth="1"/>
    <col min="559" max="559" width="4.7109375" style="1" customWidth="1"/>
    <col min="560" max="560" width="1.7109375" style="1" customWidth="1"/>
    <col min="561" max="561" width="2.140625" style="1" customWidth="1"/>
    <col min="562" max="563" width="2" style="1" customWidth="1"/>
    <col min="564" max="564" width="3.42578125" style="1" customWidth="1"/>
    <col min="565" max="565" width="8.140625" style="1" customWidth="1"/>
    <col min="566" max="566" width="9.140625" style="1" customWidth="1"/>
    <col min="567" max="567" width="7.42578125" style="1" customWidth="1"/>
    <col min="568" max="568" width="0" style="1" hidden="1" customWidth="1"/>
    <col min="569" max="774" width="8.85546875" style="1"/>
    <col min="775" max="775" width="2.28515625" style="1" customWidth="1"/>
    <col min="776" max="776" width="2.7109375" style="1" customWidth="1"/>
    <col min="777" max="777" width="9.140625" style="1" customWidth="1"/>
    <col min="778" max="778" width="15.85546875" style="1" customWidth="1"/>
    <col min="779" max="779" width="7.7109375" style="1" customWidth="1"/>
    <col min="780" max="780" width="8.28515625" style="1" bestFit="1" customWidth="1"/>
    <col min="781" max="781" width="10.28515625" style="1" bestFit="1" customWidth="1"/>
    <col min="782" max="813" width="4.28515625" style="1" customWidth="1"/>
    <col min="814" max="814" width="0" style="1" hidden="1" customWidth="1"/>
    <col min="815" max="815" width="4.7109375" style="1" customWidth="1"/>
    <col min="816" max="816" width="1.7109375" style="1" customWidth="1"/>
    <col min="817" max="817" width="2.140625" style="1" customWidth="1"/>
    <col min="818" max="819" width="2" style="1" customWidth="1"/>
    <col min="820" max="820" width="3.42578125" style="1" customWidth="1"/>
    <col min="821" max="821" width="8.140625" style="1" customWidth="1"/>
    <col min="822" max="822" width="9.140625" style="1" customWidth="1"/>
    <col min="823" max="823" width="7.42578125" style="1" customWidth="1"/>
    <col min="824" max="824" width="0" style="1" hidden="1" customWidth="1"/>
    <col min="825" max="1030" width="8.85546875" style="1"/>
    <col min="1031" max="1031" width="2.28515625" style="1" customWidth="1"/>
    <col min="1032" max="1032" width="2.7109375" style="1" customWidth="1"/>
    <col min="1033" max="1033" width="9.140625" style="1" customWidth="1"/>
    <col min="1034" max="1034" width="15.85546875" style="1" customWidth="1"/>
    <col min="1035" max="1035" width="7.7109375" style="1" customWidth="1"/>
    <col min="1036" max="1036" width="8.28515625" style="1" bestFit="1" customWidth="1"/>
    <col min="1037" max="1037" width="10.28515625" style="1" bestFit="1" customWidth="1"/>
    <col min="1038" max="1069" width="4.28515625" style="1" customWidth="1"/>
    <col min="1070" max="1070" width="0" style="1" hidden="1" customWidth="1"/>
    <col min="1071" max="1071" width="4.7109375" style="1" customWidth="1"/>
    <col min="1072" max="1072" width="1.7109375" style="1" customWidth="1"/>
    <col min="1073" max="1073" width="2.140625" style="1" customWidth="1"/>
    <col min="1074" max="1075" width="2" style="1" customWidth="1"/>
    <col min="1076" max="1076" width="3.42578125" style="1" customWidth="1"/>
    <col min="1077" max="1077" width="8.140625" style="1" customWidth="1"/>
    <col min="1078" max="1078" width="9.140625" style="1" customWidth="1"/>
    <col min="1079" max="1079" width="7.42578125" style="1" customWidth="1"/>
    <col min="1080" max="1080" width="0" style="1" hidden="1" customWidth="1"/>
    <col min="1081" max="1286" width="8.85546875" style="1"/>
    <col min="1287" max="1287" width="2.28515625" style="1" customWidth="1"/>
    <col min="1288" max="1288" width="2.7109375" style="1" customWidth="1"/>
    <col min="1289" max="1289" width="9.140625" style="1" customWidth="1"/>
    <col min="1290" max="1290" width="15.85546875" style="1" customWidth="1"/>
    <col min="1291" max="1291" width="7.7109375" style="1" customWidth="1"/>
    <col min="1292" max="1292" width="8.28515625" style="1" bestFit="1" customWidth="1"/>
    <col min="1293" max="1293" width="10.28515625" style="1" bestFit="1" customWidth="1"/>
    <col min="1294" max="1325" width="4.28515625" style="1" customWidth="1"/>
    <col min="1326" max="1326" width="0" style="1" hidden="1" customWidth="1"/>
    <col min="1327" max="1327" width="4.7109375" style="1" customWidth="1"/>
    <col min="1328" max="1328" width="1.7109375" style="1" customWidth="1"/>
    <col min="1329" max="1329" width="2.140625" style="1" customWidth="1"/>
    <col min="1330" max="1331" width="2" style="1" customWidth="1"/>
    <col min="1332" max="1332" width="3.42578125" style="1" customWidth="1"/>
    <col min="1333" max="1333" width="8.140625" style="1" customWidth="1"/>
    <col min="1334" max="1334" width="9.140625" style="1" customWidth="1"/>
    <col min="1335" max="1335" width="7.42578125" style="1" customWidth="1"/>
    <col min="1336" max="1336" width="0" style="1" hidden="1" customWidth="1"/>
    <col min="1337" max="1542" width="8.85546875" style="1"/>
    <col min="1543" max="1543" width="2.28515625" style="1" customWidth="1"/>
    <col min="1544" max="1544" width="2.7109375" style="1" customWidth="1"/>
    <col min="1545" max="1545" width="9.140625" style="1" customWidth="1"/>
    <col min="1546" max="1546" width="15.85546875" style="1" customWidth="1"/>
    <col min="1547" max="1547" width="7.7109375" style="1" customWidth="1"/>
    <col min="1548" max="1548" width="8.28515625" style="1" bestFit="1" customWidth="1"/>
    <col min="1549" max="1549" width="10.28515625" style="1" bestFit="1" customWidth="1"/>
    <col min="1550" max="1581" width="4.28515625" style="1" customWidth="1"/>
    <col min="1582" max="1582" width="0" style="1" hidden="1" customWidth="1"/>
    <col min="1583" max="1583" width="4.7109375" style="1" customWidth="1"/>
    <col min="1584" max="1584" width="1.7109375" style="1" customWidth="1"/>
    <col min="1585" max="1585" width="2.140625" style="1" customWidth="1"/>
    <col min="1586" max="1587" width="2" style="1" customWidth="1"/>
    <col min="1588" max="1588" width="3.42578125" style="1" customWidth="1"/>
    <col min="1589" max="1589" width="8.140625" style="1" customWidth="1"/>
    <col min="1590" max="1590" width="9.140625" style="1" customWidth="1"/>
    <col min="1591" max="1591" width="7.42578125" style="1" customWidth="1"/>
    <col min="1592" max="1592" width="0" style="1" hidden="1" customWidth="1"/>
    <col min="1593" max="1798" width="8.85546875" style="1"/>
    <col min="1799" max="1799" width="2.28515625" style="1" customWidth="1"/>
    <col min="1800" max="1800" width="2.7109375" style="1" customWidth="1"/>
    <col min="1801" max="1801" width="9.140625" style="1" customWidth="1"/>
    <col min="1802" max="1802" width="15.85546875" style="1" customWidth="1"/>
    <col min="1803" max="1803" width="7.7109375" style="1" customWidth="1"/>
    <col min="1804" max="1804" width="8.28515625" style="1" bestFit="1" customWidth="1"/>
    <col min="1805" max="1805" width="10.28515625" style="1" bestFit="1" customWidth="1"/>
    <col min="1806" max="1837" width="4.28515625" style="1" customWidth="1"/>
    <col min="1838" max="1838" width="0" style="1" hidden="1" customWidth="1"/>
    <col min="1839" max="1839" width="4.7109375" style="1" customWidth="1"/>
    <col min="1840" max="1840" width="1.7109375" style="1" customWidth="1"/>
    <col min="1841" max="1841" width="2.140625" style="1" customWidth="1"/>
    <col min="1842" max="1843" width="2" style="1" customWidth="1"/>
    <col min="1844" max="1844" width="3.42578125" style="1" customWidth="1"/>
    <col min="1845" max="1845" width="8.140625" style="1" customWidth="1"/>
    <col min="1846" max="1846" width="9.140625" style="1" customWidth="1"/>
    <col min="1847" max="1847" width="7.42578125" style="1" customWidth="1"/>
    <col min="1848" max="1848" width="0" style="1" hidden="1" customWidth="1"/>
    <col min="1849" max="2054" width="8.85546875" style="1"/>
    <col min="2055" max="2055" width="2.28515625" style="1" customWidth="1"/>
    <col min="2056" max="2056" width="2.7109375" style="1" customWidth="1"/>
    <col min="2057" max="2057" width="9.140625" style="1" customWidth="1"/>
    <col min="2058" max="2058" width="15.85546875" style="1" customWidth="1"/>
    <col min="2059" max="2059" width="7.7109375" style="1" customWidth="1"/>
    <col min="2060" max="2060" width="8.28515625" style="1" bestFit="1" customWidth="1"/>
    <col min="2061" max="2061" width="10.28515625" style="1" bestFit="1" customWidth="1"/>
    <col min="2062" max="2093" width="4.28515625" style="1" customWidth="1"/>
    <col min="2094" max="2094" width="0" style="1" hidden="1" customWidth="1"/>
    <col min="2095" max="2095" width="4.7109375" style="1" customWidth="1"/>
    <col min="2096" max="2096" width="1.7109375" style="1" customWidth="1"/>
    <col min="2097" max="2097" width="2.140625" style="1" customWidth="1"/>
    <col min="2098" max="2099" width="2" style="1" customWidth="1"/>
    <col min="2100" max="2100" width="3.42578125" style="1" customWidth="1"/>
    <col min="2101" max="2101" width="8.140625" style="1" customWidth="1"/>
    <col min="2102" max="2102" width="9.140625" style="1" customWidth="1"/>
    <col min="2103" max="2103" width="7.42578125" style="1" customWidth="1"/>
    <col min="2104" max="2104" width="0" style="1" hidden="1" customWidth="1"/>
    <col min="2105" max="2310" width="8.85546875" style="1"/>
    <col min="2311" max="2311" width="2.28515625" style="1" customWidth="1"/>
    <col min="2312" max="2312" width="2.7109375" style="1" customWidth="1"/>
    <col min="2313" max="2313" width="9.140625" style="1" customWidth="1"/>
    <col min="2314" max="2314" width="15.85546875" style="1" customWidth="1"/>
    <col min="2315" max="2315" width="7.7109375" style="1" customWidth="1"/>
    <col min="2316" max="2316" width="8.28515625" style="1" bestFit="1" customWidth="1"/>
    <col min="2317" max="2317" width="10.28515625" style="1" bestFit="1" customWidth="1"/>
    <col min="2318" max="2349" width="4.28515625" style="1" customWidth="1"/>
    <col min="2350" max="2350" width="0" style="1" hidden="1" customWidth="1"/>
    <col min="2351" max="2351" width="4.7109375" style="1" customWidth="1"/>
    <col min="2352" max="2352" width="1.7109375" style="1" customWidth="1"/>
    <col min="2353" max="2353" width="2.140625" style="1" customWidth="1"/>
    <col min="2354" max="2355" width="2" style="1" customWidth="1"/>
    <col min="2356" max="2356" width="3.42578125" style="1" customWidth="1"/>
    <col min="2357" max="2357" width="8.140625" style="1" customWidth="1"/>
    <col min="2358" max="2358" width="9.140625" style="1" customWidth="1"/>
    <col min="2359" max="2359" width="7.42578125" style="1" customWidth="1"/>
    <col min="2360" max="2360" width="0" style="1" hidden="1" customWidth="1"/>
    <col min="2361" max="2566" width="8.85546875" style="1"/>
    <col min="2567" max="2567" width="2.28515625" style="1" customWidth="1"/>
    <col min="2568" max="2568" width="2.7109375" style="1" customWidth="1"/>
    <col min="2569" max="2569" width="9.140625" style="1" customWidth="1"/>
    <col min="2570" max="2570" width="15.85546875" style="1" customWidth="1"/>
    <col min="2571" max="2571" width="7.7109375" style="1" customWidth="1"/>
    <col min="2572" max="2572" width="8.28515625" style="1" bestFit="1" customWidth="1"/>
    <col min="2573" max="2573" width="10.28515625" style="1" bestFit="1" customWidth="1"/>
    <col min="2574" max="2605" width="4.28515625" style="1" customWidth="1"/>
    <col min="2606" max="2606" width="0" style="1" hidden="1" customWidth="1"/>
    <col min="2607" max="2607" width="4.7109375" style="1" customWidth="1"/>
    <col min="2608" max="2608" width="1.7109375" style="1" customWidth="1"/>
    <col min="2609" max="2609" width="2.140625" style="1" customWidth="1"/>
    <col min="2610" max="2611" width="2" style="1" customWidth="1"/>
    <col min="2612" max="2612" width="3.42578125" style="1" customWidth="1"/>
    <col min="2613" max="2613" width="8.140625" style="1" customWidth="1"/>
    <col min="2614" max="2614" width="9.140625" style="1" customWidth="1"/>
    <col min="2615" max="2615" width="7.42578125" style="1" customWidth="1"/>
    <col min="2616" max="2616" width="0" style="1" hidden="1" customWidth="1"/>
    <col min="2617" max="2822" width="8.85546875" style="1"/>
    <col min="2823" max="2823" width="2.28515625" style="1" customWidth="1"/>
    <col min="2824" max="2824" width="2.7109375" style="1" customWidth="1"/>
    <col min="2825" max="2825" width="9.140625" style="1" customWidth="1"/>
    <col min="2826" max="2826" width="15.85546875" style="1" customWidth="1"/>
    <col min="2827" max="2827" width="7.7109375" style="1" customWidth="1"/>
    <col min="2828" max="2828" width="8.28515625" style="1" bestFit="1" customWidth="1"/>
    <col min="2829" max="2829" width="10.28515625" style="1" bestFit="1" customWidth="1"/>
    <col min="2830" max="2861" width="4.28515625" style="1" customWidth="1"/>
    <col min="2862" max="2862" width="0" style="1" hidden="1" customWidth="1"/>
    <col min="2863" max="2863" width="4.7109375" style="1" customWidth="1"/>
    <col min="2864" max="2864" width="1.7109375" style="1" customWidth="1"/>
    <col min="2865" max="2865" width="2.140625" style="1" customWidth="1"/>
    <col min="2866" max="2867" width="2" style="1" customWidth="1"/>
    <col min="2868" max="2868" width="3.42578125" style="1" customWidth="1"/>
    <col min="2869" max="2869" width="8.140625" style="1" customWidth="1"/>
    <col min="2870" max="2870" width="9.140625" style="1" customWidth="1"/>
    <col min="2871" max="2871" width="7.42578125" style="1" customWidth="1"/>
    <col min="2872" max="2872" width="0" style="1" hidden="1" customWidth="1"/>
    <col min="2873" max="3078" width="8.85546875" style="1"/>
    <col min="3079" max="3079" width="2.28515625" style="1" customWidth="1"/>
    <col min="3080" max="3080" width="2.7109375" style="1" customWidth="1"/>
    <col min="3081" max="3081" width="9.140625" style="1" customWidth="1"/>
    <col min="3082" max="3082" width="15.85546875" style="1" customWidth="1"/>
    <col min="3083" max="3083" width="7.7109375" style="1" customWidth="1"/>
    <col min="3084" max="3084" width="8.28515625" style="1" bestFit="1" customWidth="1"/>
    <col min="3085" max="3085" width="10.28515625" style="1" bestFit="1" customWidth="1"/>
    <col min="3086" max="3117" width="4.28515625" style="1" customWidth="1"/>
    <col min="3118" max="3118" width="0" style="1" hidden="1" customWidth="1"/>
    <col min="3119" max="3119" width="4.7109375" style="1" customWidth="1"/>
    <col min="3120" max="3120" width="1.7109375" style="1" customWidth="1"/>
    <col min="3121" max="3121" width="2.140625" style="1" customWidth="1"/>
    <col min="3122" max="3123" width="2" style="1" customWidth="1"/>
    <col min="3124" max="3124" width="3.42578125" style="1" customWidth="1"/>
    <col min="3125" max="3125" width="8.140625" style="1" customWidth="1"/>
    <col min="3126" max="3126" width="9.140625" style="1" customWidth="1"/>
    <col min="3127" max="3127" width="7.42578125" style="1" customWidth="1"/>
    <col min="3128" max="3128" width="0" style="1" hidden="1" customWidth="1"/>
    <col min="3129" max="3334" width="8.85546875" style="1"/>
    <col min="3335" max="3335" width="2.28515625" style="1" customWidth="1"/>
    <col min="3336" max="3336" width="2.7109375" style="1" customWidth="1"/>
    <col min="3337" max="3337" width="9.140625" style="1" customWidth="1"/>
    <col min="3338" max="3338" width="15.85546875" style="1" customWidth="1"/>
    <col min="3339" max="3339" width="7.7109375" style="1" customWidth="1"/>
    <col min="3340" max="3340" width="8.28515625" style="1" bestFit="1" customWidth="1"/>
    <col min="3341" max="3341" width="10.28515625" style="1" bestFit="1" customWidth="1"/>
    <col min="3342" max="3373" width="4.28515625" style="1" customWidth="1"/>
    <col min="3374" max="3374" width="0" style="1" hidden="1" customWidth="1"/>
    <col min="3375" max="3375" width="4.7109375" style="1" customWidth="1"/>
    <col min="3376" max="3376" width="1.7109375" style="1" customWidth="1"/>
    <col min="3377" max="3377" width="2.140625" style="1" customWidth="1"/>
    <col min="3378" max="3379" width="2" style="1" customWidth="1"/>
    <col min="3380" max="3380" width="3.42578125" style="1" customWidth="1"/>
    <col min="3381" max="3381" width="8.140625" style="1" customWidth="1"/>
    <col min="3382" max="3382" width="9.140625" style="1" customWidth="1"/>
    <col min="3383" max="3383" width="7.42578125" style="1" customWidth="1"/>
    <col min="3384" max="3384" width="0" style="1" hidden="1" customWidth="1"/>
    <col min="3385" max="3590" width="8.85546875" style="1"/>
    <col min="3591" max="3591" width="2.28515625" style="1" customWidth="1"/>
    <col min="3592" max="3592" width="2.7109375" style="1" customWidth="1"/>
    <col min="3593" max="3593" width="9.140625" style="1" customWidth="1"/>
    <col min="3594" max="3594" width="15.85546875" style="1" customWidth="1"/>
    <col min="3595" max="3595" width="7.7109375" style="1" customWidth="1"/>
    <col min="3596" max="3596" width="8.28515625" style="1" bestFit="1" customWidth="1"/>
    <col min="3597" max="3597" width="10.28515625" style="1" bestFit="1" customWidth="1"/>
    <col min="3598" max="3629" width="4.28515625" style="1" customWidth="1"/>
    <col min="3630" max="3630" width="0" style="1" hidden="1" customWidth="1"/>
    <col min="3631" max="3631" width="4.7109375" style="1" customWidth="1"/>
    <col min="3632" max="3632" width="1.7109375" style="1" customWidth="1"/>
    <col min="3633" max="3633" width="2.140625" style="1" customWidth="1"/>
    <col min="3634" max="3635" width="2" style="1" customWidth="1"/>
    <col min="3636" max="3636" width="3.42578125" style="1" customWidth="1"/>
    <col min="3637" max="3637" width="8.140625" style="1" customWidth="1"/>
    <col min="3638" max="3638" width="9.140625" style="1" customWidth="1"/>
    <col min="3639" max="3639" width="7.42578125" style="1" customWidth="1"/>
    <col min="3640" max="3640" width="0" style="1" hidden="1" customWidth="1"/>
    <col min="3641" max="3846" width="8.85546875" style="1"/>
    <col min="3847" max="3847" width="2.28515625" style="1" customWidth="1"/>
    <col min="3848" max="3848" width="2.7109375" style="1" customWidth="1"/>
    <col min="3849" max="3849" width="9.140625" style="1" customWidth="1"/>
    <col min="3850" max="3850" width="15.85546875" style="1" customWidth="1"/>
    <col min="3851" max="3851" width="7.7109375" style="1" customWidth="1"/>
    <col min="3852" max="3852" width="8.28515625" style="1" bestFit="1" customWidth="1"/>
    <col min="3853" max="3853" width="10.28515625" style="1" bestFit="1" customWidth="1"/>
    <col min="3854" max="3885" width="4.28515625" style="1" customWidth="1"/>
    <col min="3886" max="3886" width="0" style="1" hidden="1" customWidth="1"/>
    <col min="3887" max="3887" width="4.7109375" style="1" customWidth="1"/>
    <col min="3888" max="3888" width="1.7109375" style="1" customWidth="1"/>
    <col min="3889" max="3889" width="2.140625" style="1" customWidth="1"/>
    <col min="3890" max="3891" width="2" style="1" customWidth="1"/>
    <col min="3892" max="3892" width="3.42578125" style="1" customWidth="1"/>
    <col min="3893" max="3893" width="8.140625" style="1" customWidth="1"/>
    <col min="3894" max="3894" width="9.140625" style="1" customWidth="1"/>
    <col min="3895" max="3895" width="7.42578125" style="1" customWidth="1"/>
    <col min="3896" max="3896" width="0" style="1" hidden="1" customWidth="1"/>
    <col min="3897" max="4102" width="8.85546875" style="1"/>
    <col min="4103" max="4103" width="2.28515625" style="1" customWidth="1"/>
    <col min="4104" max="4104" width="2.7109375" style="1" customWidth="1"/>
    <col min="4105" max="4105" width="9.140625" style="1" customWidth="1"/>
    <col min="4106" max="4106" width="15.85546875" style="1" customWidth="1"/>
    <col min="4107" max="4107" width="7.7109375" style="1" customWidth="1"/>
    <col min="4108" max="4108" width="8.28515625" style="1" bestFit="1" customWidth="1"/>
    <col min="4109" max="4109" width="10.28515625" style="1" bestFit="1" customWidth="1"/>
    <col min="4110" max="4141" width="4.28515625" style="1" customWidth="1"/>
    <col min="4142" max="4142" width="0" style="1" hidden="1" customWidth="1"/>
    <col min="4143" max="4143" width="4.7109375" style="1" customWidth="1"/>
    <col min="4144" max="4144" width="1.7109375" style="1" customWidth="1"/>
    <col min="4145" max="4145" width="2.140625" style="1" customWidth="1"/>
    <col min="4146" max="4147" width="2" style="1" customWidth="1"/>
    <col min="4148" max="4148" width="3.42578125" style="1" customWidth="1"/>
    <col min="4149" max="4149" width="8.140625" style="1" customWidth="1"/>
    <col min="4150" max="4150" width="9.140625" style="1" customWidth="1"/>
    <col min="4151" max="4151" width="7.42578125" style="1" customWidth="1"/>
    <col min="4152" max="4152" width="0" style="1" hidden="1" customWidth="1"/>
    <col min="4153" max="4358" width="8.85546875" style="1"/>
    <col min="4359" max="4359" width="2.28515625" style="1" customWidth="1"/>
    <col min="4360" max="4360" width="2.7109375" style="1" customWidth="1"/>
    <col min="4361" max="4361" width="9.140625" style="1" customWidth="1"/>
    <col min="4362" max="4362" width="15.85546875" style="1" customWidth="1"/>
    <col min="4363" max="4363" width="7.7109375" style="1" customWidth="1"/>
    <col min="4364" max="4364" width="8.28515625" style="1" bestFit="1" customWidth="1"/>
    <col min="4365" max="4365" width="10.28515625" style="1" bestFit="1" customWidth="1"/>
    <col min="4366" max="4397" width="4.28515625" style="1" customWidth="1"/>
    <col min="4398" max="4398" width="0" style="1" hidden="1" customWidth="1"/>
    <col min="4399" max="4399" width="4.7109375" style="1" customWidth="1"/>
    <col min="4400" max="4400" width="1.7109375" style="1" customWidth="1"/>
    <col min="4401" max="4401" width="2.140625" style="1" customWidth="1"/>
    <col min="4402" max="4403" width="2" style="1" customWidth="1"/>
    <col min="4404" max="4404" width="3.42578125" style="1" customWidth="1"/>
    <col min="4405" max="4405" width="8.140625" style="1" customWidth="1"/>
    <col min="4406" max="4406" width="9.140625" style="1" customWidth="1"/>
    <col min="4407" max="4407" width="7.42578125" style="1" customWidth="1"/>
    <col min="4408" max="4408" width="0" style="1" hidden="1" customWidth="1"/>
    <col min="4409" max="4614" width="8.85546875" style="1"/>
    <col min="4615" max="4615" width="2.28515625" style="1" customWidth="1"/>
    <col min="4616" max="4616" width="2.7109375" style="1" customWidth="1"/>
    <col min="4617" max="4617" width="9.140625" style="1" customWidth="1"/>
    <col min="4618" max="4618" width="15.85546875" style="1" customWidth="1"/>
    <col min="4619" max="4619" width="7.7109375" style="1" customWidth="1"/>
    <col min="4620" max="4620" width="8.28515625" style="1" bestFit="1" customWidth="1"/>
    <col min="4621" max="4621" width="10.28515625" style="1" bestFit="1" customWidth="1"/>
    <col min="4622" max="4653" width="4.28515625" style="1" customWidth="1"/>
    <col min="4654" max="4654" width="0" style="1" hidden="1" customWidth="1"/>
    <col min="4655" max="4655" width="4.7109375" style="1" customWidth="1"/>
    <col min="4656" max="4656" width="1.7109375" style="1" customWidth="1"/>
    <col min="4657" max="4657" width="2.140625" style="1" customWidth="1"/>
    <col min="4658" max="4659" width="2" style="1" customWidth="1"/>
    <col min="4660" max="4660" width="3.42578125" style="1" customWidth="1"/>
    <col min="4661" max="4661" width="8.140625" style="1" customWidth="1"/>
    <col min="4662" max="4662" width="9.140625" style="1" customWidth="1"/>
    <col min="4663" max="4663" width="7.42578125" style="1" customWidth="1"/>
    <col min="4664" max="4664" width="0" style="1" hidden="1" customWidth="1"/>
    <col min="4665" max="4870" width="8.85546875" style="1"/>
    <col min="4871" max="4871" width="2.28515625" style="1" customWidth="1"/>
    <col min="4872" max="4872" width="2.7109375" style="1" customWidth="1"/>
    <col min="4873" max="4873" width="9.140625" style="1" customWidth="1"/>
    <col min="4874" max="4874" width="15.85546875" style="1" customWidth="1"/>
    <col min="4875" max="4875" width="7.7109375" style="1" customWidth="1"/>
    <col min="4876" max="4876" width="8.28515625" style="1" bestFit="1" customWidth="1"/>
    <col min="4877" max="4877" width="10.28515625" style="1" bestFit="1" customWidth="1"/>
    <col min="4878" max="4909" width="4.28515625" style="1" customWidth="1"/>
    <col min="4910" max="4910" width="0" style="1" hidden="1" customWidth="1"/>
    <col min="4911" max="4911" width="4.7109375" style="1" customWidth="1"/>
    <col min="4912" max="4912" width="1.7109375" style="1" customWidth="1"/>
    <col min="4913" max="4913" width="2.140625" style="1" customWidth="1"/>
    <col min="4914" max="4915" width="2" style="1" customWidth="1"/>
    <col min="4916" max="4916" width="3.42578125" style="1" customWidth="1"/>
    <col min="4917" max="4917" width="8.140625" style="1" customWidth="1"/>
    <col min="4918" max="4918" width="9.140625" style="1" customWidth="1"/>
    <col min="4919" max="4919" width="7.42578125" style="1" customWidth="1"/>
    <col min="4920" max="4920" width="0" style="1" hidden="1" customWidth="1"/>
    <col min="4921" max="5126" width="8.85546875" style="1"/>
    <col min="5127" max="5127" width="2.28515625" style="1" customWidth="1"/>
    <col min="5128" max="5128" width="2.7109375" style="1" customWidth="1"/>
    <col min="5129" max="5129" width="9.140625" style="1" customWidth="1"/>
    <col min="5130" max="5130" width="15.85546875" style="1" customWidth="1"/>
    <col min="5131" max="5131" width="7.7109375" style="1" customWidth="1"/>
    <col min="5132" max="5132" width="8.28515625" style="1" bestFit="1" customWidth="1"/>
    <col min="5133" max="5133" width="10.28515625" style="1" bestFit="1" customWidth="1"/>
    <col min="5134" max="5165" width="4.28515625" style="1" customWidth="1"/>
    <col min="5166" max="5166" width="0" style="1" hidden="1" customWidth="1"/>
    <col min="5167" max="5167" width="4.7109375" style="1" customWidth="1"/>
    <col min="5168" max="5168" width="1.7109375" style="1" customWidth="1"/>
    <col min="5169" max="5169" width="2.140625" style="1" customWidth="1"/>
    <col min="5170" max="5171" width="2" style="1" customWidth="1"/>
    <col min="5172" max="5172" width="3.42578125" style="1" customWidth="1"/>
    <col min="5173" max="5173" width="8.140625" style="1" customWidth="1"/>
    <col min="5174" max="5174" width="9.140625" style="1" customWidth="1"/>
    <col min="5175" max="5175" width="7.42578125" style="1" customWidth="1"/>
    <col min="5176" max="5176" width="0" style="1" hidden="1" customWidth="1"/>
    <col min="5177" max="5382" width="8.85546875" style="1"/>
    <col min="5383" max="5383" width="2.28515625" style="1" customWidth="1"/>
    <col min="5384" max="5384" width="2.7109375" style="1" customWidth="1"/>
    <col min="5385" max="5385" width="9.140625" style="1" customWidth="1"/>
    <col min="5386" max="5386" width="15.85546875" style="1" customWidth="1"/>
    <col min="5387" max="5387" width="7.7109375" style="1" customWidth="1"/>
    <col min="5388" max="5388" width="8.28515625" style="1" bestFit="1" customWidth="1"/>
    <col min="5389" max="5389" width="10.28515625" style="1" bestFit="1" customWidth="1"/>
    <col min="5390" max="5421" width="4.28515625" style="1" customWidth="1"/>
    <col min="5422" max="5422" width="0" style="1" hidden="1" customWidth="1"/>
    <col min="5423" max="5423" width="4.7109375" style="1" customWidth="1"/>
    <col min="5424" max="5424" width="1.7109375" style="1" customWidth="1"/>
    <col min="5425" max="5425" width="2.140625" style="1" customWidth="1"/>
    <col min="5426" max="5427" width="2" style="1" customWidth="1"/>
    <col min="5428" max="5428" width="3.42578125" style="1" customWidth="1"/>
    <col min="5429" max="5429" width="8.140625" style="1" customWidth="1"/>
    <col min="5430" max="5430" width="9.140625" style="1" customWidth="1"/>
    <col min="5431" max="5431" width="7.42578125" style="1" customWidth="1"/>
    <col min="5432" max="5432" width="0" style="1" hidden="1" customWidth="1"/>
    <col min="5433" max="5638" width="8.85546875" style="1"/>
    <col min="5639" max="5639" width="2.28515625" style="1" customWidth="1"/>
    <col min="5640" max="5640" width="2.7109375" style="1" customWidth="1"/>
    <col min="5641" max="5641" width="9.140625" style="1" customWidth="1"/>
    <col min="5642" max="5642" width="15.85546875" style="1" customWidth="1"/>
    <col min="5643" max="5643" width="7.7109375" style="1" customWidth="1"/>
    <col min="5644" max="5644" width="8.28515625" style="1" bestFit="1" customWidth="1"/>
    <col min="5645" max="5645" width="10.28515625" style="1" bestFit="1" customWidth="1"/>
    <col min="5646" max="5677" width="4.28515625" style="1" customWidth="1"/>
    <col min="5678" max="5678" width="0" style="1" hidden="1" customWidth="1"/>
    <col min="5679" max="5679" width="4.7109375" style="1" customWidth="1"/>
    <col min="5680" max="5680" width="1.7109375" style="1" customWidth="1"/>
    <col min="5681" max="5681" width="2.140625" style="1" customWidth="1"/>
    <col min="5682" max="5683" width="2" style="1" customWidth="1"/>
    <col min="5684" max="5684" width="3.42578125" style="1" customWidth="1"/>
    <col min="5685" max="5685" width="8.140625" style="1" customWidth="1"/>
    <col min="5686" max="5686" width="9.140625" style="1" customWidth="1"/>
    <col min="5687" max="5687" width="7.42578125" style="1" customWidth="1"/>
    <col min="5688" max="5688" width="0" style="1" hidden="1" customWidth="1"/>
    <col min="5689" max="5894" width="8.85546875" style="1"/>
    <col min="5895" max="5895" width="2.28515625" style="1" customWidth="1"/>
    <col min="5896" max="5896" width="2.7109375" style="1" customWidth="1"/>
    <col min="5897" max="5897" width="9.140625" style="1" customWidth="1"/>
    <col min="5898" max="5898" width="15.85546875" style="1" customWidth="1"/>
    <col min="5899" max="5899" width="7.7109375" style="1" customWidth="1"/>
    <col min="5900" max="5900" width="8.28515625" style="1" bestFit="1" customWidth="1"/>
    <col min="5901" max="5901" width="10.28515625" style="1" bestFit="1" customWidth="1"/>
    <col min="5902" max="5933" width="4.28515625" style="1" customWidth="1"/>
    <col min="5934" max="5934" width="0" style="1" hidden="1" customWidth="1"/>
    <col min="5935" max="5935" width="4.7109375" style="1" customWidth="1"/>
    <col min="5936" max="5936" width="1.7109375" style="1" customWidth="1"/>
    <col min="5937" max="5937" width="2.140625" style="1" customWidth="1"/>
    <col min="5938" max="5939" width="2" style="1" customWidth="1"/>
    <col min="5940" max="5940" width="3.42578125" style="1" customWidth="1"/>
    <col min="5941" max="5941" width="8.140625" style="1" customWidth="1"/>
    <col min="5942" max="5942" width="9.140625" style="1" customWidth="1"/>
    <col min="5943" max="5943" width="7.42578125" style="1" customWidth="1"/>
    <col min="5944" max="5944" width="0" style="1" hidden="1" customWidth="1"/>
    <col min="5945" max="6150" width="8.85546875" style="1"/>
    <col min="6151" max="6151" width="2.28515625" style="1" customWidth="1"/>
    <col min="6152" max="6152" width="2.7109375" style="1" customWidth="1"/>
    <col min="6153" max="6153" width="9.140625" style="1" customWidth="1"/>
    <col min="6154" max="6154" width="15.85546875" style="1" customWidth="1"/>
    <col min="6155" max="6155" width="7.7109375" style="1" customWidth="1"/>
    <col min="6156" max="6156" width="8.28515625" style="1" bestFit="1" customWidth="1"/>
    <col min="6157" max="6157" width="10.28515625" style="1" bestFit="1" customWidth="1"/>
    <col min="6158" max="6189" width="4.28515625" style="1" customWidth="1"/>
    <col min="6190" max="6190" width="0" style="1" hidden="1" customWidth="1"/>
    <col min="6191" max="6191" width="4.7109375" style="1" customWidth="1"/>
    <col min="6192" max="6192" width="1.7109375" style="1" customWidth="1"/>
    <col min="6193" max="6193" width="2.140625" style="1" customWidth="1"/>
    <col min="6194" max="6195" width="2" style="1" customWidth="1"/>
    <col min="6196" max="6196" width="3.42578125" style="1" customWidth="1"/>
    <col min="6197" max="6197" width="8.140625" style="1" customWidth="1"/>
    <col min="6198" max="6198" width="9.140625" style="1" customWidth="1"/>
    <col min="6199" max="6199" width="7.42578125" style="1" customWidth="1"/>
    <col min="6200" max="6200" width="0" style="1" hidden="1" customWidth="1"/>
    <col min="6201" max="6406" width="8.85546875" style="1"/>
    <col min="6407" max="6407" width="2.28515625" style="1" customWidth="1"/>
    <col min="6408" max="6408" width="2.7109375" style="1" customWidth="1"/>
    <col min="6409" max="6409" width="9.140625" style="1" customWidth="1"/>
    <col min="6410" max="6410" width="15.85546875" style="1" customWidth="1"/>
    <col min="6411" max="6411" width="7.7109375" style="1" customWidth="1"/>
    <col min="6412" max="6412" width="8.28515625" style="1" bestFit="1" customWidth="1"/>
    <col min="6413" max="6413" width="10.28515625" style="1" bestFit="1" customWidth="1"/>
    <col min="6414" max="6445" width="4.28515625" style="1" customWidth="1"/>
    <col min="6446" max="6446" width="0" style="1" hidden="1" customWidth="1"/>
    <col min="6447" max="6447" width="4.7109375" style="1" customWidth="1"/>
    <col min="6448" max="6448" width="1.7109375" style="1" customWidth="1"/>
    <col min="6449" max="6449" width="2.140625" style="1" customWidth="1"/>
    <col min="6450" max="6451" width="2" style="1" customWidth="1"/>
    <col min="6452" max="6452" width="3.42578125" style="1" customWidth="1"/>
    <col min="6453" max="6453" width="8.140625" style="1" customWidth="1"/>
    <col min="6454" max="6454" width="9.140625" style="1" customWidth="1"/>
    <col min="6455" max="6455" width="7.42578125" style="1" customWidth="1"/>
    <col min="6456" max="6456" width="0" style="1" hidden="1" customWidth="1"/>
    <col min="6457" max="6662" width="8.85546875" style="1"/>
    <col min="6663" max="6663" width="2.28515625" style="1" customWidth="1"/>
    <col min="6664" max="6664" width="2.7109375" style="1" customWidth="1"/>
    <col min="6665" max="6665" width="9.140625" style="1" customWidth="1"/>
    <col min="6666" max="6666" width="15.85546875" style="1" customWidth="1"/>
    <col min="6667" max="6667" width="7.7109375" style="1" customWidth="1"/>
    <col min="6668" max="6668" width="8.28515625" style="1" bestFit="1" customWidth="1"/>
    <col min="6669" max="6669" width="10.28515625" style="1" bestFit="1" customWidth="1"/>
    <col min="6670" max="6701" width="4.28515625" style="1" customWidth="1"/>
    <col min="6702" max="6702" width="0" style="1" hidden="1" customWidth="1"/>
    <col min="6703" max="6703" width="4.7109375" style="1" customWidth="1"/>
    <col min="6704" max="6704" width="1.7109375" style="1" customWidth="1"/>
    <col min="6705" max="6705" width="2.140625" style="1" customWidth="1"/>
    <col min="6706" max="6707" width="2" style="1" customWidth="1"/>
    <col min="6708" max="6708" width="3.42578125" style="1" customWidth="1"/>
    <col min="6709" max="6709" width="8.140625" style="1" customWidth="1"/>
    <col min="6710" max="6710" width="9.140625" style="1" customWidth="1"/>
    <col min="6711" max="6711" width="7.42578125" style="1" customWidth="1"/>
    <col min="6712" max="6712" width="0" style="1" hidden="1" customWidth="1"/>
    <col min="6713" max="6918" width="8.85546875" style="1"/>
    <col min="6919" max="6919" width="2.28515625" style="1" customWidth="1"/>
    <col min="6920" max="6920" width="2.7109375" style="1" customWidth="1"/>
    <col min="6921" max="6921" width="9.140625" style="1" customWidth="1"/>
    <col min="6922" max="6922" width="15.85546875" style="1" customWidth="1"/>
    <col min="6923" max="6923" width="7.7109375" style="1" customWidth="1"/>
    <col min="6924" max="6924" width="8.28515625" style="1" bestFit="1" customWidth="1"/>
    <col min="6925" max="6925" width="10.28515625" style="1" bestFit="1" customWidth="1"/>
    <col min="6926" max="6957" width="4.28515625" style="1" customWidth="1"/>
    <col min="6958" max="6958" width="0" style="1" hidden="1" customWidth="1"/>
    <col min="6959" max="6959" width="4.7109375" style="1" customWidth="1"/>
    <col min="6960" max="6960" width="1.7109375" style="1" customWidth="1"/>
    <col min="6961" max="6961" width="2.140625" style="1" customWidth="1"/>
    <col min="6962" max="6963" width="2" style="1" customWidth="1"/>
    <col min="6964" max="6964" width="3.42578125" style="1" customWidth="1"/>
    <col min="6965" max="6965" width="8.140625" style="1" customWidth="1"/>
    <col min="6966" max="6966" width="9.140625" style="1" customWidth="1"/>
    <col min="6967" max="6967" width="7.42578125" style="1" customWidth="1"/>
    <col min="6968" max="6968" width="0" style="1" hidden="1" customWidth="1"/>
    <col min="6969" max="7174" width="8.85546875" style="1"/>
    <col min="7175" max="7175" width="2.28515625" style="1" customWidth="1"/>
    <col min="7176" max="7176" width="2.7109375" style="1" customWidth="1"/>
    <col min="7177" max="7177" width="9.140625" style="1" customWidth="1"/>
    <col min="7178" max="7178" width="15.85546875" style="1" customWidth="1"/>
    <col min="7179" max="7179" width="7.7109375" style="1" customWidth="1"/>
    <col min="7180" max="7180" width="8.28515625" style="1" bestFit="1" customWidth="1"/>
    <col min="7181" max="7181" width="10.28515625" style="1" bestFit="1" customWidth="1"/>
    <col min="7182" max="7213" width="4.28515625" style="1" customWidth="1"/>
    <col min="7214" max="7214" width="0" style="1" hidden="1" customWidth="1"/>
    <col min="7215" max="7215" width="4.7109375" style="1" customWidth="1"/>
    <col min="7216" max="7216" width="1.7109375" style="1" customWidth="1"/>
    <col min="7217" max="7217" width="2.140625" style="1" customWidth="1"/>
    <col min="7218" max="7219" width="2" style="1" customWidth="1"/>
    <col min="7220" max="7220" width="3.42578125" style="1" customWidth="1"/>
    <col min="7221" max="7221" width="8.140625" style="1" customWidth="1"/>
    <col min="7222" max="7222" width="9.140625" style="1" customWidth="1"/>
    <col min="7223" max="7223" width="7.42578125" style="1" customWidth="1"/>
    <col min="7224" max="7224" width="0" style="1" hidden="1" customWidth="1"/>
    <col min="7225" max="7430" width="8.85546875" style="1"/>
    <col min="7431" max="7431" width="2.28515625" style="1" customWidth="1"/>
    <col min="7432" max="7432" width="2.7109375" style="1" customWidth="1"/>
    <col min="7433" max="7433" width="9.140625" style="1" customWidth="1"/>
    <col min="7434" max="7434" width="15.85546875" style="1" customWidth="1"/>
    <col min="7435" max="7435" width="7.7109375" style="1" customWidth="1"/>
    <col min="7436" max="7436" width="8.28515625" style="1" bestFit="1" customWidth="1"/>
    <col min="7437" max="7437" width="10.28515625" style="1" bestFit="1" customWidth="1"/>
    <col min="7438" max="7469" width="4.28515625" style="1" customWidth="1"/>
    <col min="7470" max="7470" width="0" style="1" hidden="1" customWidth="1"/>
    <col min="7471" max="7471" width="4.7109375" style="1" customWidth="1"/>
    <col min="7472" max="7472" width="1.7109375" style="1" customWidth="1"/>
    <col min="7473" max="7473" width="2.140625" style="1" customWidth="1"/>
    <col min="7474" max="7475" width="2" style="1" customWidth="1"/>
    <col min="7476" max="7476" width="3.42578125" style="1" customWidth="1"/>
    <col min="7477" max="7477" width="8.140625" style="1" customWidth="1"/>
    <col min="7478" max="7478" width="9.140625" style="1" customWidth="1"/>
    <col min="7479" max="7479" width="7.42578125" style="1" customWidth="1"/>
    <col min="7480" max="7480" width="0" style="1" hidden="1" customWidth="1"/>
    <col min="7481" max="7686" width="8.85546875" style="1"/>
    <col min="7687" max="7687" width="2.28515625" style="1" customWidth="1"/>
    <col min="7688" max="7688" width="2.7109375" style="1" customWidth="1"/>
    <col min="7689" max="7689" width="9.140625" style="1" customWidth="1"/>
    <col min="7690" max="7690" width="15.85546875" style="1" customWidth="1"/>
    <col min="7691" max="7691" width="7.7109375" style="1" customWidth="1"/>
    <col min="7692" max="7692" width="8.28515625" style="1" bestFit="1" customWidth="1"/>
    <col min="7693" max="7693" width="10.28515625" style="1" bestFit="1" customWidth="1"/>
    <col min="7694" max="7725" width="4.28515625" style="1" customWidth="1"/>
    <col min="7726" max="7726" width="0" style="1" hidden="1" customWidth="1"/>
    <col min="7727" max="7727" width="4.7109375" style="1" customWidth="1"/>
    <col min="7728" max="7728" width="1.7109375" style="1" customWidth="1"/>
    <col min="7729" max="7729" width="2.140625" style="1" customWidth="1"/>
    <col min="7730" max="7731" width="2" style="1" customWidth="1"/>
    <col min="7732" max="7732" width="3.42578125" style="1" customWidth="1"/>
    <col min="7733" max="7733" width="8.140625" style="1" customWidth="1"/>
    <col min="7734" max="7734" width="9.140625" style="1" customWidth="1"/>
    <col min="7735" max="7735" width="7.42578125" style="1" customWidth="1"/>
    <col min="7736" max="7736" width="0" style="1" hidden="1" customWidth="1"/>
    <col min="7737" max="7942" width="8.85546875" style="1"/>
    <col min="7943" max="7943" width="2.28515625" style="1" customWidth="1"/>
    <col min="7944" max="7944" width="2.7109375" style="1" customWidth="1"/>
    <col min="7945" max="7945" width="9.140625" style="1" customWidth="1"/>
    <col min="7946" max="7946" width="15.85546875" style="1" customWidth="1"/>
    <col min="7947" max="7947" width="7.7109375" style="1" customWidth="1"/>
    <col min="7948" max="7948" width="8.28515625" style="1" bestFit="1" customWidth="1"/>
    <col min="7949" max="7949" width="10.28515625" style="1" bestFit="1" customWidth="1"/>
    <col min="7950" max="7981" width="4.28515625" style="1" customWidth="1"/>
    <col min="7982" max="7982" width="0" style="1" hidden="1" customWidth="1"/>
    <col min="7983" max="7983" width="4.7109375" style="1" customWidth="1"/>
    <col min="7984" max="7984" width="1.7109375" style="1" customWidth="1"/>
    <col min="7985" max="7985" width="2.140625" style="1" customWidth="1"/>
    <col min="7986" max="7987" width="2" style="1" customWidth="1"/>
    <col min="7988" max="7988" width="3.42578125" style="1" customWidth="1"/>
    <col min="7989" max="7989" width="8.140625" style="1" customWidth="1"/>
    <col min="7990" max="7990" width="9.140625" style="1" customWidth="1"/>
    <col min="7991" max="7991" width="7.42578125" style="1" customWidth="1"/>
    <col min="7992" max="7992" width="0" style="1" hidden="1" customWidth="1"/>
    <col min="7993" max="8198" width="8.85546875" style="1"/>
    <col min="8199" max="8199" width="2.28515625" style="1" customWidth="1"/>
    <col min="8200" max="8200" width="2.7109375" style="1" customWidth="1"/>
    <col min="8201" max="8201" width="9.140625" style="1" customWidth="1"/>
    <col min="8202" max="8202" width="15.85546875" style="1" customWidth="1"/>
    <col min="8203" max="8203" width="7.7109375" style="1" customWidth="1"/>
    <col min="8204" max="8204" width="8.28515625" style="1" bestFit="1" customWidth="1"/>
    <col min="8205" max="8205" width="10.28515625" style="1" bestFit="1" customWidth="1"/>
    <col min="8206" max="8237" width="4.28515625" style="1" customWidth="1"/>
    <col min="8238" max="8238" width="0" style="1" hidden="1" customWidth="1"/>
    <col min="8239" max="8239" width="4.7109375" style="1" customWidth="1"/>
    <col min="8240" max="8240" width="1.7109375" style="1" customWidth="1"/>
    <col min="8241" max="8241" width="2.140625" style="1" customWidth="1"/>
    <col min="8242" max="8243" width="2" style="1" customWidth="1"/>
    <col min="8244" max="8244" width="3.42578125" style="1" customWidth="1"/>
    <col min="8245" max="8245" width="8.140625" style="1" customWidth="1"/>
    <col min="8246" max="8246" width="9.140625" style="1" customWidth="1"/>
    <col min="8247" max="8247" width="7.42578125" style="1" customWidth="1"/>
    <col min="8248" max="8248" width="0" style="1" hidden="1" customWidth="1"/>
    <col min="8249" max="8454" width="8.85546875" style="1"/>
    <col min="8455" max="8455" width="2.28515625" style="1" customWidth="1"/>
    <col min="8456" max="8456" width="2.7109375" style="1" customWidth="1"/>
    <col min="8457" max="8457" width="9.140625" style="1" customWidth="1"/>
    <col min="8458" max="8458" width="15.85546875" style="1" customWidth="1"/>
    <col min="8459" max="8459" width="7.7109375" style="1" customWidth="1"/>
    <col min="8460" max="8460" width="8.28515625" style="1" bestFit="1" customWidth="1"/>
    <col min="8461" max="8461" width="10.28515625" style="1" bestFit="1" customWidth="1"/>
    <col min="8462" max="8493" width="4.28515625" style="1" customWidth="1"/>
    <col min="8494" max="8494" width="0" style="1" hidden="1" customWidth="1"/>
    <col min="8495" max="8495" width="4.7109375" style="1" customWidth="1"/>
    <col min="8496" max="8496" width="1.7109375" style="1" customWidth="1"/>
    <col min="8497" max="8497" width="2.140625" style="1" customWidth="1"/>
    <col min="8498" max="8499" width="2" style="1" customWidth="1"/>
    <col min="8500" max="8500" width="3.42578125" style="1" customWidth="1"/>
    <col min="8501" max="8501" width="8.140625" style="1" customWidth="1"/>
    <col min="8502" max="8502" width="9.140625" style="1" customWidth="1"/>
    <col min="8503" max="8503" width="7.42578125" style="1" customWidth="1"/>
    <col min="8504" max="8504" width="0" style="1" hidden="1" customWidth="1"/>
    <col min="8505" max="8710" width="8.85546875" style="1"/>
    <col min="8711" max="8711" width="2.28515625" style="1" customWidth="1"/>
    <col min="8712" max="8712" width="2.7109375" style="1" customWidth="1"/>
    <col min="8713" max="8713" width="9.140625" style="1" customWidth="1"/>
    <col min="8714" max="8714" width="15.85546875" style="1" customWidth="1"/>
    <col min="8715" max="8715" width="7.7109375" style="1" customWidth="1"/>
    <col min="8716" max="8716" width="8.28515625" style="1" bestFit="1" customWidth="1"/>
    <col min="8717" max="8717" width="10.28515625" style="1" bestFit="1" customWidth="1"/>
    <col min="8718" max="8749" width="4.28515625" style="1" customWidth="1"/>
    <col min="8750" max="8750" width="0" style="1" hidden="1" customWidth="1"/>
    <col min="8751" max="8751" width="4.7109375" style="1" customWidth="1"/>
    <col min="8752" max="8752" width="1.7109375" style="1" customWidth="1"/>
    <col min="8753" max="8753" width="2.140625" style="1" customWidth="1"/>
    <col min="8754" max="8755" width="2" style="1" customWidth="1"/>
    <col min="8756" max="8756" width="3.42578125" style="1" customWidth="1"/>
    <col min="8757" max="8757" width="8.140625" style="1" customWidth="1"/>
    <col min="8758" max="8758" width="9.140625" style="1" customWidth="1"/>
    <col min="8759" max="8759" width="7.42578125" style="1" customWidth="1"/>
    <col min="8760" max="8760" width="0" style="1" hidden="1" customWidth="1"/>
    <col min="8761" max="8966" width="8.85546875" style="1"/>
    <col min="8967" max="8967" width="2.28515625" style="1" customWidth="1"/>
    <col min="8968" max="8968" width="2.7109375" style="1" customWidth="1"/>
    <col min="8969" max="8969" width="9.140625" style="1" customWidth="1"/>
    <col min="8970" max="8970" width="15.85546875" style="1" customWidth="1"/>
    <col min="8971" max="8971" width="7.7109375" style="1" customWidth="1"/>
    <col min="8972" max="8972" width="8.28515625" style="1" bestFit="1" customWidth="1"/>
    <col min="8973" max="8973" width="10.28515625" style="1" bestFit="1" customWidth="1"/>
    <col min="8974" max="9005" width="4.28515625" style="1" customWidth="1"/>
    <col min="9006" max="9006" width="0" style="1" hidden="1" customWidth="1"/>
    <col min="9007" max="9007" width="4.7109375" style="1" customWidth="1"/>
    <col min="9008" max="9008" width="1.7109375" style="1" customWidth="1"/>
    <col min="9009" max="9009" width="2.140625" style="1" customWidth="1"/>
    <col min="9010" max="9011" width="2" style="1" customWidth="1"/>
    <col min="9012" max="9012" width="3.42578125" style="1" customWidth="1"/>
    <col min="9013" max="9013" width="8.140625" style="1" customWidth="1"/>
    <col min="9014" max="9014" width="9.140625" style="1" customWidth="1"/>
    <col min="9015" max="9015" width="7.42578125" style="1" customWidth="1"/>
    <col min="9016" max="9016" width="0" style="1" hidden="1" customWidth="1"/>
    <col min="9017" max="9222" width="8.85546875" style="1"/>
    <col min="9223" max="9223" width="2.28515625" style="1" customWidth="1"/>
    <col min="9224" max="9224" width="2.7109375" style="1" customWidth="1"/>
    <col min="9225" max="9225" width="9.140625" style="1" customWidth="1"/>
    <col min="9226" max="9226" width="15.85546875" style="1" customWidth="1"/>
    <col min="9227" max="9227" width="7.7109375" style="1" customWidth="1"/>
    <col min="9228" max="9228" width="8.28515625" style="1" bestFit="1" customWidth="1"/>
    <col min="9229" max="9229" width="10.28515625" style="1" bestFit="1" customWidth="1"/>
    <col min="9230" max="9261" width="4.28515625" style="1" customWidth="1"/>
    <col min="9262" max="9262" width="0" style="1" hidden="1" customWidth="1"/>
    <col min="9263" max="9263" width="4.7109375" style="1" customWidth="1"/>
    <col min="9264" max="9264" width="1.7109375" style="1" customWidth="1"/>
    <col min="9265" max="9265" width="2.140625" style="1" customWidth="1"/>
    <col min="9266" max="9267" width="2" style="1" customWidth="1"/>
    <col min="9268" max="9268" width="3.42578125" style="1" customWidth="1"/>
    <col min="9269" max="9269" width="8.140625" style="1" customWidth="1"/>
    <col min="9270" max="9270" width="9.140625" style="1" customWidth="1"/>
    <col min="9271" max="9271" width="7.42578125" style="1" customWidth="1"/>
    <col min="9272" max="9272" width="0" style="1" hidden="1" customWidth="1"/>
    <col min="9273" max="9478" width="8.85546875" style="1"/>
    <col min="9479" max="9479" width="2.28515625" style="1" customWidth="1"/>
    <col min="9480" max="9480" width="2.7109375" style="1" customWidth="1"/>
    <col min="9481" max="9481" width="9.140625" style="1" customWidth="1"/>
    <col min="9482" max="9482" width="15.85546875" style="1" customWidth="1"/>
    <col min="9483" max="9483" width="7.7109375" style="1" customWidth="1"/>
    <col min="9484" max="9484" width="8.28515625" style="1" bestFit="1" customWidth="1"/>
    <col min="9485" max="9485" width="10.28515625" style="1" bestFit="1" customWidth="1"/>
    <col min="9486" max="9517" width="4.28515625" style="1" customWidth="1"/>
    <col min="9518" max="9518" width="0" style="1" hidden="1" customWidth="1"/>
    <col min="9519" max="9519" width="4.7109375" style="1" customWidth="1"/>
    <col min="9520" max="9520" width="1.7109375" style="1" customWidth="1"/>
    <col min="9521" max="9521" width="2.140625" style="1" customWidth="1"/>
    <col min="9522" max="9523" width="2" style="1" customWidth="1"/>
    <col min="9524" max="9524" width="3.42578125" style="1" customWidth="1"/>
    <col min="9525" max="9525" width="8.140625" style="1" customWidth="1"/>
    <col min="9526" max="9526" width="9.140625" style="1" customWidth="1"/>
    <col min="9527" max="9527" width="7.42578125" style="1" customWidth="1"/>
    <col min="9528" max="9528" width="0" style="1" hidden="1" customWidth="1"/>
    <col min="9529" max="9734" width="8.85546875" style="1"/>
    <col min="9735" max="9735" width="2.28515625" style="1" customWidth="1"/>
    <col min="9736" max="9736" width="2.7109375" style="1" customWidth="1"/>
    <col min="9737" max="9737" width="9.140625" style="1" customWidth="1"/>
    <col min="9738" max="9738" width="15.85546875" style="1" customWidth="1"/>
    <col min="9739" max="9739" width="7.7109375" style="1" customWidth="1"/>
    <col min="9740" max="9740" width="8.28515625" style="1" bestFit="1" customWidth="1"/>
    <col min="9741" max="9741" width="10.28515625" style="1" bestFit="1" customWidth="1"/>
    <col min="9742" max="9773" width="4.28515625" style="1" customWidth="1"/>
    <col min="9774" max="9774" width="0" style="1" hidden="1" customWidth="1"/>
    <col min="9775" max="9775" width="4.7109375" style="1" customWidth="1"/>
    <col min="9776" max="9776" width="1.7109375" style="1" customWidth="1"/>
    <col min="9777" max="9777" width="2.140625" style="1" customWidth="1"/>
    <col min="9778" max="9779" width="2" style="1" customWidth="1"/>
    <col min="9780" max="9780" width="3.42578125" style="1" customWidth="1"/>
    <col min="9781" max="9781" width="8.140625" style="1" customWidth="1"/>
    <col min="9782" max="9782" width="9.140625" style="1" customWidth="1"/>
    <col min="9783" max="9783" width="7.42578125" style="1" customWidth="1"/>
    <col min="9784" max="9784" width="0" style="1" hidden="1" customWidth="1"/>
    <col min="9785" max="9990" width="8.85546875" style="1"/>
    <col min="9991" max="9991" width="2.28515625" style="1" customWidth="1"/>
    <col min="9992" max="9992" width="2.7109375" style="1" customWidth="1"/>
    <col min="9993" max="9993" width="9.140625" style="1" customWidth="1"/>
    <col min="9994" max="9994" width="15.85546875" style="1" customWidth="1"/>
    <col min="9995" max="9995" width="7.7109375" style="1" customWidth="1"/>
    <col min="9996" max="9996" width="8.28515625" style="1" bestFit="1" customWidth="1"/>
    <col min="9997" max="9997" width="10.28515625" style="1" bestFit="1" customWidth="1"/>
    <col min="9998" max="10029" width="4.28515625" style="1" customWidth="1"/>
    <col min="10030" max="10030" width="0" style="1" hidden="1" customWidth="1"/>
    <col min="10031" max="10031" width="4.7109375" style="1" customWidth="1"/>
    <col min="10032" max="10032" width="1.7109375" style="1" customWidth="1"/>
    <col min="10033" max="10033" width="2.140625" style="1" customWidth="1"/>
    <col min="10034" max="10035" width="2" style="1" customWidth="1"/>
    <col min="10036" max="10036" width="3.42578125" style="1" customWidth="1"/>
    <col min="10037" max="10037" width="8.140625" style="1" customWidth="1"/>
    <col min="10038" max="10038" width="9.140625" style="1" customWidth="1"/>
    <col min="10039" max="10039" width="7.42578125" style="1" customWidth="1"/>
    <col min="10040" max="10040" width="0" style="1" hidden="1" customWidth="1"/>
    <col min="10041" max="10246" width="8.85546875" style="1"/>
    <col min="10247" max="10247" width="2.28515625" style="1" customWidth="1"/>
    <col min="10248" max="10248" width="2.7109375" style="1" customWidth="1"/>
    <col min="10249" max="10249" width="9.140625" style="1" customWidth="1"/>
    <col min="10250" max="10250" width="15.85546875" style="1" customWidth="1"/>
    <col min="10251" max="10251" width="7.7109375" style="1" customWidth="1"/>
    <col min="10252" max="10252" width="8.28515625" style="1" bestFit="1" customWidth="1"/>
    <col min="10253" max="10253" width="10.28515625" style="1" bestFit="1" customWidth="1"/>
    <col min="10254" max="10285" width="4.28515625" style="1" customWidth="1"/>
    <col min="10286" max="10286" width="0" style="1" hidden="1" customWidth="1"/>
    <col min="10287" max="10287" width="4.7109375" style="1" customWidth="1"/>
    <col min="10288" max="10288" width="1.7109375" style="1" customWidth="1"/>
    <col min="10289" max="10289" width="2.140625" style="1" customWidth="1"/>
    <col min="10290" max="10291" width="2" style="1" customWidth="1"/>
    <col min="10292" max="10292" width="3.42578125" style="1" customWidth="1"/>
    <col min="10293" max="10293" width="8.140625" style="1" customWidth="1"/>
    <col min="10294" max="10294" width="9.140625" style="1" customWidth="1"/>
    <col min="10295" max="10295" width="7.42578125" style="1" customWidth="1"/>
    <col min="10296" max="10296" width="0" style="1" hidden="1" customWidth="1"/>
    <col min="10297" max="10502" width="8.85546875" style="1"/>
    <col min="10503" max="10503" width="2.28515625" style="1" customWidth="1"/>
    <col min="10504" max="10504" width="2.7109375" style="1" customWidth="1"/>
    <col min="10505" max="10505" width="9.140625" style="1" customWidth="1"/>
    <col min="10506" max="10506" width="15.85546875" style="1" customWidth="1"/>
    <col min="10507" max="10507" width="7.7109375" style="1" customWidth="1"/>
    <col min="10508" max="10508" width="8.28515625" style="1" bestFit="1" customWidth="1"/>
    <col min="10509" max="10509" width="10.28515625" style="1" bestFit="1" customWidth="1"/>
    <col min="10510" max="10541" width="4.28515625" style="1" customWidth="1"/>
    <col min="10542" max="10542" width="0" style="1" hidden="1" customWidth="1"/>
    <col min="10543" max="10543" width="4.7109375" style="1" customWidth="1"/>
    <col min="10544" max="10544" width="1.7109375" style="1" customWidth="1"/>
    <col min="10545" max="10545" width="2.140625" style="1" customWidth="1"/>
    <col min="10546" max="10547" width="2" style="1" customWidth="1"/>
    <col min="10548" max="10548" width="3.42578125" style="1" customWidth="1"/>
    <col min="10549" max="10549" width="8.140625" style="1" customWidth="1"/>
    <col min="10550" max="10550" width="9.140625" style="1" customWidth="1"/>
    <col min="10551" max="10551" width="7.42578125" style="1" customWidth="1"/>
    <col min="10552" max="10552" width="0" style="1" hidden="1" customWidth="1"/>
    <col min="10553" max="10758" width="8.85546875" style="1"/>
    <col min="10759" max="10759" width="2.28515625" style="1" customWidth="1"/>
    <col min="10760" max="10760" width="2.7109375" style="1" customWidth="1"/>
    <col min="10761" max="10761" width="9.140625" style="1" customWidth="1"/>
    <col min="10762" max="10762" width="15.85546875" style="1" customWidth="1"/>
    <col min="10763" max="10763" width="7.7109375" style="1" customWidth="1"/>
    <col min="10764" max="10764" width="8.28515625" style="1" bestFit="1" customWidth="1"/>
    <col min="10765" max="10765" width="10.28515625" style="1" bestFit="1" customWidth="1"/>
    <col min="10766" max="10797" width="4.28515625" style="1" customWidth="1"/>
    <col min="10798" max="10798" width="0" style="1" hidden="1" customWidth="1"/>
    <col min="10799" max="10799" width="4.7109375" style="1" customWidth="1"/>
    <col min="10800" max="10800" width="1.7109375" style="1" customWidth="1"/>
    <col min="10801" max="10801" width="2.140625" style="1" customWidth="1"/>
    <col min="10802" max="10803" width="2" style="1" customWidth="1"/>
    <col min="10804" max="10804" width="3.42578125" style="1" customWidth="1"/>
    <col min="10805" max="10805" width="8.140625" style="1" customWidth="1"/>
    <col min="10806" max="10806" width="9.140625" style="1" customWidth="1"/>
    <col min="10807" max="10807" width="7.42578125" style="1" customWidth="1"/>
    <col min="10808" max="10808" width="0" style="1" hidden="1" customWidth="1"/>
    <col min="10809" max="11014" width="8.85546875" style="1"/>
    <col min="11015" max="11015" width="2.28515625" style="1" customWidth="1"/>
    <col min="11016" max="11016" width="2.7109375" style="1" customWidth="1"/>
    <col min="11017" max="11017" width="9.140625" style="1" customWidth="1"/>
    <col min="11018" max="11018" width="15.85546875" style="1" customWidth="1"/>
    <col min="11019" max="11019" width="7.7109375" style="1" customWidth="1"/>
    <col min="11020" max="11020" width="8.28515625" style="1" bestFit="1" customWidth="1"/>
    <col min="11021" max="11021" width="10.28515625" style="1" bestFit="1" customWidth="1"/>
    <col min="11022" max="11053" width="4.28515625" style="1" customWidth="1"/>
    <col min="11054" max="11054" width="0" style="1" hidden="1" customWidth="1"/>
    <col min="11055" max="11055" width="4.7109375" style="1" customWidth="1"/>
    <col min="11056" max="11056" width="1.7109375" style="1" customWidth="1"/>
    <col min="11057" max="11057" width="2.140625" style="1" customWidth="1"/>
    <col min="11058" max="11059" width="2" style="1" customWidth="1"/>
    <col min="11060" max="11060" width="3.42578125" style="1" customWidth="1"/>
    <col min="11061" max="11061" width="8.140625" style="1" customWidth="1"/>
    <col min="11062" max="11062" width="9.140625" style="1" customWidth="1"/>
    <col min="11063" max="11063" width="7.42578125" style="1" customWidth="1"/>
    <col min="11064" max="11064" width="0" style="1" hidden="1" customWidth="1"/>
    <col min="11065" max="11270" width="8.85546875" style="1"/>
    <col min="11271" max="11271" width="2.28515625" style="1" customWidth="1"/>
    <col min="11272" max="11272" width="2.7109375" style="1" customWidth="1"/>
    <col min="11273" max="11273" width="9.140625" style="1" customWidth="1"/>
    <col min="11274" max="11274" width="15.85546875" style="1" customWidth="1"/>
    <col min="11275" max="11275" width="7.7109375" style="1" customWidth="1"/>
    <col min="11276" max="11276" width="8.28515625" style="1" bestFit="1" customWidth="1"/>
    <col min="11277" max="11277" width="10.28515625" style="1" bestFit="1" customWidth="1"/>
    <col min="11278" max="11309" width="4.28515625" style="1" customWidth="1"/>
    <col min="11310" max="11310" width="0" style="1" hidden="1" customWidth="1"/>
    <col min="11311" max="11311" width="4.7109375" style="1" customWidth="1"/>
    <col min="11312" max="11312" width="1.7109375" style="1" customWidth="1"/>
    <col min="11313" max="11313" width="2.140625" style="1" customWidth="1"/>
    <col min="11314" max="11315" width="2" style="1" customWidth="1"/>
    <col min="11316" max="11316" width="3.42578125" style="1" customWidth="1"/>
    <col min="11317" max="11317" width="8.140625" style="1" customWidth="1"/>
    <col min="11318" max="11318" width="9.140625" style="1" customWidth="1"/>
    <col min="11319" max="11319" width="7.42578125" style="1" customWidth="1"/>
    <col min="11320" max="11320" width="0" style="1" hidden="1" customWidth="1"/>
    <col min="11321" max="11526" width="8.85546875" style="1"/>
    <col min="11527" max="11527" width="2.28515625" style="1" customWidth="1"/>
    <col min="11528" max="11528" width="2.7109375" style="1" customWidth="1"/>
    <col min="11529" max="11529" width="9.140625" style="1" customWidth="1"/>
    <col min="11530" max="11530" width="15.85546875" style="1" customWidth="1"/>
    <col min="11531" max="11531" width="7.7109375" style="1" customWidth="1"/>
    <col min="11532" max="11532" width="8.28515625" style="1" bestFit="1" customWidth="1"/>
    <col min="11533" max="11533" width="10.28515625" style="1" bestFit="1" customWidth="1"/>
    <col min="11534" max="11565" width="4.28515625" style="1" customWidth="1"/>
    <col min="11566" max="11566" width="0" style="1" hidden="1" customWidth="1"/>
    <col min="11567" max="11567" width="4.7109375" style="1" customWidth="1"/>
    <col min="11568" max="11568" width="1.7109375" style="1" customWidth="1"/>
    <col min="11569" max="11569" width="2.140625" style="1" customWidth="1"/>
    <col min="11570" max="11571" width="2" style="1" customWidth="1"/>
    <col min="11572" max="11572" width="3.42578125" style="1" customWidth="1"/>
    <col min="11573" max="11573" width="8.140625" style="1" customWidth="1"/>
    <col min="11574" max="11574" width="9.140625" style="1" customWidth="1"/>
    <col min="11575" max="11575" width="7.42578125" style="1" customWidth="1"/>
    <col min="11576" max="11576" width="0" style="1" hidden="1" customWidth="1"/>
    <col min="11577" max="11782" width="8.85546875" style="1"/>
    <col min="11783" max="11783" width="2.28515625" style="1" customWidth="1"/>
    <col min="11784" max="11784" width="2.7109375" style="1" customWidth="1"/>
    <col min="11785" max="11785" width="9.140625" style="1" customWidth="1"/>
    <col min="11786" max="11786" width="15.85546875" style="1" customWidth="1"/>
    <col min="11787" max="11787" width="7.7109375" style="1" customWidth="1"/>
    <col min="11788" max="11788" width="8.28515625" style="1" bestFit="1" customWidth="1"/>
    <col min="11789" max="11789" width="10.28515625" style="1" bestFit="1" customWidth="1"/>
    <col min="11790" max="11821" width="4.28515625" style="1" customWidth="1"/>
    <col min="11822" max="11822" width="0" style="1" hidden="1" customWidth="1"/>
    <col min="11823" max="11823" width="4.7109375" style="1" customWidth="1"/>
    <col min="11824" max="11824" width="1.7109375" style="1" customWidth="1"/>
    <col min="11825" max="11825" width="2.140625" style="1" customWidth="1"/>
    <col min="11826" max="11827" width="2" style="1" customWidth="1"/>
    <col min="11828" max="11828" width="3.42578125" style="1" customWidth="1"/>
    <col min="11829" max="11829" width="8.140625" style="1" customWidth="1"/>
    <col min="11830" max="11830" width="9.140625" style="1" customWidth="1"/>
    <col min="11831" max="11831" width="7.42578125" style="1" customWidth="1"/>
    <col min="11832" max="11832" width="0" style="1" hidden="1" customWidth="1"/>
    <col min="11833" max="12038" width="8.85546875" style="1"/>
    <col min="12039" max="12039" width="2.28515625" style="1" customWidth="1"/>
    <col min="12040" max="12040" width="2.7109375" style="1" customWidth="1"/>
    <col min="12041" max="12041" width="9.140625" style="1" customWidth="1"/>
    <col min="12042" max="12042" width="15.85546875" style="1" customWidth="1"/>
    <col min="12043" max="12043" width="7.7109375" style="1" customWidth="1"/>
    <col min="12044" max="12044" width="8.28515625" style="1" bestFit="1" customWidth="1"/>
    <col min="12045" max="12045" width="10.28515625" style="1" bestFit="1" customWidth="1"/>
    <col min="12046" max="12077" width="4.28515625" style="1" customWidth="1"/>
    <col min="12078" max="12078" width="0" style="1" hidden="1" customWidth="1"/>
    <col min="12079" max="12079" width="4.7109375" style="1" customWidth="1"/>
    <col min="12080" max="12080" width="1.7109375" style="1" customWidth="1"/>
    <col min="12081" max="12081" width="2.140625" style="1" customWidth="1"/>
    <col min="12082" max="12083" width="2" style="1" customWidth="1"/>
    <col min="12084" max="12084" width="3.42578125" style="1" customWidth="1"/>
    <col min="12085" max="12085" width="8.140625" style="1" customWidth="1"/>
    <col min="12086" max="12086" width="9.140625" style="1" customWidth="1"/>
    <col min="12087" max="12087" width="7.42578125" style="1" customWidth="1"/>
    <col min="12088" max="12088" width="0" style="1" hidden="1" customWidth="1"/>
    <col min="12089" max="12294" width="8.85546875" style="1"/>
    <col min="12295" max="12295" width="2.28515625" style="1" customWidth="1"/>
    <col min="12296" max="12296" width="2.7109375" style="1" customWidth="1"/>
    <col min="12297" max="12297" width="9.140625" style="1" customWidth="1"/>
    <col min="12298" max="12298" width="15.85546875" style="1" customWidth="1"/>
    <col min="12299" max="12299" width="7.7109375" style="1" customWidth="1"/>
    <col min="12300" max="12300" width="8.28515625" style="1" bestFit="1" customWidth="1"/>
    <col min="12301" max="12301" width="10.28515625" style="1" bestFit="1" customWidth="1"/>
    <col min="12302" max="12333" width="4.28515625" style="1" customWidth="1"/>
    <col min="12334" max="12334" width="0" style="1" hidden="1" customWidth="1"/>
    <col min="12335" max="12335" width="4.7109375" style="1" customWidth="1"/>
    <col min="12336" max="12336" width="1.7109375" style="1" customWidth="1"/>
    <col min="12337" max="12337" width="2.140625" style="1" customWidth="1"/>
    <col min="12338" max="12339" width="2" style="1" customWidth="1"/>
    <col min="12340" max="12340" width="3.42578125" style="1" customWidth="1"/>
    <col min="12341" max="12341" width="8.140625" style="1" customWidth="1"/>
    <col min="12342" max="12342" width="9.140625" style="1" customWidth="1"/>
    <col min="12343" max="12343" width="7.42578125" style="1" customWidth="1"/>
    <col min="12344" max="12344" width="0" style="1" hidden="1" customWidth="1"/>
    <col min="12345" max="12550" width="8.85546875" style="1"/>
    <col min="12551" max="12551" width="2.28515625" style="1" customWidth="1"/>
    <col min="12552" max="12552" width="2.7109375" style="1" customWidth="1"/>
    <col min="12553" max="12553" width="9.140625" style="1" customWidth="1"/>
    <col min="12554" max="12554" width="15.85546875" style="1" customWidth="1"/>
    <col min="12555" max="12555" width="7.7109375" style="1" customWidth="1"/>
    <col min="12556" max="12556" width="8.28515625" style="1" bestFit="1" customWidth="1"/>
    <col min="12557" max="12557" width="10.28515625" style="1" bestFit="1" customWidth="1"/>
    <col min="12558" max="12589" width="4.28515625" style="1" customWidth="1"/>
    <col min="12590" max="12590" width="0" style="1" hidden="1" customWidth="1"/>
    <col min="12591" max="12591" width="4.7109375" style="1" customWidth="1"/>
    <col min="12592" max="12592" width="1.7109375" style="1" customWidth="1"/>
    <col min="12593" max="12593" width="2.140625" style="1" customWidth="1"/>
    <col min="12594" max="12595" width="2" style="1" customWidth="1"/>
    <col min="12596" max="12596" width="3.42578125" style="1" customWidth="1"/>
    <col min="12597" max="12597" width="8.140625" style="1" customWidth="1"/>
    <col min="12598" max="12598" width="9.140625" style="1" customWidth="1"/>
    <col min="12599" max="12599" width="7.42578125" style="1" customWidth="1"/>
    <col min="12600" max="12600" width="0" style="1" hidden="1" customWidth="1"/>
    <col min="12601" max="12806" width="8.85546875" style="1"/>
    <col min="12807" max="12807" width="2.28515625" style="1" customWidth="1"/>
    <col min="12808" max="12808" width="2.7109375" style="1" customWidth="1"/>
    <col min="12809" max="12809" width="9.140625" style="1" customWidth="1"/>
    <col min="12810" max="12810" width="15.85546875" style="1" customWidth="1"/>
    <col min="12811" max="12811" width="7.7109375" style="1" customWidth="1"/>
    <col min="12812" max="12812" width="8.28515625" style="1" bestFit="1" customWidth="1"/>
    <col min="12813" max="12813" width="10.28515625" style="1" bestFit="1" customWidth="1"/>
    <col min="12814" max="12845" width="4.28515625" style="1" customWidth="1"/>
    <col min="12846" max="12846" width="0" style="1" hidden="1" customWidth="1"/>
    <col min="12847" max="12847" width="4.7109375" style="1" customWidth="1"/>
    <col min="12848" max="12848" width="1.7109375" style="1" customWidth="1"/>
    <col min="12849" max="12849" width="2.140625" style="1" customWidth="1"/>
    <col min="12850" max="12851" width="2" style="1" customWidth="1"/>
    <col min="12852" max="12852" width="3.42578125" style="1" customWidth="1"/>
    <col min="12853" max="12853" width="8.140625" style="1" customWidth="1"/>
    <col min="12854" max="12854" width="9.140625" style="1" customWidth="1"/>
    <col min="12855" max="12855" width="7.42578125" style="1" customWidth="1"/>
    <col min="12856" max="12856" width="0" style="1" hidden="1" customWidth="1"/>
    <col min="12857" max="13062" width="8.85546875" style="1"/>
    <col min="13063" max="13063" width="2.28515625" style="1" customWidth="1"/>
    <col min="13064" max="13064" width="2.7109375" style="1" customWidth="1"/>
    <col min="13065" max="13065" width="9.140625" style="1" customWidth="1"/>
    <col min="13066" max="13066" width="15.85546875" style="1" customWidth="1"/>
    <col min="13067" max="13067" width="7.7109375" style="1" customWidth="1"/>
    <col min="13068" max="13068" width="8.28515625" style="1" bestFit="1" customWidth="1"/>
    <col min="13069" max="13069" width="10.28515625" style="1" bestFit="1" customWidth="1"/>
    <col min="13070" max="13101" width="4.28515625" style="1" customWidth="1"/>
    <col min="13102" max="13102" width="0" style="1" hidden="1" customWidth="1"/>
    <col min="13103" max="13103" width="4.7109375" style="1" customWidth="1"/>
    <col min="13104" max="13104" width="1.7109375" style="1" customWidth="1"/>
    <col min="13105" max="13105" width="2.140625" style="1" customWidth="1"/>
    <col min="13106" max="13107" width="2" style="1" customWidth="1"/>
    <col min="13108" max="13108" width="3.42578125" style="1" customWidth="1"/>
    <col min="13109" max="13109" width="8.140625" style="1" customWidth="1"/>
    <col min="13110" max="13110" width="9.140625" style="1" customWidth="1"/>
    <col min="13111" max="13111" width="7.42578125" style="1" customWidth="1"/>
    <col min="13112" max="13112" width="0" style="1" hidden="1" customWidth="1"/>
    <col min="13113" max="13318" width="8.85546875" style="1"/>
    <col min="13319" max="13319" width="2.28515625" style="1" customWidth="1"/>
    <col min="13320" max="13320" width="2.7109375" style="1" customWidth="1"/>
    <col min="13321" max="13321" width="9.140625" style="1" customWidth="1"/>
    <col min="13322" max="13322" width="15.85546875" style="1" customWidth="1"/>
    <col min="13323" max="13323" width="7.7109375" style="1" customWidth="1"/>
    <col min="13324" max="13324" width="8.28515625" style="1" bestFit="1" customWidth="1"/>
    <col min="13325" max="13325" width="10.28515625" style="1" bestFit="1" customWidth="1"/>
    <col min="13326" max="13357" width="4.28515625" style="1" customWidth="1"/>
    <col min="13358" max="13358" width="0" style="1" hidden="1" customWidth="1"/>
    <col min="13359" max="13359" width="4.7109375" style="1" customWidth="1"/>
    <col min="13360" max="13360" width="1.7109375" style="1" customWidth="1"/>
    <col min="13361" max="13361" width="2.140625" style="1" customWidth="1"/>
    <col min="13362" max="13363" width="2" style="1" customWidth="1"/>
    <col min="13364" max="13364" width="3.42578125" style="1" customWidth="1"/>
    <col min="13365" max="13365" width="8.140625" style="1" customWidth="1"/>
    <col min="13366" max="13366" width="9.140625" style="1" customWidth="1"/>
    <col min="13367" max="13367" width="7.42578125" style="1" customWidth="1"/>
    <col min="13368" max="13368" width="0" style="1" hidden="1" customWidth="1"/>
    <col min="13369" max="13574" width="8.85546875" style="1"/>
    <col min="13575" max="13575" width="2.28515625" style="1" customWidth="1"/>
    <col min="13576" max="13576" width="2.7109375" style="1" customWidth="1"/>
    <col min="13577" max="13577" width="9.140625" style="1" customWidth="1"/>
    <col min="13578" max="13578" width="15.85546875" style="1" customWidth="1"/>
    <col min="13579" max="13579" width="7.7109375" style="1" customWidth="1"/>
    <col min="13580" max="13580" width="8.28515625" style="1" bestFit="1" customWidth="1"/>
    <col min="13581" max="13581" width="10.28515625" style="1" bestFit="1" customWidth="1"/>
    <col min="13582" max="13613" width="4.28515625" style="1" customWidth="1"/>
    <col min="13614" max="13614" width="0" style="1" hidden="1" customWidth="1"/>
    <col min="13615" max="13615" width="4.7109375" style="1" customWidth="1"/>
    <col min="13616" max="13616" width="1.7109375" style="1" customWidth="1"/>
    <col min="13617" max="13617" width="2.140625" style="1" customWidth="1"/>
    <col min="13618" max="13619" width="2" style="1" customWidth="1"/>
    <col min="13620" max="13620" width="3.42578125" style="1" customWidth="1"/>
    <col min="13621" max="13621" width="8.140625" style="1" customWidth="1"/>
    <col min="13622" max="13622" width="9.140625" style="1" customWidth="1"/>
    <col min="13623" max="13623" width="7.42578125" style="1" customWidth="1"/>
    <col min="13624" max="13624" width="0" style="1" hidden="1" customWidth="1"/>
    <col min="13625" max="13830" width="8.85546875" style="1"/>
    <col min="13831" max="13831" width="2.28515625" style="1" customWidth="1"/>
    <col min="13832" max="13832" width="2.7109375" style="1" customWidth="1"/>
    <col min="13833" max="13833" width="9.140625" style="1" customWidth="1"/>
    <col min="13834" max="13834" width="15.85546875" style="1" customWidth="1"/>
    <col min="13835" max="13835" width="7.7109375" style="1" customWidth="1"/>
    <col min="13836" max="13836" width="8.28515625" style="1" bestFit="1" customWidth="1"/>
    <col min="13837" max="13837" width="10.28515625" style="1" bestFit="1" customWidth="1"/>
    <col min="13838" max="13869" width="4.28515625" style="1" customWidth="1"/>
    <col min="13870" max="13870" width="0" style="1" hidden="1" customWidth="1"/>
    <col min="13871" max="13871" width="4.7109375" style="1" customWidth="1"/>
    <col min="13872" max="13872" width="1.7109375" style="1" customWidth="1"/>
    <col min="13873" max="13873" width="2.140625" style="1" customWidth="1"/>
    <col min="13874" max="13875" width="2" style="1" customWidth="1"/>
    <col min="13876" max="13876" width="3.42578125" style="1" customWidth="1"/>
    <col min="13877" max="13877" width="8.140625" style="1" customWidth="1"/>
    <col min="13878" max="13878" width="9.140625" style="1" customWidth="1"/>
    <col min="13879" max="13879" width="7.42578125" style="1" customWidth="1"/>
    <col min="13880" max="13880" width="0" style="1" hidden="1" customWidth="1"/>
    <col min="13881" max="14086" width="8.85546875" style="1"/>
    <col min="14087" max="14087" width="2.28515625" style="1" customWidth="1"/>
    <col min="14088" max="14088" width="2.7109375" style="1" customWidth="1"/>
    <col min="14089" max="14089" width="9.140625" style="1" customWidth="1"/>
    <col min="14090" max="14090" width="15.85546875" style="1" customWidth="1"/>
    <col min="14091" max="14091" width="7.7109375" style="1" customWidth="1"/>
    <col min="14092" max="14092" width="8.28515625" style="1" bestFit="1" customWidth="1"/>
    <col min="14093" max="14093" width="10.28515625" style="1" bestFit="1" customWidth="1"/>
    <col min="14094" max="14125" width="4.28515625" style="1" customWidth="1"/>
    <col min="14126" max="14126" width="0" style="1" hidden="1" customWidth="1"/>
    <col min="14127" max="14127" width="4.7109375" style="1" customWidth="1"/>
    <col min="14128" max="14128" width="1.7109375" style="1" customWidth="1"/>
    <col min="14129" max="14129" width="2.140625" style="1" customWidth="1"/>
    <col min="14130" max="14131" width="2" style="1" customWidth="1"/>
    <col min="14132" max="14132" width="3.42578125" style="1" customWidth="1"/>
    <col min="14133" max="14133" width="8.140625" style="1" customWidth="1"/>
    <col min="14134" max="14134" width="9.140625" style="1" customWidth="1"/>
    <col min="14135" max="14135" width="7.42578125" style="1" customWidth="1"/>
    <col min="14136" max="14136" width="0" style="1" hidden="1" customWidth="1"/>
    <col min="14137" max="14342" width="8.85546875" style="1"/>
    <col min="14343" max="14343" width="2.28515625" style="1" customWidth="1"/>
    <col min="14344" max="14344" width="2.7109375" style="1" customWidth="1"/>
    <col min="14345" max="14345" width="9.140625" style="1" customWidth="1"/>
    <col min="14346" max="14346" width="15.85546875" style="1" customWidth="1"/>
    <col min="14347" max="14347" width="7.7109375" style="1" customWidth="1"/>
    <col min="14348" max="14348" width="8.28515625" style="1" bestFit="1" customWidth="1"/>
    <col min="14349" max="14349" width="10.28515625" style="1" bestFit="1" customWidth="1"/>
    <col min="14350" max="14381" width="4.28515625" style="1" customWidth="1"/>
    <col min="14382" max="14382" width="0" style="1" hidden="1" customWidth="1"/>
    <col min="14383" max="14383" width="4.7109375" style="1" customWidth="1"/>
    <col min="14384" max="14384" width="1.7109375" style="1" customWidth="1"/>
    <col min="14385" max="14385" width="2.140625" style="1" customWidth="1"/>
    <col min="14386" max="14387" width="2" style="1" customWidth="1"/>
    <col min="14388" max="14388" width="3.42578125" style="1" customWidth="1"/>
    <col min="14389" max="14389" width="8.140625" style="1" customWidth="1"/>
    <col min="14390" max="14390" width="9.140625" style="1" customWidth="1"/>
    <col min="14391" max="14391" width="7.42578125" style="1" customWidth="1"/>
    <col min="14392" max="14392" width="0" style="1" hidden="1" customWidth="1"/>
    <col min="14393" max="14598" width="8.85546875" style="1"/>
    <col min="14599" max="14599" width="2.28515625" style="1" customWidth="1"/>
    <col min="14600" max="14600" width="2.7109375" style="1" customWidth="1"/>
    <col min="14601" max="14601" width="9.140625" style="1" customWidth="1"/>
    <col min="14602" max="14602" width="15.85546875" style="1" customWidth="1"/>
    <col min="14603" max="14603" width="7.7109375" style="1" customWidth="1"/>
    <col min="14604" max="14604" width="8.28515625" style="1" bestFit="1" customWidth="1"/>
    <col min="14605" max="14605" width="10.28515625" style="1" bestFit="1" customWidth="1"/>
    <col min="14606" max="14637" width="4.28515625" style="1" customWidth="1"/>
    <col min="14638" max="14638" width="0" style="1" hidden="1" customWidth="1"/>
    <col min="14639" max="14639" width="4.7109375" style="1" customWidth="1"/>
    <col min="14640" max="14640" width="1.7109375" style="1" customWidth="1"/>
    <col min="14641" max="14641" width="2.140625" style="1" customWidth="1"/>
    <col min="14642" max="14643" width="2" style="1" customWidth="1"/>
    <col min="14644" max="14644" width="3.42578125" style="1" customWidth="1"/>
    <col min="14645" max="14645" width="8.140625" style="1" customWidth="1"/>
    <col min="14646" max="14646" width="9.140625" style="1" customWidth="1"/>
    <col min="14647" max="14647" width="7.42578125" style="1" customWidth="1"/>
    <col min="14648" max="14648" width="0" style="1" hidden="1" customWidth="1"/>
    <col min="14649" max="14854" width="8.85546875" style="1"/>
    <col min="14855" max="14855" width="2.28515625" style="1" customWidth="1"/>
    <col min="14856" max="14856" width="2.7109375" style="1" customWidth="1"/>
    <col min="14857" max="14857" width="9.140625" style="1" customWidth="1"/>
    <col min="14858" max="14858" width="15.85546875" style="1" customWidth="1"/>
    <col min="14859" max="14859" width="7.7109375" style="1" customWidth="1"/>
    <col min="14860" max="14860" width="8.28515625" style="1" bestFit="1" customWidth="1"/>
    <col min="14861" max="14861" width="10.28515625" style="1" bestFit="1" customWidth="1"/>
    <col min="14862" max="14893" width="4.28515625" style="1" customWidth="1"/>
    <col min="14894" max="14894" width="0" style="1" hidden="1" customWidth="1"/>
    <col min="14895" max="14895" width="4.7109375" style="1" customWidth="1"/>
    <col min="14896" max="14896" width="1.7109375" style="1" customWidth="1"/>
    <col min="14897" max="14897" width="2.140625" style="1" customWidth="1"/>
    <col min="14898" max="14899" width="2" style="1" customWidth="1"/>
    <col min="14900" max="14900" width="3.42578125" style="1" customWidth="1"/>
    <col min="14901" max="14901" width="8.140625" style="1" customWidth="1"/>
    <col min="14902" max="14902" width="9.140625" style="1" customWidth="1"/>
    <col min="14903" max="14903" width="7.42578125" style="1" customWidth="1"/>
    <col min="14904" max="14904" width="0" style="1" hidden="1" customWidth="1"/>
    <col min="14905" max="15110" width="8.85546875" style="1"/>
    <col min="15111" max="15111" width="2.28515625" style="1" customWidth="1"/>
    <col min="15112" max="15112" width="2.7109375" style="1" customWidth="1"/>
    <col min="15113" max="15113" width="9.140625" style="1" customWidth="1"/>
    <col min="15114" max="15114" width="15.85546875" style="1" customWidth="1"/>
    <col min="15115" max="15115" width="7.7109375" style="1" customWidth="1"/>
    <col min="15116" max="15116" width="8.28515625" style="1" bestFit="1" customWidth="1"/>
    <col min="15117" max="15117" width="10.28515625" style="1" bestFit="1" customWidth="1"/>
    <col min="15118" max="15149" width="4.28515625" style="1" customWidth="1"/>
    <col min="15150" max="15150" width="0" style="1" hidden="1" customWidth="1"/>
    <col min="15151" max="15151" width="4.7109375" style="1" customWidth="1"/>
    <col min="15152" max="15152" width="1.7109375" style="1" customWidth="1"/>
    <col min="15153" max="15153" width="2.140625" style="1" customWidth="1"/>
    <col min="15154" max="15155" width="2" style="1" customWidth="1"/>
    <col min="15156" max="15156" width="3.42578125" style="1" customWidth="1"/>
    <col min="15157" max="15157" width="8.140625" style="1" customWidth="1"/>
    <col min="15158" max="15158" width="9.140625" style="1" customWidth="1"/>
    <col min="15159" max="15159" width="7.42578125" style="1" customWidth="1"/>
    <col min="15160" max="15160" width="0" style="1" hidden="1" customWidth="1"/>
    <col min="15161" max="15366" width="8.85546875" style="1"/>
    <col min="15367" max="15367" width="2.28515625" style="1" customWidth="1"/>
    <col min="15368" max="15368" width="2.7109375" style="1" customWidth="1"/>
    <col min="15369" max="15369" width="9.140625" style="1" customWidth="1"/>
    <col min="15370" max="15370" width="15.85546875" style="1" customWidth="1"/>
    <col min="15371" max="15371" width="7.7109375" style="1" customWidth="1"/>
    <col min="15372" max="15372" width="8.28515625" style="1" bestFit="1" customWidth="1"/>
    <col min="15373" max="15373" width="10.28515625" style="1" bestFit="1" customWidth="1"/>
    <col min="15374" max="15405" width="4.28515625" style="1" customWidth="1"/>
    <col min="15406" max="15406" width="0" style="1" hidden="1" customWidth="1"/>
    <col min="15407" max="15407" width="4.7109375" style="1" customWidth="1"/>
    <col min="15408" max="15408" width="1.7109375" style="1" customWidth="1"/>
    <col min="15409" max="15409" width="2.140625" style="1" customWidth="1"/>
    <col min="15410" max="15411" width="2" style="1" customWidth="1"/>
    <col min="15412" max="15412" width="3.42578125" style="1" customWidth="1"/>
    <col min="15413" max="15413" width="8.140625" style="1" customWidth="1"/>
    <col min="15414" max="15414" width="9.140625" style="1" customWidth="1"/>
    <col min="15415" max="15415" width="7.42578125" style="1" customWidth="1"/>
    <col min="15416" max="15416" width="0" style="1" hidden="1" customWidth="1"/>
    <col min="15417" max="15622" width="8.85546875" style="1"/>
    <col min="15623" max="15623" width="2.28515625" style="1" customWidth="1"/>
    <col min="15624" max="15624" width="2.7109375" style="1" customWidth="1"/>
    <col min="15625" max="15625" width="9.140625" style="1" customWidth="1"/>
    <col min="15626" max="15626" width="15.85546875" style="1" customWidth="1"/>
    <col min="15627" max="15627" width="7.7109375" style="1" customWidth="1"/>
    <col min="15628" max="15628" width="8.28515625" style="1" bestFit="1" customWidth="1"/>
    <col min="15629" max="15629" width="10.28515625" style="1" bestFit="1" customWidth="1"/>
    <col min="15630" max="15661" width="4.28515625" style="1" customWidth="1"/>
    <col min="15662" max="15662" width="0" style="1" hidden="1" customWidth="1"/>
    <col min="15663" max="15663" width="4.7109375" style="1" customWidth="1"/>
    <col min="15664" max="15664" width="1.7109375" style="1" customWidth="1"/>
    <col min="15665" max="15665" width="2.140625" style="1" customWidth="1"/>
    <col min="15666" max="15667" width="2" style="1" customWidth="1"/>
    <col min="15668" max="15668" width="3.42578125" style="1" customWidth="1"/>
    <col min="15669" max="15669" width="8.140625" style="1" customWidth="1"/>
    <col min="15670" max="15670" width="9.140625" style="1" customWidth="1"/>
    <col min="15671" max="15671" width="7.42578125" style="1" customWidth="1"/>
    <col min="15672" max="15672" width="0" style="1" hidden="1" customWidth="1"/>
    <col min="15673" max="15878" width="8.85546875" style="1"/>
    <col min="15879" max="15879" width="2.28515625" style="1" customWidth="1"/>
    <col min="15880" max="15880" width="2.7109375" style="1" customWidth="1"/>
    <col min="15881" max="15881" width="9.140625" style="1" customWidth="1"/>
    <col min="15882" max="15882" width="15.85546875" style="1" customWidth="1"/>
    <col min="15883" max="15883" width="7.7109375" style="1" customWidth="1"/>
    <col min="15884" max="15884" width="8.28515625" style="1" bestFit="1" customWidth="1"/>
    <col min="15885" max="15885" width="10.28515625" style="1" bestFit="1" customWidth="1"/>
    <col min="15886" max="15917" width="4.28515625" style="1" customWidth="1"/>
    <col min="15918" max="15918" width="0" style="1" hidden="1" customWidth="1"/>
    <col min="15919" max="15919" width="4.7109375" style="1" customWidth="1"/>
    <col min="15920" max="15920" width="1.7109375" style="1" customWidth="1"/>
    <col min="15921" max="15921" width="2.140625" style="1" customWidth="1"/>
    <col min="15922" max="15923" width="2" style="1" customWidth="1"/>
    <col min="15924" max="15924" width="3.42578125" style="1" customWidth="1"/>
    <col min="15925" max="15925" width="8.140625" style="1" customWidth="1"/>
    <col min="15926" max="15926" width="9.140625" style="1" customWidth="1"/>
    <col min="15927" max="15927" width="7.42578125" style="1" customWidth="1"/>
    <col min="15928" max="15928" width="0" style="1" hidden="1" customWidth="1"/>
    <col min="15929" max="16134" width="8.85546875" style="1"/>
    <col min="16135" max="16135" width="2.28515625" style="1" customWidth="1"/>
    <col min="16136" max="16136" width="2.7109375" style="1" customWidth="1"/>
    <col min="16137" max="16137" width="9.140625" style="1" customWidth="1"/>
    <col min="16138" max="16138" width="15.85546875" style="1" customWidth="1"/>
    <col min="16139" max="16139" width="7.7109375" style="1" customWidth="1"/>
    <col min="16140" max="16140" width="8.28515625" style="1" bestFit="1" customWidth="1"/>
    <col min="16141" max="16141" width="10.28515625" style="1" bestFit="1" customWidth="1"/>
    <col min="16142" max="16173" width="4.28515625" style="1" customWidth="1"/>
    <col min="16174" max="16174" width="0" style="1" hidden="1" customWidth="1"/>
    <col min="16175" max="16175" width="4.7109375" style="1" customWidth="1"/>
    <col min="16176" max="16176" width="1.7109375" style="1" customWidth="1"/>
    <col min="16177" max="16177" width="2.140625" style="1" customWidth="1"/>
    <col min="16178" max="16179" width="2" style="1" customWidth="1"/>
    <col min="16180" max="16180" width="3.42578125" style="1" customWidth="1"/>
    <col min="16181" max="16181" width="8.140625" style="1" customWidth="1"/>
    <col min="16182" max="16182" width="9.140625" style="1" customWidth="1"/>
    <col min="16183" max="16183" width="7.42578125" style="1" customWidth="1"/>
    <col min="16184" max="16184" width="0" style="1" hidden="1" customWidth="1"/>
    <col min="16185" max="16384" width="8.85546875" style="1"/>
  </cols>
  <sheetData>
    <row r="1" spans="1:55" ht="30" customHeight="1"/>
    <row r="2" spans="1:55" s="48" customFormat="1" ht="15" customHeight="1">
      <c r="G2" s="49" t="s">
        <v>179</v>
      </c>
      <c r="H2" s="91"/>
      <c r="I2" s="92" t="s">
        <v>44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3"/>
      <c r="V2" s="92" t="s">
        <v>0</v>
      </c>
      <c r="W2" s="93"/>
      <c r="X2" s="92" t="s">
        <v>44</v>
      </c>
      <c r="Y2" s="92"/>
      <c r="Z2" s="92"/>
      <c r="AA2" s="92"/>
      <c r="AB2" s="92"/>
      <c r="AC2" s="92"/>
      <c r="AD2" s="93"/>
      <c r="AE2" s="92" t="s">
        <v>0</v>
      </c>
      <c r="AF2" s="93"/>
      <c r="AG2" s="92" t="s">
        <v>44</v>
      </c>
      <c r="AH2" s="92"/>
      <c r="AI2" s="92"/>
      <c r="AJ2" s="92"/>
      <c r="AK2" s="92"/>
      <c r="AL2" s="92"/>
      <c r="AM2" s="93"/>
      <c r="AN2" s="92" t="s">
        <v>44</v>
      </c>
      <c r="AO2" s="92"/>
      <c r="AP2" s="92"/>
      <c r="AQ2" s="92"/>
      <c r="AR2" s="92"/>
      <c r="AS2" s="93"/>
      <c r="AT2" s="50"/>
      <c r="AU2" s="94" t="s">
        <v>180</v>
      </c>
      <c r="AV2" s="95"/>
      <c r="AW2" s="67" t="s">
        <v>49</v>
      </c>
      <c r="AX2" s="50"/>
      <c r="AY2" s="50"/>
      <c r="AZ2" s="50"/>
      <c r="BA2" s="68"/>
      <c r="BB2" s="69" t="s">
        <v>181</v>
      </c>
      <c r="BC2" s="70" t="s">
        <v>109</v>
      </c>
    </row>
    <row r="3" spans="1:55" s="48" customFormat="1" ht="15" customHeight="1">
      <c r="B3" s="96"/>
      <c r="G3" s="49" t="s">
        <v>182</v>
      </c>
      <c r="H3" s="91"/>
      <c r="I3" s="97" t="s">
        <v>217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3"/>
      <c r="V3" s="97" t="s">
        <v>218</v>
      </c>
      <c r="W3" s="116"/>
      <c r="X3" s="97" t="s">
        <v>219</v>
      </c>
      <c r="Y3" s="92"/>
      <c r="Z3" s="92"/>
      <c r="AA3" s="92"/>
      <c r="AB3" s="92"/>
      <c r="AC3" s="92"/>
      <c r="AD3" s="93"/>
      <c r="AE3" s="97" t="s">
        <v>220</v>
      </c>
      <c r="AF3" s="116"/>
      <c r="AG3" s="97" t="s">
        <v>221</v>
      </c>
      <c r="AH3" s="92"/>
      <c r="AI3" s="92"/>
      <c r="AJ3" s="92"/>
      <c r="AK3" s="92"/>
      <c r="AL3" s="92"/>
      <c r="AM3" s="93"/>
      <c r="AN3" s="97" t="s">
        <v>222</v>
      </c>
      <c r="AO3" s="92"/>
      <c r="AP3" s="92"/>
      <c r="AQ3" s="92"/>
      <c r="AR3" s="92"/>
      <c r="AS3" s="93"/>
      <c r="AT3" s="50"/>
      <c r="AU3" s="190" t="s">
        <v>183</v>
      </c>
      <c r="AV3" s="191"/>
      <c r="AW3" s="192"/>
      <c r="AX3" s="192"/>
      <c r="AY3" s="192"/>
      <c r="AZ3" s="193"/>
      <c r="BA3" s="71" t="s">
        <v>184</v>
      </c>
      <c r="BB3" s="72" t="s">
        <v>185</v>
      </c>
      <c r="BC3" s="73" t="s">
        <v>186</v>
      </c>
    </row>
    <row r="4" spans="1:55" s="48" customFormat="1" ht="15" customHeight="1">
      <c r="G4" s="49" t="s">
        <v>187</v>
      </c>
      <c r="H4" s="91"/>
      <c r="I4" s="97" t="s">
        <v>223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7" t="s">
        <v>224</v>
      </c>
      <c r="W4" s="116"/>
      <c r="X4" s="97" t="s">
        <v>218</v>
      </c>
      <c r="Y4" s="92"/>
      <c r="Z4" s="92"/>
      <c r="AA4" s="92"/>
      <c r="AB4" s="92"/>
      <c r="AC4" s="92"/>
      <c r="AD4" s="93"/>
      <c r="AE4" s="97" t="s">
        <v>225</v>
      </c>
      <c r="AF4" s="116"/>
      <c r="AG4" s="97" t="s">
        <v>220</v>
      </c>
      <c r="AH4" s="92"/>
      <c r="AI4" s="92"/>
      <c r="AJ4" s="92"/>
      <c r="AK4" s="92"/>
      <c r="AL4" s="92"/>
      <c r="AM4" s="93"/>
      <c r="AN4" s="97" t="s">
        <v>226</v>
      </c>
      <c r="AO4" s="92"/>
      <c r="AP4" s="92"/>
      <c r="AQ4" s="92"/>
      <c r="AR4" s="92"/>
      <c r="AS4" s="93"/>
      <c r="AT4" s="50"/>
      <c r="AU4" s="67" t="s">
        <v>56</v>
      </c>
      <c r="AV4" s="50"/>
      <c r="AW4" s="50"/>
      <c r="AX4" s="50"/>
      <c r="AY4" s="50"/>
      <c r="AZ4" s="68"/>
      <c r="BA4" s="70" t="s">
        <v>50</v>
      </c>
      <c r="BB4" s="70" t="s">
        <v>51</v>
      </c>
      <c r="BC4" s="70"/>
    </row>
    <row r="5" spans="1:55" s="48" customFormat="1" ht="15" customHeight="1">
      <c r="G5" s="49" t="s">
        <v>188</v>
      </c>
      <c r="H5" s="91"/>
      <c r="I5" s="92" t="s">
        <v>45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2" t="s">
        <v>1</v>
      </c>
      <c r="W5" s="93"/>
      <c r="X5" s="92" t="s">
        <v>45</v>
      </c>
      <c r="Y5" s="92"/>
      <c r="Z5" s="92"/>
      <c r="AA5" s="92"/>
      <c r="AB5" s="92"/>
      <c r="AC5" s="92"/>
      <c r="AD5" s="93"/>
      <c r="AE5" s="92" t="s">
        <v>1</v>
      </c>
      <c r="AF5" s="93"/>
      <c r="AG5" s="92" t="s">
        <v>45</v>
      </c>
      <c r="AH5" s="92"/>
      <c r="AI5" s="92"/>
      <c r="AJ5" s="92"/>
      <c r="AK5" s="92"/>
      <c r="AL5" s="92"/>
      <c r="AM5" s="93"/>
      <c r="AN5" s="92" t="s">
        <v>45</v>
      </c>
      <c r="AO5" s="92"/>
      <c r="AP5" s="92"/>
      <c r="AQ5" s="92"/>
      <c r="AR5" s="92"/>
      <c r="AS5" s="93"/>
      <c r="AT5" s="50"/>
      <c r="AU5" s="67" t="s">
        <v>52</v>
      </c>
      <c r="AV5" s="50"/>
      <c r="AW5" s="50"/>
      <c r="AX5" s="50"/>
      <c r="AY5" s="50"/>
      <c r="AZ5" s="68"/>
      <c r="BA5" s="70" t="s">
        <v>50</v>
      </c>
      <c r="BB5" s="70" t="s">
        <v>53</v>
      </c>
      <c r="BC5" s="70"/>
    </row>
    <row r="6" spans="1:55" s="48" customFormat="1" ht="15" customHeight="1">
      <c r="G6" s="49" t="s">
        <v>189</v>
      </c>
      <c r="H6" s="91"/>
      <c r="I6" s="92" t="s">
        <v>46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2" t="s">
        <v>46</v>
      </c>
      <c r="W6" s="93"/>
      <c r="X6" s="92" t="s">
        <v>46</v>
      </c>
      <c r="Y6" s="92"/>
      <c r="Z6" s="92"/>
      <c r="AA6" s="92"/>
      <c r="AB6" s="92"/>
      <c r="AC6" s="92"/>
      <c r="AD6" s="93"/>
      <c r="AE6" s="92" t="s">
        <v>46</v>
      </c>
      <c r="AF6" s="93"/>
      <c r="AG6" s="92" t="s">
        <v>46</v>
      </c>
      <c r="AH6" s="92"/>
      <c r="AI6" s="92"/>
      <c r="AJ6" s="92"/>
      <c r="AK6" s="92"/>
      <c r="AL6" s="92"/>
      <c r="AM6" s="93"/>
      <c r="AN6" s="92" t="s">
        <v>46</v>
      </c>
      <c r="AO6" s="92"/>
      <c r="AP6" s="92"/>
      <c r="AQ6" s="92"/>
      <c r="AR6" s="92"/>
      <c r="AS6" s="93"/>
      <c r="AT6" s="50"/>
      <c r="AU6" s="67" t="s">
        <v>54</v>
      </c>
      <c r="AV6" s="50"/>
      <c r="AW6" s="50"/>
      <c r="AX6" s="50"/>
      <c r="AY6" s="50"/>
      <c r="AZ6" s="68"/>
      <c r="BA6" s="70" t="s">
        <v>50</v>
      </c>
      <c r="BB6" s="70" t="s">
        <v>53</v>
      </c>
      <c r="BC6" s="70"/>
    </row>
    <row r="7" spans="1:55"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U7" s="19"/>
      <c r="AV7" s="54"/>
      <c r="AW7" s="54"/>
      <c r="AX7" s="54"/>
      <c r="AY7" s="54"/>
      <c r="AZ7" s="20"/>
      <c r="BA7" s="51"/>
      <c r="BB7" s="51"/>
      <c r="BC7" s="51"/>
    </row>
    <row r="8" spans="1:55" s="117" customFormat="1" ht="30" customHeight="1">
      <c r="G8" s="118" t="s">
        <v>2</v>
      </c>
      <c r="H8" s="119"/>
      <c r="I8" s="119" t="s">
        <v>227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20"/>
      <c r="V8" s="168" t="s">
        <v>228</v>
      </c>
      <c r="W8" s="169"/>
      <c r="X8" s="168" t="s">
        <v>229</v>
      </c>
      <c r="Y8" s="168"/>
      <c r="Z8" s="168"/>
      <c r="AA8" s="168"/>
      <c r="AB8" s="168"/>
      <c r="AC8" s="168"/>
      <c r="AD8" s="169"/>
      <c r="AE8" s="119" t="s">
        <v>230</v>
      </c>
      <c r="AF8" s="120"/>
      <c r="AG8" s="119" t="s">
        <v>231</v>
      </c>
      <c r="AH8" s="119"/>
      <c r="AI8" s="119"/>
      <c r="AJ8" s="119"/>
      <c r="AK8" s="119"/>
      <c r="AL8" s="119"/>
      <c r="AM8" s="120"/>
      <c r="AN8" s="119" t="s">
        <v>232</v>
      </c>
      <c r="AO8" s="119"/>
      <c r="AP8" s="119"/>
      <c r="AQ8" s="119"/>
      <c r="AR8" s="119"/>
      <c r="AS8" s="120"/>
      <c r="AT8" s="121" t="s">
        <v>190</v>
      </c>
      <c r="AU8" s="122"/>
      <c r="AV8" s="123"/>
      <c r="AW8" s="123"/>
      <c r="AX8" s="123"/>
      <c r="AY8" s="123"/>
      <c r="AZ8" s="124"/>
      <c r="BA8" s="125"/>
      <c r="BB8" s="125"/>
      <c r="BC8" s="125"/>
    </row>
    <row r="9" spans="1:55" s="117" customFormat="1" ht="35.1" customHeight="1">
      <c r="G9" s="118" t="s">
        <v>3</v>
      </c>
      <c r="H9" s="126"/>
      <c r="I9" s="127" t="s">
        <v>217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9"/>
      <c r="V9" s="170" t="s">
        <v>218</v>
      </c>
      <c r="W9" s="171"/>
      <c r="X9" s="170" t="s">
        <v>219</v>
      </c>
      <c r="Y9" s="172"/>
      <c r="Z9" s="172"/>
      <c r="AA9" s="172"/>
      <c r="AB9" s="172"/>
      <c r="AC9" s="172"/>
      <c r="AD9" s="173"/>
      <c r="AE9" s="127" t="s">
        <v>220</v>
      </c>
      <c r="AF9" s="130"/>
      <c r="AG9" s="127" t="s">
        <v>221</v>
      </c>
      <c r="AH9" s="128"/>
      <c r="AI9" s="128"/>
      <c r="AJ9" s="128"/>
      <c r="AK9" s="128"/>
      <c r="AL9" s="128"/>
      <c r="AM9" s="129"/>
      <c r="AN9" s="127" t="s">
        <v>222</v>
      </c>
      <c r="AO9" s="128"/>
      <c r="AP9" s="128"/>
      <c r="AQ9" s="128"/>
      <c r="AR9" s="128"/>
      <c r="AS9" s="129"/>
      <c r="AU9" s="122"/>
      <c r="AV9" s="123"/>
      <c r="AW9" s="123"/>
      <c r="AX9" s="123"/>
      <c r="AY9" s="123"/>
      <c r="AZ9" s="124"/>
      <c r="BA9" s="125"/>
      <c r="BB9" s="125"/>
      <c r="BC9" s="125"/>
    </row>
    <row r="10" spans="1:55" s="117" customFormat="1" ht="25.15" customHeight="1">
      <c r="A10" s="131"/>
      <c r="C10" s="132" t="s">
        <v>4</v>
      </c>
      <c r="D10" s="131"/>
      <c r="F10" s="133"/>
      <c r="G10" s="118" t="s">
        <v>5</v>
      </c>
      <c r="H10" s="126"/>
      <c r="I10" s="134" t="s">
        <v>233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9"/>
      <c r="V10" s="170" t="s">
        <v>234</v>
      </c>
      <c r="W10" s="171"/>
      <c r="X10" s="170" t="s">
        <v>235</v>
      </c>
      <c r="Y10" s="172"/>
      <c r="Z10" s="172"/>
      <c r="AA10" s="172"/>
      <c r="AB10" s="172"/>
      <c r="AC10" s="172"/>
      <c r="AD10" s="173"/>
      <c r="AE10" s="127" t="s">
        <v>236</v>
      </c>
      <c r="AF10" s="130"/>
      <c r="AG10" s="127" t="s">
        <v>237</v>
      </c>
      <c r="AH10" s="128"/>
      <c r="AI10" s="128"/>
      <c r="AJ10" s="128"/>
      <c r="AK10" s="128"/>
      <c r="AL10" s="128"/>
      <c r="AM10" s="129"/>
      <c r="AN10" s="127" t="s">
        <v>238</v>
      </c>
      <c r="AO10" s="128"/>
      <c r="AP10" s="128"/>
      <c r="AQ10" s="128"/>
      <c r="AR10" s="128"/>
      <c r="AS10" s="129"/>
      <c r="AU10" s="135" t="s">
        <v>191</v>
      </c>
      <c r="AV10" s="123"/>
      <c r="AW10" s="123"/>
      <c r="AX10" s="123"/>
      <c r="AY10" s="123"/>
      <c r="AZ10" s="123"/>
      <c r="BA10" s="136"/>
      <c r="BB10" s="137" t="s">
        <v>192</v>
      </c>
      <c r="BC10" s="136"/>
    </row>
    <row r="11" spans="1:55" s="117" customFormat="1" ht="80.099999999999994" customHeight="1">
      <c r="A11" s="131"/>
      <c r="C11" s="131"/>
      <c r="D11" s="131"/>
      <c r="E11" s="131"/>
      <c r="F11" s="131"/>
      <c r="G11" s="118" t="s">
        <v>6</v>
      </c>
      <c r="H11" s="126"/>
      <c r="I11" s="138" t="s">
        <v>195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9"/>
      <c r="V11" s="172" t="s">
        <v>193</v>
      </c>
      <c r="W11" s="173"/>
      <c r="X11" s="172" t="s">
        <v>177</v>
      </c>
      <c r="Y11" s="172"/>
      <c r="Z11" s="172"/>
      <c r="AA11" s="172"/>
      <c r="AB11" s="172"/>
      <c r="AC11" s="172"/>
      <c r="AD11" s="173"/>
      <c r="AE11" s="128" t="s">
        <v>60</v>
      </c>
      <c r="AF11" s="129"/>
      <c r="AG11" s="128" t="s">
        <v>194</v>
      </c>
      <c r="AH11" s="128"/>
      <c r="AI11" s="128"/>
      <c r="AJ11" s="128"/>
      <c r="AK11" s="128"/>
      <c r="AL11" s="128"/>
      <c r="AM11" s="129"/>
      <c r="AN11" s="128" t="s">
        <v>195</v>
      </c>
      <c r="AO11" s="128"/>
      <c r="AP11" s="128"/>
      <c r="AQ11" s="128"/>
      <c r="AR11" s="128"/>
      <c r="AS11" s="129"/>
      <c r="AU11" s="122" t="s">
        <v>212</v>
      </c>
      <c r="AV11" s="139"/>
      <c r="AW11" s="139"/>
      <c r="AX11" s="139"/>
      <c r="AY11" s="139"/>
      <c r="AZ11" s="139"/>
      <c r="BA11" s="140"/>
      <c r="BB11" s="141" t="s">
        <v>213</v>
      </c>
      <c r="BC11" s="140"/>
    </row>
    <row r="12" spans="1:55" s="117" customFormat="1" ht="20.100000000000001" customHeight="1">
      <c r="A12" s="131"/>
      <c r="B12" s="133" t="s">
        <v>239</v>
      </c>
      <c r="C12" s="131"/>
      <c r="D12" s="142" t="s">
        <v>57</v>
      </c>
      <c r="E12" s="131"/>
      <c r="F12" s="131"/>
      <c r="G12" s="118" t="s">
        <v>196</v>
      </c>
      <c r="H12" s="126"/>
      <c r="I12" s="138" t="s">
        <v>48</v>
      </c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9"/>
      <c r="V12" s="172" t="s">
        <v>47</v>
      </c>
      <c r="W12" s="173"/>
      <c r="X12" s="172" t="s">
        <v>48</v>
      </c>
      <c r="Y12" s="172"/>
      <c r="Z12" s="172"/>
      <c r="AA12" s="172"/>
      <c r="AB12" s="172"/>
      <c r="AC12" s="172"/>
      <c r="AD12" s="173"/>
      <c r="AE12" s="128" t="s">
        <v>47</v>
      </c>
      <c r="AF12" s="129"/>
      <c r="AG12" s="128" t="s">
        <v>48</v>
      </c>
      <c r="AH12" s="128"/>
      <c r="AI12" s="128"/>
      <c r="AJ12" s="128"/>
      <c r="AK12" s="128"/>
      <c r="AL12" s="128"/>
      <c r="AM12" s="129"/>
      <c r="AN12" s="128" t="s">
        <v>48</v>
      </c>
      <c r="AO12" s="128"/>
      <c r="AP12" s="128"/>
      <c r="AQ12" s="128"/>
      <c r="AR12" s="128"/>
      <c r="AS12" s="129"/>
      <c r="AU12" s="122" t="s">
        <v>214</v>
      </c>
      <c r="AV12" s="139"/>
      <c r="AW12" s="139"/>
      <c r="AX12" s="139"/>
      <c r="AY12" s="139"/>
      <c r="AZ12" s="139"/>
      <c r="BA12" s="140"/>
      <c r="BB12" s="141" t="s">
        <v>215</v>
      </c>
      <c r="BC12" s="140"/>
    </row>
    <row r="13" spans="1:55" s="117" customFormat="1" ht="30" customHeight="1">
      <c r="A13" s="131"/>
      <c r="B13" s="131"/>
      <c r="C13" s="143"/>
      <c r="D13" s="143"/>
      <c r="E13" s="131"/>
      <c r="F13" s="131"/>
      <c r="G13" s="118" t="s">
        <v>7</v>
      </c>
      <c r="H13" s="126"/>
      <c r="I13" s="138" t="s">
        <v>240</v>
      </c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9"/>
      <c r="V13" s="172" t="s">
        <v>241</v>
      </c>
      <c r="W13" s="173"/>
      <c r="X13" s="172" t="s">
        <v>240</v>
      </c>
      <c r="Y13" s="172"/>
      <c r="Z13" s="172"/>
      <c r="AA13" s="172"/>
      <c r="AB13" s="172"/>
      <c r="AC13" s="172"/>
      <c r="AD13" s="173"/>
      <c r="AE13" s="128" t="s">
        <v>242</v>
      </c>
      <c r="AF13" s="129"/>
      <c r="AG13" s="128" t="s">
        <v>240</v>
      </c>
      <c r="AH13" s="128"/>
      <c r="AI13" s="128"/>
      <c r="AJ13" s="128"/>
      <c r="AK13" s="128"/>
      <c r="AL13" s="128"/>
      <c r="AM13" s="129"/>
      <c r="AN13" s="128" t="s">
        <v>243</v>
      </c>
      <c r="AO13" s="128"/>
      <c r="AP13" s="128"/>
      <c r="AQ13" s="128"/>
      <c r="AR13" s="128"/>
      <c r="AS13" s="129"/>
      <c r="AU13" s="122"/>
      <c r="AV13" s="139"/>
      <c r="AW13" s="139"/>
      <c r="AX13" s="139"/>
      <c r="AY13" s="139"/>
      <c r="AZ13" s="139"/>
      <c r="BA13" s="140"/>
      <c r="BB13" s="141"/>
      <c r="BC13" s="140"/>
    </row>
    <row r="14" spans="1:55" s="117" customFormat="1" ht="30" customHeight="1">
      <c r="C14" s="131"/>
      <c r="F14" s="131"/>
      <c r="G14" s="118" t="s">
        <v>8</v>
      </c>
      <c r="H14" s="126"/>
      <c r="I14" s="138" t="s">
        <v>198</v>
      </c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9"/>
      <c r="V14" s="172" t="s">
        <v>244</v>
      </c>
      <c r="W14" s="173"/>
      <c r="X14" s="172" t="s">
        <v>178</v>
      </c>
      <c r="Y14" s="172"/>
      <c r="Z14" s="172"/>
      <c r="AA14" s="172"/>
      <c r="AB14" s="172"/>
      <c r="AC14" s="172"/>
      <c r="AD14" s="173"/>
      <c r="AE14" s="128" t="s">
        <v>59</v>
      </c>
      <c r="AF14" s="129"/>
      <c r="AG14" s="128" t="s">
        <v>197</v>
      </c>
      <c r="AH14" s="128"/>
      <c r="AI14" s="128"/>
      <c r="AJ14" s="128"/>
      <c r="AK14" s="128"/>
      <c r="AL14" s="128"/>
      <c r="AM14" s="129"/>
      <c r="AN14" s="128" t="s">
        <v>198</v>
      </c>
      <c r="AO14" s="128"/>
      <c r="AP14" s="128"/>
      <c r="AQ14" s="128"/>
      <c r="AR14" s="128"/>
      <c r="AS14" s="129"/>
      <c r="AU14" s="122"/>
      <c r="AV14" s="139"/>
      <c r="AW14" s="139"/>
      <c r="AX14" s="139"/>
      <c r="AY14" s="139"/>
      <c r="AZ14" s="139"/>
      <c r="BA14" s="140"/>
      <c r="BB14" s="141"/>
      <c r="BC14" s="140"/>
    </row>
    <row r="15" spans="1:55" s="117" customFormat="1" ht="18" customHeight="1">
      <c r="A15" s="144" t="s">
        <v>199</v>
      </c>
      <c r="B15" s="145"/>
      <c r="C15" s="146">
        <v>715</v>
      </c>
      <c r="D15" s="147" t="s">
        <v>43</v>
      </c>
      <c r="E15" s="144" t="s">
        <v>200</v>
      </c>
      <c r="F15" s="135">
        <v>202205</v>
      </c>
      <c r="G15" s="118" t="s">
        <v>9</v>
      </c>
      <c r="H15" s="126"/>
      <c r="I15" s="138" t="s">
        <v>245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9"/>
      <c r="V15" s="172" t="s">
        <v>246</v>
      </c>
      <c r="W15" s="173"/>
      <c r="X15" s="172" t="s">
        <v>247</v>
      </c>
      <c r="Y15" s="172"/>
      <c r="Z15" s="172"/>
      <c r="AA15" s="172"/>
      <c r="AB15" s="172"/>
      <c r="AC15" s="172"/>
      <c r="AD15" s="173"/>
      <c r="AE15" s="128" t="s">
        <v>248</v>
      </c>
      <c r="AF15" s="129"/>
      <c r="AG15" s="128" t="s">
        <v>249</v>
      </c>
      <c r="AH15" s="128"/>
      <c r="AI15" s="128"/>
      <c r="AJ15" s="128"/>
      <c r="AK15" s="128"/>
      <c r="AL15" s="128"/>
      <c r="AM15" s="129"/>
      <c r="AN15" s="128" t="s">
        <v>250</v>
      </c>
      <c r="AO15" s="128"/>
      <c r="AP15" s="128"/>
      <c r="AQ15" s="128"/>
      <c r="AR15" s="128"/>
      <c r="AS15" s="129"/>
      <c r="AU15" s="122"/>
      <c r="AV15" s="139"/>
      <c r="AW15" s="139"/>
      <c r="AX15" s="139"/>
      <c r="AY15" s="139"/>
      <c r="AZ15" s="139"/>
      <c r="BA15" s="140"/>
      <c r="BB15" s="141"/>
      <c r="BC15" s="140"/>
    </row>
    <row r="16" spans="1:55" s="117" customFormat="1" ht="18" customHeight="1">
      <c r="A16" s="148" t="s">
        <v>201</v>
      </c>
      <c r="B16" s="149"/>
      <c r="C16" s="150"/>
      <c r="D16" s="151">
        <v>97153</v>
      </c>
      <c r="E16" s="152" t="s">
        <v>202</v>
      </c>
      <c r="F16" s="153" t="s">
        <v>55</v>
      </c>
      <c r="G16" s="118" t="s">
        <v>10</v>
      </c>
      <c r="H16" s="154"/>
      <c r="I16" s="155" t="s">
        <v>251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7"/>
      <c r="V16" s="174" t="s">
        <v>223</v>
      </c>
      <c r="W16" s="175"/>
      <c r="X16" s="174" t="s">
        <v>224</v>
      </c>
      <c r="Y16" s="176"/>
      <c r="Z16" s="176"/>
      <c r="AA16" s="176"/>
      <c r="AB16" s="176"/>
      <c r="AC16" s="176"/>
      <c r="AD16" s="177"/>
      <c r="AE16" s="155" t="s">
        <v>218</v>
      </c>
      <c r="AF16" s="158"/>
      <c r="AG16" s="155" t="s">
        <v>225</v>
      </c>
      <c r="AH16" s="156"/>
      <c r="AI16" s="156"/>
      <c r="AJ16" s="156"/>
      <c r="AK16" s="156"/>
      <c r="AL16" s="156"/>
      <c r="AM16" s="157"/>
      <c r="AN16" s="155" t="s">
        <v>252</v>
      </c>
      <c r="AO16" s="156"/>
      <c r="AP16" s="156"/>
      <c r="AQ16" s="156"/>
      <c r="AR16" s="156"/>
      <c r="AS16" s="157"/>
      <c r="AT16" s="159"/>
      <c r="AU16" s="122"/>
      <c r="AV16" s="139"/>
      <c r="AW16" s="139"/>
      <c r="AX16" s="139"/>
      <c r="AY16" s="139"/>
      <c r="AZ16" s="139"/>
      <c r="BA16" s="140"/>
      <c r="BB16" s="141"/>
      <c r="BC16" s="140"/>
    </row>
    <row r="17" spans="1:57" ht="18" customHeight="1">
      <c r="A17" s="98"/>
      <c r="B17" s="54"/>
      <c r="C17" s="99"/>
      <c r="D17" s="100" t="s">
        <v>203</v>
      </c>
      <c r="E17" s="106"/>
      <c r="F17" s="101"/>
      <c r="G17" s="102"/>
      <c r="H17" s="103"/>
      <c r="I17" s="104" t="s">
        <v>110</v>
      </c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5"/>
      <c r="V17" s="104"/>
      <c r="W17" s="105"/>
      <c r="X17" s="104"/>
      <c r="Y17" s="104"/>
      <c r="Z17" s="104"/>
      <c r="AA17" s="104"/>
      <c r="AB17" s="104"/>
      <c r="AC17" s="104"/>
      <c r="AD17" s="105"/>
      <c r="AE17" s="104"/>
      <c r="AF17" s="105"/>
      <c r="AG17" s="104"/>
      <c r="AH17" s="104"/>
      <c r="AI17" s="104"/>
      <c r="AJ17" s="104"/>
      <c r="AK17" s="104"/>
      <c r="AL17" s="104"/>
      <c r="AM17" s="105"/>
      <c r="AN17" s="104"/>
      <c r="AO17" s="104"/>
      <c r="AP17" s="104"/>
      <c r="AQ17" s="104"/>
      <c r="AR17" s="104"/>
      <c r="AS17" s="178" t="s">
        <v>216</v>
      </c>
      <c r="AT17" s="19"/>
    </row>
    <row r="18" spans="1:57" ht="12.75" thickBot="1">
      <c r="A18" s="2" t="s">
        <v>11</v>
      </c>
      <c r="B18" s="3" t="s">
        <v>12</v>
      </c>
      <c r="C18" s="34"/>
      <c r="D18" s="4" t="s">
        <v>13</v>
      </c>
      <c r="E18" s="4"/>
      <c r="F18" s="4"/>
      <c r="G18" s="21" t="s">
        <v>14</v>
      </c>
      <c r="H18" s="5" t="s">
        <v>204</v>
      </c>
      <c r="I18" s="35" t="s">
        <v>16</v>
      </c>
      <c r="J18" s="35" t="s">
        <v>17</v>
      </c>
      <c r="K18" s="35" t="s">
        <v>18</v>
      </c>
      <c r="L18" s="35" t="s">
        <v>19</v>
      </c>
      <c r="M18" s="35" t="s">
        <v>20</v>
      </c>
      <c r="N18" s="35" t="s">
        <v>21</v>
      </c>
      <c r="O18" s="35" t="s">
        <v>15</v>
      </c>
      <c r="P18" s="35" t="s">
        <v>16</v>
      </c>
      <c r="Q18" s="6" t="s">
        <v>17</v>
      </c>
      <c r="R18" s="6" t="s">
        <v>18</v>
      </c>
      <c r="S18" s="6" t="s">
        <v>19</v>
      </c>
      <c r="T18" s="6" t="s">
        <v>20</v>
      </c>
      <c r="U18" s="3"/>
      <c r="V18" s="6" t="s">
        <v>21</v>
      </c>
      <c r="W18" s="3"/>
      <c r="X18" s="35" t="s">
        <v>15</v>
      </c>
      <c r="Y18" s="35" t="s">
        <v>16</v>
      </c>
      <c r="Z18" s="6" t="s">
        <v>17</v>
      </c>
      <c r="AA18" s="6" t="s">
        <v>18</v>
      </c>
      <c r="AB18" s="6" t="s">
        <v>19</v>
      </c>
      <c r="AC18" s="6" t="s">
        <v>20</v>
      </c>
      <c r="AD18" s="3"/>
      <c r="AE18" s="6" t="s">
        <v>21</v>
      </c>
      <c r="AF18" s="3"/>
      <c r="AG18" s="35" t="s">
        <v>15</v>
      </c>
      <c r="AH18" s="35" t="s">
        <v>16</v>
      </c>
      <c r="AI18" s="6" t="s">
        <v>17</v>
      </c>
      <c r="AJ18" s="6" t="s">
        <v>18</v>
      </c>
      <c r="AK18" s="6" t="s">
        <v>19</v>
      </c>
      <c r="AL18" s="6" t="s">
        <v>20</v>
      </c>
      <c r="AM18" s="3"/>
      <c r="AN18" s="6" t="s">
        <v>21</v>
      </c>
      <c r="AO18" s="35" t="s">
        <v>15</v>
      </c>
      <c r="AP18" s="35" t="s">
        <v>16</v>
      </c>
      <c r="AQ18" s="6" t="s">
        <v>17</v>
      </c>
      <c r="AR18" s="6" t="s">
        <v>18</v>
      </c>
      <c r="AS18" s="3"/>
      <c r="AT18" s="51"/>
    </row>
    <row r="19" spans="1:57" ht="12.75" thickTop="1">
      <c r="A19" s="5" t="s">
        <v>22</v>
      </c>
      <c r="B19" s="6" t="s">
        <v>23</v>
      </c>
      <c r="C19" s="23" t="s">
        <v>24</v>
      </c>
      <c r="D19" s="179" t="s">
        <v>25</v>
      </c>
      <c r="E19" s="180" t="s">
        <v>205</v>
      </c>
      <c r="F19" s="181" t="s">
        <v>206</v>
      </c>
      <c r="G19" s="74" t="s">
        <v>26</v>
      </c>
      <c r="H19" s="182" t="s">
        <v>207</v>
      </c>
      <c r="I19" s="183">
        <v>1</v>
      </c>
      <c r="J19" s="184">
        <v>2</v>
      </c>
      <c r="K19" s="183">
        <v>3</v>
      </c>
      <c r="L19" s="183">
        <v>4</v>
      </c>
      <c r="M19" s="183">
        <v>5</v>
      </c>
      <c r="N19" s="184">
        <v>6</v>
      </c>
      <c r="O19" s="183">
        <v>7</v>
      </c>
      <c r="P19" s="183">
        <v>8</v>
      </c>
      <c r="Q19" s="184">
        <v>9</v>
      </c>
      <c r="R19" s="184">
        <v>10</v>
      </c>
      <c r="S19" s="184">
        <v>11</v>
      </c>
      <c r="T19" s="185">
        <v>12</v>
      </c>
      <c r="U19" s="74" t="s">
        <v>27</v>
      </c>
      <c r="V19" s="186">
        <v>13</v>
      </c>
      <c r="W19" s="74" t="s">
        <v>27</v>
      </c>
      <c r="X19" s="187">
        <v>14</v>
      </c>
      <c r="Y19" s="183">
        <v>15</v>
      </c>
      <c r="Z19" s="184">
        <v>16</v>
      </c>
      <c r="AA19" s="184">
        <v>17</v>
      </c>
      <c r="AB19" s="184">
        <v>18</v>
      </c>
      <c r="AC19" s="185">
        <v>19</v>
      </c>
      <c r="AD19" s="74" t="s">
        <v>27</v>
      </c>
      <c r="AE19" s="186">
        <v>20</v>
      </c>
      <c r="AF19" s="74" t="s">
        <v>27</v>
      </c>
      <c r="AG19" s="187">
        <v>21</v>
      </c>
      <c r="AH19" s="183">
        <v>22</v>
      </c>
      <c r="AI19" s="184">
        <v>23</v>
      </c>
      <c r="AJ19" s="184">
        <v>24</v>
      </c>
      <c r="AK19" s="184">
        <v>25</v>
      </c>
      <c r="AL19" s="185">
        <v>26</v>
      </c>
      <c r="AM19" s="74" t="s">
        <v>27</v>
      </c>
      <c r="AN19" s="188">
        <v>27</v>
      </c>
      <c r="AO19" s="183">
        <v>28</v>
      </c>
      <c r="AP19" s="183">
        <v>29</v>
      </c>
      <c r="AQ19" s="184">
        <v>30</v>
      </c>
      <c r="AR19" s="185">
        <v>31</v>
      </c>
      <c r="AS19" s="74" t="s">
        <v>27</v>
      </c>
      <c r="AT19" s="189"/>
    </row>
    <row r="20" spans="1:57" s="66" customFormat="1" ht="14.25" customHeight="1">
      <c r="A20" s="59" t="s">
        <v>29</v>
      </c>
      <c r="B20" s="59" t="s">
        <v>29</v>
      </c>
      <c r="C20" s="59" t="s">
        <v>61</v>
      </c>
      <c r="D20" s="59" t="s">
        <v>62</v>
      </c>
      <c r="E20" s="59" t="s">
        <v>63</v>
      </c>
      <c r="F20" s="60" t="s">
        <v>63</v>
      </c>
      <c r="G20" s="61">
        <f t="shared" ref="G20:G67" si="0">U20+W20+AD20+AF20+AM20+AS20</f>
        <v>890</v>
      </c>
      <c r="H20" s="62"/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53</v>
      </c>
      <c r="R20" s="65">
        <v>53</v>
      </c>
      <c r="S20" s="65">
        <v>53</v>
      </c>
      <c r="T20" s="63">
        <v>53</v>
      </c>
      <c r="U20" s="64">
        <f t="shared" ref="U20:U67" si="1">SUM(I20:T20)</f>
        <v>212</v>
      </c>
      <c r="V20" s="160">
        <v>53</v>
      </c>
      <c r="W20" s="64">
        <f t="shared" ref="W20:W67" si="2">SUM(V20:V20)</f>
        <v>53</v>
      </c>
      <c r="X20" s="62">
        <v>0</v>
      </c>
      <c r="Y20" s="65">
        <v>0</v>
      </c>
      <c r="Z20" s="65">
        <v>53</v>
      </c>
      <c r="AA20" s="65">
        <v>52</v>
      </c>
      <c r="AB20" s="65">
        <v>52</v>
      </c>
      <c r="AC20" s="63">
        <v>52</v>
      </c>
      <c r="AD20" s="64">
        <f t="shared" ref="AD20:AD67" si="3">SUM(X20:AC20)</f>
        <v>209</v>
      </c>
      <c r="AE20" s="160">
        <v>52</v>
      </c>
      <c r="AF20" s="64">
        <f t="shared" ref="AF20:AF67" si="4">SUM(AE20:AE20)</f>
        <v>52</v>
      </c>
      <c r="AG20" s="62">
        <v>0</v>
      </c>
      <c r="AH20" s="65">
        <v>0</v>
      </c>
      <c r="AI20" s="65">
        <v>52</v>
      </c>
      <c r="AJ20" s="65">
        <v>52</v>
      </c>
      <c r="AK20" s="65">
        <v>52</v>
      </c>
      <c r="AL20" s="63">
        <v>52</v>
      </c>
      <c r="AM20" s="64">
        <f t="shared" ref="AM20:AM67" si="5">SUM(AG20:AL20)</f>
        <v>208</v>
      </c>
      <c r="AN20" s="62">
        <v>52</v>
      </c>
      <c r="AO20" s="65">
        <v>0</v>
      </c>
      <c r="AP20" s="65">
        <v>0</v>
      </c>
      <c r="AQ20" s="65">
        <v>52</v>
      </c>
      <c r="AR20" s="63">
        <v>52</v>
      </c>
      <c r="AS20" s="64">
        <f t="shared" ref="AS20:AS67" si="6">SUM(AN20:AR20)</f>
        <v>156</v>
      </c>
      <c r="AT20" s="62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s="66" customFormat="1" ht="14.25" customHeight="1">
      <c r="A21" s="59" t="s">
        <v>29</v>
      </c>
      <c r="B21" s="59" t="s">
        <v>29</v>
      </c>
      <c r="C21" s="59" t="s">
        <v>64</v>
      </c>
      <c r="D21" s="59" t="s">
        <v>65</v>
      </c>
      <c r="E21" s="59" t="s">
        <v>63</v>
      </c>
      <c r="F21" s="60" t="s">
        <v>63</v>
      </c>
      <c r="G21" s="61">
        <f t="shared" si="0"/>
        <v>125</v>
      </c>
      <c r="H21" s="62"/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8</v>
      </c>
      <c r="R21" s="65">
        <v>8</v>
      </c>
      <c r="S21" s="65">
        <v>8</v>
      </c>
      <c r="T21" s="63">
        <v>8</v>
      </c>
      <c r="U21" s="64">
        <f t="shared" si="1"/>
        <v>32</v>
      </c>
      <c r="V21" s="160">
        <v>8</v>
      </c>
      <c r="W21" s="64">
        <f t="shared" si="2"/>
        <v>8</v>
      </c>
      <c r="X21" s="62">
        <v>0</v>
      </c>
      <c r="Y21" s="65">
        <v>0</v>
      </c>
      <c r="Z21" s="65">
        <v>8</v>
      </c>
      <c r="AA21" s="65">
        <v>7</v>
      </c>
      <c r="AB21" s="65">
        <v>7</v>
      </c>
      <c r="AC21" s="63">
        <v>7</v>
      </c>
      <c r="AD21" s="64">
        <f t="shared" si="3"/>
        <v>29</v>
      </c>
      <c r="AE21" s="160">
        <v>7</v>
      </c>
      <c r="AF21" s="64">
        <f t="shared" si="4"/>
        <v>7</v>
      </c>
      <c r="AG21" s="62">
        <v>0</v>
      </c>
      <c r="AH21" s="65">
        <v>0</v>
      </c>
      <c r="AI21" s="65">
        <v>7</v>
      </c>
      <c r="AJ21" s="65">
        <v>7</v>
      </c>
      <c r="AK21" s="65">
        <v>7</v>
      </c>
      <c r="AL21" s="63">
        <v>7</v>
      </c>
      <c r="AM21" s="64">
        <f t="shared" si="5"/>
        <v>28</v>
      </c>
      <c r="AN21" s="62">
        <v>7</v>
      </c>
      <c r="AO21" s="65">
        <v>0</v>
      </c>
      <c r="AP21" s="65">
        <v>0</v>
      </c>
      <c r="AQ21" s="65">
        <v>7</v>
      </c>
      <c r="AR21" s="63">
        <v>7</v>
      </c>
      <c r="AS21" s="64">
        <f t="shared" si="6"/>
        <v>21</v>
      </c>
      <c r="AT21" s="62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ht="14.25" customHeight="1" thickBot="1">
      <c r="A22" s="107" t="s">
        <v>29</v>
      </c>
      <c r="B22" s="107" t="s">
        <v>29</v>
      </c>
      <c r="C22" s="107" t="s">
        <v>66</v>
      </c>
      <c r="D22" s="108" t="s">
        <v>67</v>
      </c>
      <c r="E22" s="108" t="s">
        <v>63</v>
      </c>
      <c r="F22" s="109" t="s">
        <v>63</v>
      </c>
      <c r="G22" s="56">
        <f t="shared" si="0"/>
        <v>266</v>
      </c>
      <c r="H22" s="22"/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16</v>
      </c>
      <c r="R22" s="52">
        <v>16</v>
      </c>
      <c r="S22" s="52">
        <v>16</v>
      </c>
      <c r="T22" s="53">
        <v>16</v>
      </c>
      <c r="U22" s="40">
        <f t="shared" si="1"/>
        <v>64</v>
      </c>
      <c r="V22" s="161">
        <v>16</v>
      </c>
      <c r="W22" s="40">
        <f t="shared" si="2"/>
        <v>16</v>
      </c>
      <c r="X22" s="22">
        <v>0</v>
      </c>
      <c r="Y22" s="52">
        <v>0</v>
      </c>
      <c r="Z22" s="52">
        <v>16</v>
      </c>
      <c r="AA22" s="52">
        <v>16</v>
      </c>
      <c r="AB22" s="52">
        <v>16</v>
      </c>
      <c r="AC22" s="53">
        <v>16</v>
      </c>
      <c r="AD22" s="40">
        <f t="shared" si="3"/>
        <v>64</v>
      </c>
      <c r="AE22" s="161">
        <v>16</v>
      </c>
      <c r="AF22" s="40">
        <f t="shared" si="4"/>
        <v>16</v>
      </c>
      <c r="AG22" s="22">
        <v>0</v>
      </c>
      <c r="AH22" s="52">
        <v>0</v>
      </c>
      <c r="AI22" s="52">
        <v>16</v>
      </c>
      <c r="AJ22" s="52">
        <v>15</v>
      </c>
      <c r="AK22" s="52">
        <v>15</v>
      </c>
      <c r="AL22" s="53">
        <v>15</v>
      </c>
      <c r="AM22" s="40">
        <f t="shared" si="5"/>
        <v>61</v>
      </c>
      <c r="AN22" s="22">
        <v>15</v>
      </c>
      <c r="AO22" s="52">
        <v>0</v>
      </c>
      <c r="AP22" s="52">
        <v>0</v>
      </c>
      <c r="AQ22" s="52">
        <v>15</v>
      </c>
      <c r="AR22" s="53">
        <v>15</v>
      </c>
      <c r="AS22" s="40">
        <f t="shared" si="6"/>
        <v>45</v>
      </c>
      <c r="AT22" s="20"/>
    </row>
    <row r="23" spans="1:57" ht="14.25" customHeight="1" thickTop="1">
      <c r="D23" s="110" t="s">
        <v>30</v>
      </c>
      <c r="E23" s="111"/>
      <c r="F23" s="112" t="s">
        <v>31</v>
      </c>
      <c r="G23" s="57">
        <f t="shared" si="0"/>
        <v>0</v>
      </c>
      <c r="H23" s="113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U23" s="75">
        <f t="shared" si="1"/>
        <v>0</v>
      </c>
      <c r="V23" s="162"/>
      <c r="W23" s="75">
        <f t="shared" si="2"/>
        <v>0</v>
      </c>
      <c r="X23" s="111"/>
      <c r="Y23" s="114"/>
      <c r="Z23" s="114"/>
      <c r="AA23" s="114"/>
      <c r="AB23" s="114"/>
      <c r="AC23" s="115"/>
      <c r="AD23" s="75">
        <f t="shared" si="3"/>
        <v>0</v>
      </c>
      <c r="AE23" s="162"/>
      <c r="AF23" s="75">
        <f t="shared" si="4"/>
        <v>0</v>
      </c>
      <c r="AG23" s="111"/>
      <c r="AH23" s="114"/>
      <c r="AI23" s="114"/>
      <c r="AJ23" s="114"/>
      <c r="AK23" s="114"/>
      <c r="AL23" s="115"/>
      <c r="AM23" s="75">
        <f t="shared" si="5"/>
        <v>0</v>
      </c>
      <c r="AN23" s="111"/>
      <c r="AO23" s="114"/>
      <c r="AP23" s="114"/>
      <c r="AQ23" s="114"/>
      <c r="AR23" s="115"/>
      <c r="AS23" s="75">
        <f t="shared" si="6"/>
        <v>0</v>
      </c>
      <c r="BD23" s="1" t="s">
        <v>88</v>
      </c>
    </row>
    <row r="24" spans="1:57" ht="14.25" customHeight="1">
      <c r="D24" s="24"/>
      <c r="E24" s="20"/>
      <c r="F24" s="25" t="s">
        <v>28</v>
      </c>
      <c r="G24" s="55">
        <f t="shared" si="0"/>
        <v>1281</v>
      </c>
      <c r="H24" s="41"/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77</v>
      </c>
      <c r="R24" s="51">
        <v>77</v>
      </c>
      <c r="S24" s="51">
        <v>77</v>
      </c>
      <c r="T24" s="19">
        <v>77</v>
      </c>
      <c r="U24" s="39">
        <f t="shared" si="1"/>
        <v>308</v>
      </c>
      <c r="V24" s="54">
        <v>77</v>
      </c>
      <c r="W24" s="39">
        <f t="shared" si="2"/>
        <v>77</v>
      </c>
      <c r="X24" s="20">
        <v>0</v>
      </c>
      <c r="Y24" s="51">
        <v>0</v>
      </c>
      <c r="Z24" s="51">
        <v>77</v>
      </c>
      <c r="AA24" s="51">
        <v>75</v>
      </c>
      <c r="AB24" s="51">
        <v>75</v>
      </c>
      <c r="AC24" s="19">
        <v>75</v>
      </c>
      <c r="AD24" s="39">
        <f t="shared" si="3"/>
        <v>302</v>
      </c>
      <c r="AE24" s="54">
        <v>75</v>
      </c>
      <c r="AF24" s="39">
        <f t="shared" si="4"/>
        <v>75</v>
      </c>
      <c r="AG24" s="20">
        <v>0</v>
      </c>
      <c r="AH24" s="51">
        <v>0</v>
      </c>
      <c r="AI24" s="51">
        <v>75</v>
      </c>
      <c r="AJ24" s="51">
        <v>74</v>
      </c>
      <c r="AK24" s="51">
        <v>74</v>
      </c>
      <c r="AL24" s="19">
        <v>74</v>
      </c>
      <c r="AM24" s="39">
        <f t="shared" si="5"/>
        <v>297</v>
      </c>
      <c r="AN24" s="20">
        <v>74</v>
      </c>
      <c r="AO24" s="51">
        <v>0</v>
      </c>
      <c r="AP24" s="51">
        <v>0</v>
      </c>
      <c r="AQ24" s="51">
        <v>74</v>
      </c>
      <c r="AR24" s="19">
        <v>74</v>
      </c>
      <c r="AS24" s="39">
        <f t="shared" si="6"/>
        <v>222</v>
      </c>
    </row>
    <row r="25" spans="1:57" ht="15" thickBot="1">
      <c r="D25" s="26"/>
      <c r="E25" s="22"/>
      <c r="F25" s="27" t="s">
        <v>32</v>
      </c>
      <c r="G25" s="56">
        <f t="shared" si="0"/>
        <v>0</v>
      </c>
      <c r="H25" s="4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  <c r="U25" s="40">
        <f t="shared" si="1"/>
        <v>0</v>
      </c>
      <c r="V25" s="161"/>
      <c r="W25" s="40">
        <f t="shared" si="2"/>
        <v>0</v>
      </c>
      <c r="X25" s="22"/>
      <c r="Y25" s="52"/>
      <c r="Z25" s="52"/>
      <c r="AA25" s="52"/>
      <c r="AB25" s="52"/>
      <c r="AC25" s="53"/>
      <c r="AD25" s="40">
        <f t="shared" si="3"/>
        <v>0</v>
      </c>
      <c r="AE25" s="161"/>
      <c r="AF25" s="40">
        <f t="shared" si="4"/>
        <v>0</v>
      </c>
      <c r="AG25" s="22"/>
      <c r="AH25" s="52"/>
      <c r="AI25" s="52"/>
      <c r="AJ25" s="52"/>
      <c r="AK25" s="52"/>
      <c r="AL25" s="53"/>
      <c r="AM25" s="40">
        <f t="shared" si="5"/>
        <v>0</v>
      </c>
      <c r="AN25" s="22"/>
      <c r="AO25" s="52"/>
      <c r="AP25" s="52"/>
      <c r="AQ25" s="52"/>
      <c r="AR25" s="53"/>
      <c r="AS25" s="40">
        <f t="shared" si="6"/>
        <v>0</v>
      </c>
    </row>
    <row r="26" spans="1:57" ht="15" thickTop="1">
      <c r="D26" s="7" t="s">
        <v>58</v>
      </c>
      <c r="E26" s="8"/>
      <c r="F26" s="9" t="s">
        <v>33</v>
      </c>
      <c r="G26" s="57">
        <f t="shared" si="0"/>
        <v>0</v>
      </c>
      <c r="H26" s="43"/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6">
        <v>0</v>
      </c>
      <c r="U26" s="75">
        <f t="shared" si="1"/>
        <v>0</v>
      </c>
      <c r="V26" s="163">
        <v>0</v>
      </c>
      <c r="W26" s="75">
        <f t="shared" si="2"/>
        <v>0</v>
      </c>
      <c r="X26" s="77">
        <v>0</v>
      </c>
      <c r="Y26" s="78">
        <v>0</v>
      </c>
      <c r="Z26" s="78">
        <v>0</v>
      </c>
      <c r="AA26" s="78">
        <v>0</v>
      </c>
      <c r="AB26" s="78">
        <v>0</v>
      </c>
      <c r="AC26" s="76">
        <v>0</v>
      </c>
      <c r="AD26" s="75">
        <f t="shared" si="3"/>
        <v>0</v>
      </c>
      <c r="AE26" s="163">
        <v>0</v>
      </c>
      <c r="AF26" s="75">
        <f t="shared" si="4"/>
        <v>0</v>
      </c>
      <c r="AG26" s="77">
        <v>0</v>
      </c>
      <c r="AH26" s="78">
        <v>0</v>
      </c>
      <c r="AI26" s="78">
        <v>0</v>
      </c>
      <c r="AJ26" s="78">
        <v>0</v>
      </c>
      <c r="AK26" s="78">
        <v>0</v>
      </c>
      <c r="AL26" s="76">
        <v>0</v>
      </c>
      <c r="AM26" s="75">
        <f t="shared" si="5"/>
        <v>0</v>
      </c>
      <c r="AN26" s="77">
        <v>0</v>
      </c>
      <c r="AO26" s="78">
        <v>0</v>
      </c>
      <c r="AP26" s="78">
        <v>0</v>
      </c>
      <c r="AQ26" s="78">
        <v>0</v>
      </c>
      <c r="AR26" s="76">
        <v>0</v>
      </c>
      <c r="AS26" s="75">
        <f t="shared" si="6"/>
        <v>0</v>
      </c>
      <c r="BD26" s="1" t="s">
        <v>88</v>
      </c>
    </row>
    <row r="27" spans="1:57" ht="14.25">
      <c r="D27" s="10"/>
      <c r="E27" s="11"/>
      <c r="F27" s="28" t="s">
        <v>34</v>
      </c>
      <c r="G27" s="55">
        <f t="shared" si="0"/>
        <v>0</v>
      </c>
      <c r="H27" s="44"/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79">
        <v>0</v>
      </c>
      <c r="U27" s="39">
        <f t="shared" si="1"/>
        <v>0</v>
      </c>
      <c r="V27" s="164">
        <v>0</v>
      </c>
      <c r="W27" s="39">
        <f t="shared" si="2"/>
        <v>0</v>
      </c>
      <c r="X27" s="80">
        <v>0</v>
      </c>
      <c r="Y27" s="81">
        <v>0</v>
      </c>
      <c r="Z27" s="81">
        <v>0</v>
      </c>
      <c r="AA27" s="81">
        <v>0</v>
      </c>
      <c r="AB27" s="81">
        <v>0</v>
      </c>
      <c r="AC27" s="79">
        <v>0</v>
      </c>
      <c r="AD27" s="39">
        <f t="shared" si="3"/>
        <v>0</v>
      </c>
      <c r="AE27" s="164">
        <v>0</v>
      </c>
      <c r="AF27" s="39">
        <f t="shared" si="4"/>
        <v>0</v>
      </c>
      <c r="AG27" s="80">
        <v>0</v>
      </c>
      <c r="AH27" s="81">
        <v>0</v>
      </c>
      <c r="AI27" s="81">
        <v>0</v>
      </c>
      <c r="AJ27" s="81">
        <v>0</v>
      </c>
      <c r="AK27" s="81">
        <v>0</v>
      </c>
      <c r="AL27" s="79">
        <v>0</v>
      </c>
      <c r="AM27" s="39">
        <f t="shared" si="5"/>
        <v>0</v>
      </c>
      <c r="AN27" s="80">
        <v>0</v>
      </c>
      <c r="AO27" s="81">
        <v>0</v>
      </c>
      <c r="AP27" s="81">
        <v>0</v>
      </c>
      <c r="AQ27" s="81">
        <v>0</v>
      </c>
      <c r="AR27" s="79">
        <v>0</v>
      </c>
      <c r="AS27" s="39">
        <f t="shared" si="6"/>
        <v>0</v>
      </c>
    </row>
    <row r="28" spans="1:57" ht="14.25">
      <c r="D28" s="29" t="s">
        <v>68</v>
      </c>
      <c r="E28" s="30"/>
      <c r="F28" s="28" t="s">
        <v>33</v>
      </c>
      <c r="G28" s="55">
        <f t="shared" si="0"/>
        <v>3</v>
      </c>
      <c r="H28" s="44"/>
      <c r="I28" s="81">
        <v>0</v>
      </c>
      <c r="J28" s="81">
        <v>0</v>
      </c>
      <c r="K28" s="81">
        <v>0</v>
      </c>
      <c r="L28" s="81">
        <v>0</v>
      </c>
      <c r="M28" s="81">
        <v>0</v>
      </c>
      <c r="N28" s="81">
        <v>0</v>
      </c>
      <c r="O28" s="81">
        <v>0</v>
      </c>
      <c r="P28" s="81">
        <v>0</v>
      </c>
      <c r="Q28" s="81">
        <v>1</v>
      </c>
      <c r="R28" s="81">
        <v>0</v>
      </c>
      <c r="S28" s="81">
        <v>0</v>
      </c>
      <c r="T28" s="79">
        <v>0</v>
      </c>
      <c r="U28" s="39">
        <f t="shared" si="1"/>
        <v>1</v>
      </c>
      <c r="V28" s="164">
        <v>0</v>
      </c>
      <c r="W28" s="39">
        <f t="shared" si="2"/>
        <v>0</v>
      </c>
      <c r="X28" s="80">
        <v>0</v>
      </c>
      <c r="Y28" s="81">
        <v>0</v>
      </c>
      <c r="Z28" s="81">
        <v>0</v>
      </c>
      <c r="AA28" s="81">
        <v>0</v>
      </c>
      <c r="AB28" s="81">
        <v>0</v>
      </c>
      <c r="AC28" s="79">
        <v>1</v>
      </c>
      <c r="AD28" s="39">
        <f t="shared" si="3"/>
        <v>1</v>
      </c>
      <c r="AE28" s="164">
        <v>0</v>
      </c>
      <c r="AF28" s="39">
        <f t="shared" si="4"/>
        <v>0</v>
      </c>
      <c r="AG28" s="80">
        <v>0</v>
      </c>
      <c r="AH28" s="81">
        <v>0</v>
      </c>
      <c r="AI28" s="81">
        <v>0</v>
      </c>
      <c r="AJ28" s="81">
        <v>0</v>
      </c>
      <c r="AK28" s="81">
        <v>0</v>
      </c>
      <c r="AL28" s="79">
        <v>0</v>
      </c>
      <c r="AM28" s="39">
        <f t="shared" si="5"/>
        <v>0</v>
      </c>
      <c r="AN28" s="80">
        <v>0</v>
      </c>
      <c r="AO28" s="81">
        <v>0</v>
      </c>
      <c r="AP28" s="81">
        <v>0</v>
      </c>
      <c r="AQ28" s="81">
        <v>1</v>
      </c>
      <c r="AR28" s="79">
        <v>0</v>
      </c>
      <c r="AS28" s="39">
        <f t="shared" si="6"/>
        <v>1</v>
      </c>
    </row>
    <row r="29" spans="1:57" ht="14.25">
      <c r="D29" s="10"/>
      <c r="E29" s="11"/>
      <c r="F29" s="28" t="s">
        <v>34</v>
      </c>
      <c r="G29" s="55">
        <f t="shared" si="0"/>
        <v>0</v>
      </c>
      <c r="H29" s="44"/>
      <c r="I29" s="81">
        <v>0</v>
      </c>
      <c r="J29" s="81">
        <v>0</v>
      </c>
      <c r="K29" s="81">
        <v>0</v>
      </c>
      <c r="L29" s="81">
        <v>0</v>
      </c>
      <c r="M29" s="81">
        <v>0</v>
      </c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79">
        <v>0</v>
      </c>
      <c r="U29" s="39">
        <f t="shared" si="1"/>
        <v>0</v>
      </c>
      <c r="V29" s="164">
        <v>0</v>
      </c>
      <c r="W29" s="39">
        <f t="shared" si="2"/>
        <v>0</v>
      </c>
      <c r="X29" s="80">
        <v>0</v>
      </c>
      <c r="Y29" s="81">
        <v>0</v>
      </c>
      <c r="Z29" s="81">
        <v>0</v>
      </c>
      <c r="AA29" s="81">
        <v>0</v>
      </c>
      <c r="AB29" s="81">
        <v>0</v>
      </c>
      <c r="AC29" s="79">
        <v>0</v>
      </c>
      <c r="AD29" s="39">
        <f t="shared" si="3"/>
        <v>0</v>
      </c>
      <c r="AE29" s="164">
        <v>0</v>
      </c>
      <c r="AF29" s="39">
        <f t="shared" si="4"/>
        <v>0</v>
      </c>
      <c r="AG29" s="80">
        <v>0</v>
      </c>
      <c r="AH29" s="81">
        <v>0</v>
      </c>
      <c r="AI29" s="81">
        <v>0</v>
      </c>
      <c r="AJ29" s="81">
        <v>0</v>
      </c>
      <c r="AK29" s="81">
        <v>0</v>
      </c>
      <c r="AL29" s="79">
        <v>0</v>
      </c>
      <c r="AM29" s="39">
        <f t="shared" si="5"/>
        <v>0</v>
      </c>
      <c r="AN29" s="80">
        <v>0</v>
      </c>
      <c r="AO29" s="81">
        <v>0</v>
      </c>
      <c r="AP29" s="81">
        <v>0</v>
      </c>
      <c r="AQ29" s="81">
        <v>0</v>
      </c>
      <c r="AR29" s="79">
        <v>0</v>
      </c>
      <c r="AS29" s="39">
        <f t="shared" si="6"/>
        <v>0</v>
      </c>
    </row>
    <row r="30" spans="1:57" ht="15" hidden="1" customHeight="1">
      <c r="D30" s="29"/>
      <c r="E30" s="30"/>
      <c r="F30" s="28"/>
      <c r="G30" s="55">
        <f t="shared" si="0"/>
        <v>0</v>
      </c>
      <c r="H30" s="44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79"/>
      <c r="U30" s="39">
        <f t="shared" si="1"/>
        <v>0</v>
      </c>
      <c r="V30" s="164"/>
      <c r="W30" s="39">
        <f t="shared" si="2"/>
        <v>0</v>
      </c>
      <c r="X30" s="80"/>
      <c r="Y30" s="81"/>
      <c r="Z30" s="81"/>
      <c r="AA30" s="81"/>
      <c r="AB30" s="81"/>
      <c r="AC30" s="79"/>
      <c r="AD30" s="39">
        <f t="shared" si="3"/>
        <v>0</v>
      </c>
      <c r="AE30" s="164"/>
      <c r="AF30" s="39">
        <f t="shared" si="4"/>
        <v>0</v>
      </c>
      <c r="AG30" s="80"/>
      <c r="AH30" s="81"/>
      <c r="AI30" s="81"/>
      <c r="AJ30" s="81"/>
      <c r="AK30" s="81"/>
      <c r="AL30" s="79"/>
      <c r="AM30" s="39">
        <f t="shared" si="5"/>
        <v>0</v>
      </c>
      <c r="AN30" s="80"/>
      <c r="AO30" s="81"/>
      <c r="AP30" s="81"/>
      <c r="AQ30" s="81"/>
      <c r="AR30" s="79"/>
      <c r="AS30" s="39">
        <f t="shared" si="6"/>
        <v>0</v>
      </c>
    </row>
    <row r="31" spans="1:57" ht="15" hidden="1" customHeight="1">
      <c r="D31" s="10"/>
      <c r="E31" s="11"/>
      <c r="F31" s="28"/>
      <c r="G31" s="55">
        <f t="shared" si="0"/>
        <v>0</v>
      </c>
      <c r="H31" s="44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79"/>
      <c r="U31" s="39">
        <f t="shared" si="1"/>
        <v>0</v>
      </c>
      <c r="V31" s="164"/>
      <c r="W31" s="39">
        <f t="shared" si="2"/>
        <v>0</v>
      </c>
      <c r="X31" s="80"/>
      <c r="Y31" s="81"/>
      <c r="Z31" s="81"/>
      <c r="AA31" s="81"/>
      <c r="AB31" s="81"/>
      <c r="AC31" s="79"/>
      <c r="AD31" s="39">
        <f t="shared" si="3"/>
        <v>0</v>
      </c>
      <c r="AE31" s="164"/>
      <c r="AF31" s="39">
        <f t="shared" si="4"/>
        <v>0</v>
      </c>
      <c r="AG31" s="80"/>
      <c r="AH31" s="81"/>
      <c r="AI31" s="81"/>
      <c r="AJ31" s="81"/>
      <c r="AK31" s="81"/>
      <c r="AL31" s="79"/>
      <c r="AM31" s="39">
        <f t="shared" si="5"/>
        <v>0</v>
      </c>
      <c r="AN31" s="80"/>
      <c r="AO31" s="81"/>
      <c r="AP31" s="81"/>
      <c r="AQ31" s="81"/>
      <c r="AR31" s="79"/>
      <c r="AS31" s="39">
        <f t="shared" si="6"/>
        <v>0</v>
      </c>
    </row>
    <row r="32" spans="1:57" ht="15" hidden="1" customHeight="1">
      <c r="D32" s="29"/>
      <c r="E32" s="30"/>
      <c r="F32" s="28"/>
      <c r="G32" s="55">
        <f t="shared" si="0"/>
        <v>0</v>
      </c>
      <c r="H32" s="44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79"/>
      <c r="U32" s="39">
        <f t="shared" si="1"/>
        <v>0</v>
      </c>
      <c r="V32" s="164"/>
      <c r="W32" s="39">
        <f t="shared" si="2"/>
        <v>0</v>
      </c>
      <c r="X32" s="80"/>
      <c r="Y32" s="81"/>
      <c r="Z32" s="81"/>
      <c r="AA32" s="81"/>
      <c r="AB32" s="81"/>
      <c r="AC32" s="79"/>
      <c r="AD32" s="39">
        <f t="shared" si="3"/>
        <v>0</v>
      </c>
      <c r="AE32" s="164"/>
      <c r="AF32" s="39">
        <f t="shared" si="4"/>
        <v>0</v>
      </c>
      <c r="AG32" s="80"/>
      <c r="AH32" s="81"/>
      <c r="AI32" s="81"/>
      <c r="AJ32" s="81"/>
      <c r="AK32" s="81"/>
      <c r="AL32" s="79"/>
      <c r="AM32" s="39">
        <f t="shared" si="5"/>
        <v>0</v>
      </c>
      <c r="AN32" s="80"/>
      <c r="AO32" s="81"/>
      <c r="AP32" s="81"/>
      <c r="AQ32" s="81"/>
      <c r="AR32" s="79"/>
      <c r="AS32" s="39">
        <f t="shared" si="6"/>
        <v>0</v>
      </c>
    </row>
    <row r="33" spans="4:45" ht="15" hidden="1" customHeight="1">
      <c r="D33" s="10"/>
      <c r="E33" s="11"/>
      <c r="F33" s="28"/>
      <c r="G33" s="55">
        <f t="shared" si="0"/>
        <v>0</v>
      </c>
      <c r="H33" s="44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79"/>
      <c r="U33" s="39">
        <f t="shared" si="1"/>
        <v>0</v>
      </c>
      <c r="V33" s="164"/>
      <c r="W33" s="39">
        <f t="shared" si="2"/>
        <v>0</v>
      </c>
      <c r="X33" s="80"/>
      <c r="Y33" s="81"/>
      <c r="Z33" s="81"/>
      <c r="AA33" s="81"/>
      <c r="AB33" s="81"/>
      <c r="AC33" s="79"/>
      <c r="AD33" s="39">
        <f t="shared" si="3"/>
        <v>0</v>
      </c>
      <c r="AE33" s="164"/>
      <c r="AF33" s="39">
        <f t="shared" si="4"/>
        <v>0</v>
      </c>
      <c r="AG33" s="80"/>
      <c r="AH33" s="81"/>
      <c r="AI33" s="81"/>
      <c r="AJ33" s="81"/>
      <c r="AK33" s="81"/>
      <c r="AL33" s="79"/>
      <c r="AM33" s="39">
        <f t="shared" si="5"/>
        <v>0</v>
      </c>
      <c r="AN33" s="80"/>
      <c r="AO33" s="81"/>
      <c r="AP33" s="81"/>
      <c r="AQ33" s="81"/>
      <c r="AR33" s="79"/>
      <c r="AS33" s="39">
        <f t="shared" si="6"/>
        <v>0</v>
      </c>
    </row>
    <row r="34" spans="4:45" ht="15" hidden="1" customHeight="1">
      <c r="D34" s="29"/>
      <c r="E34" s="30"/>
      <c r="F34" s="28"/>
      <c r="G34" s="55">
        <f t="shared" si="0"/>
        <v>0</v>
      </c>
      <c r="H34" s="44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79"/>
      <c r="U34" s="39">
        <f t="shared" si="1"/>
        <v>0</v>
      </c>
      <c r="V34" s="164"/>
      <c r="W34" s="39">
        <f t="shared" si="2"/>
        <v>0</v>
      </c>
      <c r="X34" s="80"/>
      <c r="Y34" s="81"/>
      <c r="Z34" s="81"/>
      <c r="AA34" s="81"/>
      <c r="AB34" s="81"/>
      <c r="AC34" s="79"/>
      <c r="AD34" s="39">
        <f t="shared" si="3"/>
        <v>0</v>
      </c>
      <c r="AE34" s="164"/>
      <c r="AF34" s="39">
        <f t="shared" si="4"/>
        <v>0</v>
      </c>
      <c r="AG34" s="80"/>
      <c r="AH34" s="81"/>
      <c r="AI34" s="81"/>
      <c r="AJ34" s="81"/>
      <c r="AK34" s="81"/>
      <c r="AL34" s="79"/>
      <c r="AM34" s="39">
        <f t="shared" si="5"/>
        <v>0</v>
      </c>
      <c r="AN34" s="80"/>
      <c r="AO34" s="81"/>
      <c r="AP34" s="81"/>
      <c r="AQ34" s="81"/>
      <c r="AR34" s="79"/>
      <c r="AS34" s="39">
        <f t="shared" si="6"/>
        <v>0</v>
      </c>
    </row>
    <row r="35" spans="4:45" ht="15" hidden="1" customHeight="1">
      <c r="D35" s="10"/>
      <c r="E35" s="11"/>
      <c r="F35" s="28"/>
      <c r="G35" s="55">
        <f t="shared" si="0"/>
        <v>0</v>
      </c>
      <c r="H35" s="44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79"/>
      <c r="U35" s="39">
        <f t="shared" si="1"/>
        <v>0</v>
      </c>
      <c r="V35" s="164"/>
      <c r="W35" s="39">
        <f t="shared" si="2"/>
        <v>0</v>
      </c>
      <c r="X35" s="80"/>
      <c r="Y35" s="81"/>
      <c r="Z35" s="81"/>
      <c r="AA35" s="81"/>
      <c r="AB35" s="81"/>
      <c r="AC35" s="79"/>
      <c r="AD35" s="39">
        <f t="shared" si="3"/>
        <v>0</v>
      </c>
      <c r="AE35" s="164"/>
      <c r="AF35" s="39">
        <f t="shared" si="4"/>
        <v>0</v>
      </c>
      <c r="AG35" s="80"/>
      <c r="AH35" s="81"/>
      <c r="AI35" s="81"/>
      <c r="AJ35" s="81"/>
      <c r="AK35" s="81"/>
      <c r="AL35" s="79"/>
      <c r="AM35" s="39">
        <f t="shared" si="5"/>
        <v>0</v>
      </c>
      <c r="AN35" s="80"/>
      <c r="AO35" s="81"/>
      <c r="AP35" s="81"/>
      <c r="AQ35" s="81"/>
      <c r="AR35" s="79"/>
      <c r="AS35" s="39">
        <f t="shared" si="6"/>
        <v>0</v>
      </c>
    </row>
    <row r="36" spans="4:45" ht="15" hidden="1" customHeight="1">
      <c r="D36" s="29"/>
      <c r="E36" s="30"/>
      <c r="F36" s="28"/>
      <c r="G36" s="55">
        <f t="shared" si="0"/>
        <v>0</v>
      </c>
      <c r="H36" s="44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79"/>
      <c r="U36" s="39">
        <f t="shared" si="1"/>
        <v>0</v>
      </c>
      <c r="V36" s="164"/>
      <c r="W36" s="39">
        <f t="shared" si="2"/>
        <v>0</v>
      </c>
      <c r="X36" s="80"/>
      <c r="Y36" s="81"/>
      <c r="Z36" s="81"/>
      <c r="AA36" s="81"/>
      <c r="AB36" s="81"/>
      <c r="AC36" s="79"/>
      <c r="AD36" s="39">
        <f t="shared" si="3"/>
        <v>0</v>
      </c>
      <c r="AE36" s="164"/>
      <c r="AF36" s="39">
        <f t="shared" si="4"/>
        <v>0</v>
      </c>
      <c r="AG36" s="80"/>
      <c r="AH36" s="81"/>
      <c r="AI36" s="81"/>
      <c r="AJ36" s="81"/>
      <c r="AK36" s="81"/>
      <c r="AL36" s="79"/>
      <c r="AM36" s="39">
        <f t="shared" si="5"/>
        <v>0</v>
      </c>
      <c r="AN36" s="80"/>
      <c r="AO36" s="81"/>
      <c r="AP36" s="81"/>
      <c r="AQ36" s="81"/>
      <c r="AR36" s="79"/>
      <c r="AS36" s="39">
        <f t="shared" si="6"/>
        <v>0</v>
      </c>
    </row>
    <row r="37" spans="4:45" ht="15" hidden="1" customHeight="1">
      <c r="D37" s="10"/>
      <c r="E37" s="11"/>
      <c r="F37" s="28"/>
      <c r="G37" s="55">
        <f t="shared" si="0"/>
        <v>0</v>
      </c>
      <c r="H37" s="44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79"/>
      <c r="U37" s="39">
        <f t="shared" si="1"/>
        <v>0</v>
      </c>
      <c r="V37" s="164"/>
      <c r="W37" s="39">
        <f t="shared" si="2"/>
        <v>0</v>
      </c>
      <c r="X37" s="80"/>
      <c r="Y37" s="81"/>
      <c r="Z37" s="81"/>
      <c r="AA37" s="81"/>
      <c r="AB37" s="81"/>
      <c r="AC37" s="79"/>
      <c r="AD37" s="39">
        <f t="shared" si="3"/>
        <v>0</v>
      </c>
      <c r="AE37" s="164"/>
      <c r="AF37" s="39">
        <f t="shared" si="4"/>
        <v>0</v>
      </c>
      <c r="AG37" s="80"/>
      <c r="AH37" s="81"/>
      <c r="AI37" s="81"/>
      <c r="AJ37" s="81"/>
      <c r="AK37" s="81"/>
      <c r="AL37" s="79"/>
      <c r="AM37" s="39">
        <f t="shared" si="5"/>
        <v>0</v>
      </c>
      <c r="AN37" s="80"/>
      <c r="AO37" s="81"/>
      <c r="AP37" s="81"/>
      <c r="AQ37" s="81"/>
      <c r="AR37" s="79"/>
      <c r="AS37" s="39">
        <f t="shared" si="6"/>
        <v>0</v>
      </c>
    </row>
    <row r="38" spans="4:45" ht="15" hidden="1" customHeight="1">
      <c r="D38" s="29"/>
      <c r="E38" s="30"/>
      <c r="F38" s="28"/>
      <c r="G38" s="55">
        <f t="shared" si="0"/>
        <v>0</v>
      </c>
      <c r="H38" s="44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79"/>
      <c r="U38" s="39">
        <f t="shared" si="1"/>
        <v>0</v>
      </c>
      <c r="V38" s="164"/>
      <c r="W38" s="39">
        <f t="shared" si="2"/>
        <v>0</v>
      </c>
      <c r="X38" s="80"/>
      <c r="Y38" s="81"/>
      <c r="Z38" s="81"/>
      <c r="AA38" s="81"/>
      <c r="AB38" s="81"/>
      <c r="AC38" s="79"/>
      <c r="AD38" s="39">
        <f t="shared" si="3"/>
        <v>0</v>
      </c>
      <c r="AE38" s="164"/>
      <c r="AF38" s="39">
        <f t="shared" si="4"/>
        <v>0</v>
      </c>
      <c r="AG38" s="80"/>
      <c r="AH38" s="81"/>
      <c r="AI38" s="81"/>
      <c r="AJ38" s="81"/>
      <c r="AK38" s="81"/>
      <c r="AL38" s="79"/>
      <c r="AM38" s="39">
        <f t="shared" si="5"/>
        <v>0</v>
      </c>
      <c r="AN38" s="80"/>
      <c r="AO38" s="81"/>
      <c r="AP38" s="81"/>
      <c r="AQ38" s="81"/>
      <c r="AR38" s="79"/>
      <c r="AS38" s="39">
        <f t="shared" si="6"/>
        <v>0</v>
      </c>
    </row>
    <row r="39" spans="4:45" ht="15" hidden="1" customHeight="1">
      <c r="D39" s="10"/>
      <c r="E39" s="11"/>
      <c r="F39" s="28"/>
      <c r="G39" s="55">
        <f t="shared" si="0"/>
        <v>0</v>
      </c>
      <c r="H39" s="44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79"/>
      <c r="U39" s="39">
        <f t="shared" si="1"/>
        <v>0</v>
      </c>
      <c r="V39" s="164"/>
      <c r="W39" s="39">
        <f t="shared" si="2"/>
        <v>0</v>
      </c>
      <c r="X39" s="80"/>
      <c r="Y39" s="81"/>
      <c r="Z39" s="81"/>
      <c r="AA39" s="81"/>
      <c r="AB39" s="81"/>
      <c r="AC39" s="79"/>
      <c r="AD39" s="39">
        <f t="shared" si="3"/>
        <v>0</v>
      </c>
      <c r="AE39" s="164"/>
      <c r="AF39" s="39">
        <f t="shared" si="4"/>
        <v>0</v>
      </c>
      <c r="AG39" s="80"/>
      <c r="AH39" s="81"/>
      <c r="AI39" s="81"/>
      <c r="AJ39" s="81"/>
      <c r="AK39" s="81"/>
      <c r="AL39" s="79"/>
      <c r="AM39" s="39">
        <f t="shared" si="5"/>
        <v>0</v>
      </c>
      <c r="AN39" s="80"/>
      <c r="AO39" s="81"/>
      <c r="AP39" s="81"/>
      <c r="AQ39" s="81"/>
      <c r="AR39" s="79"/>
      <c r="AS39" s="39">
        <f t="shared" si="6"/>
        <v>0</v>
      </c>
    </row>
    <row r="40" spans="4:45" ht="15" hidden="1" customHeight="1">
      <c r="D40" s="29"/>
      <c r="E40" s="30"/>
      <c r="F40" s="28"/>
      <c r="G40" s="55">
        <f t="shared" si="0"/>
        <v>0</v>
      </c>
      <c r="H40" s="44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79"/>
      <c r="U40" s="39">
        <f t="shared" si="1"/>
        <v>0</v>
      </c>
      <c r="V40" s="164"/>
      <c r="W40" s="39">
        <f t="shared" si="2"/>
        <v>0</v>
      </c>
      <c r="X40" s="80"/>
      <c r="Y40" s="81"/>
      <c r="Z40" s="81"/>
      <c r="AA40" s="81"/>
      <c r="AB40" s="81"/>
      <c r="AC40" s="79"/>
      <c r="AD40" s="39">
        <f t="shared" si="3"/>
        <v>0</v>
      </c>
      <c r="AE40" s="164"/>
      <c r="AF40" s="39">
        <f t="shared" si="4"/>
        <v>0</v>
      </c>
      <c r="AG40" s="80"/>
      <c r="AH40" s="81"/>
      <c r="AI40" s="81"/>
      <c r="AJ40" s="81"/>
      <c r="AK40" s="81"/>
      <c r="AL40" s="79"/>
      <c r="AM40" s="39">
        <f t="shared" si="5"/>
        <v>0</v>
      </c>
      <c r="AN40" s="80"/>
      <c r="AO40" s="81"/>
      <c r="AP40" s="81"/>
      <c r="AQ40" s="81"/>
      <c r="AR40" s="79"/>
      <c r="AS40" s="39">
        <f t="shared" si="6"/>
        <v>0</v>
      </c>
    </row>
    <row r="41" spans="4:45" ht="15" hidden="1" customHeight="1">
      <c r="D41" s="10"/>
      <c r="E41" s="11"/>
      <c r="F41" s="28"/>
      <c r="G41" s="55">
        <f t="shared" si="0"/>
        <v>0</v>
      </c>
      <c r="H41" s="44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79"/>
      <c r="U41" s="39">
        <f t="shared" si="1"/>
        <v>0</v>
      </c>
      <c r="V41" s="164"/>
      <c r="W41" s="39">
        <f t="shared" si="2"/>
        <v>0</v>
      </c>
      <c r="X41" s="80"/>
      <c r="Y41" s="81"/>
      <c r="Z41" s="81"/>
      <c r="AA41" s="81"/>
      <c r="AB41" s="81"/>
      <c r="AC41" s="79"/>
      <c r="AD41" s="39">
        <f t="shared" si="3"/>
        <v>0</v>
      </c>
      <c r="AE41" s="164"/>
      <c r="AF41" s="39">
        <f t="shared" si="4"/>
        <v>0</v>
      </c>
      <c r="AG41" s="80"/>
      <c r="AH41" s="81"/>
      <c r="AI41" s="81"/>
      <c r="AJ41" s="81"/>
      <c r="AK41" s="81"/>
      <c r="AL41" s="79"/>
      <c r="AM41" s="39">
        <f t="shared" si="5"/>
        <v>0</v>
      </c>
      <c r="AN41" s="80"/>
      <c r="AO41" s="81"/>
      <c r="AP41" s="81"/>
      <c r="AQ41" s="81"/>
      <c r="AR41" s="79"/>
      <c r="AS41" s="39">
        <f t="shared" si="6"/>
        <v>0</v>
      </c>
    </row>
    <row r="42" spans="4:45" ht="15" hidden="1" customHeight="1">
      <c r="D42" s="29"/>
      <c r="E42" s="30"/>
      <c r="F42" s="28"/>
      <c r="G42" s="55">
        <f t="shared" si="0"/>
        <v>0</v>
      </c>
      <c r="H42" s="44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79"/>
      <c r="U42" s="39">
        <f t="shared" si="1"/>
        <v>0</v>
      </c>
      <c r="V42" s="164"/>
      <c r="W42" s="39">
        <f t="shared" si="2"/>
        <v>0</v>
      </c>
      <c r="X42" s="80"/>
      <c r="Y42" s="81"/>
      <c r="Z42" s="81"/>
      <c r="AA42" s="81"/>
      <c r="AB42" s="81"/>
      <c r="AC42" s="79"/>
      <c r="AD42" s="39">
        <f t="shared" si="3"/>
        <v>0</v>
      </c>
      <c r="AE42" s="164"/>
      <c r="AF42" s="39">
        <f t="shared" si="4"/>
        <v>0</v>
      </c>
      <c r="AG42" s="80"/>
      <c r="AH42" s="81"/>
      <c r="AI42" s="81"/>
      <c r="AJ42" s="81"/>
      <c r="AK42" s="81"/>
      <c r="AL42" s="79"/>
      <c r="AM42" s="39">
        <f t="shared" si="5"/>
        <v>0</v>
      </c>
      <c r="AN42" s="80"/>
      <c r="AO42" s="81"/>
      <c r="AP42" s="81"/>
      <c r="AQ42" s="81"/>
      <c r="AR42" s="79"/>
      <c r="AS42" s="39">
        <f t="shared" si="6"/>
        <v>0</v>
      </c>
    </row>
    <row r="43" spans="4:45" ht="15" hidden="1" customHeight="1">
      <c r="D43" s="10"/>
      <c r="E43" s="11"/>
      <c r="F43" s="28"/>
      <c r="G43" s="55">
        <f t="shared" si="0"/>
        <v>0</v>
      </c>
      <c r="H43" s="44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79"/>
      <c r="U43" s="39">
        <f t="shared" si="1"/>
        <v>0</v>
      </c>
      <c r="V43" s="164"/>
      <c r="W43" s="39">
        <f t="shared" si="2"/>
        <v>0</v>
      </c>
      <c r="X43" s="80"/>
      <c r="Y43" s="81"/>
      <c r="Z43" s="81"/>
      <c r="AA43" s="81"/>
      <c r="AB43" s="81"/>
      <c r="AC43" s="79"/>
      <c r="AD43" s="39">
        <f t="shared" si="3"/>
        <v>0</v>
      </c>
      <c r="AE43" s="164"/>
      <c r="AF43" s="39">
        <f t="shared" si="4"/>
        <v>0</v>
      </c>
      <c r="AG43" s="80"/>
      <c r="AH43" s="81"/>
      <c r="AI43" s="81"/>
      <c r="AJ43" s="81"/>
      <c r="AK43" s="81"/>
      <c r="AL43" s="79"/>
      <c r="AM43" s="39">
        <f t="shared" si="5"/>
        <v>0</v>
      </c>
      <c r="AN43" s="80"/>
      <c r="AO43" s="81"/>
      <c r="AP43" s="81"/>
      <c r="AQ43" s="81"/>
      <c r="AR43" s="79"/>
      <c r="AS43" s="39">
        <f t="shared" si="6"/>
        <v>0</v>
      </c>
    </row>
    <row r="44" spans="4:45" ht="15" hidden="1" customHeight="1">
      <c r="D44" s="29"/>
      <c r="E44" s="30"/>
      <c r="F44" s="28"/>
      <c r="G44" s="55">
        <f t="shared" si="0"/>
        <v>0</v>
      </c>
      <c r="H44" s="44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79"/>
      <c r="U44" s="39">
        <f t="shared" si="1"/>
        <v>0</v>
      </c>
      <c r="V44" s="164"/>
      <c r="W44" s="39">
        <f t="shared" si="2"/>
        <v>0</v>
      </c>
      <c r="X44" s="80"/>
      <c r="Y44" s="81"/>
      <c r="Z44" s="81"/>
      <c r="AA44" s="81"/>
      <c r="AB44" s="81"/>
      <c r="AC44" s="79"/>
      <c r="AD44" s="39">
        <f t="shared" si="3"/>
        <v>0</v>
      </c>
      <c r="AE44" s="164"/>
      <c r="AF44" s="39">
        <f t="shared" si="4"/>
        <v>0</v>
      </c>
      <c r="AG44" s="80"/>
      <c r="AH44" s="81"/>
      <c r="AI44" s="81"/>
      <c r="AJ44" s="81"/>
      <c r="AK44" s="81"/>
      <c r="AL44" s="79"/>
      <c r="AM44" s="39">
        <f t="shared" si="5"/>
        <v>0</v>
      </c>
      <c r="AN44" s="80"/>
      <c r="AO44" s="81"/>
      <c r="AP44" s="81"/>
      <c r="AQ44" s="81"/>
      <c r="AR44" s="79"/>
      <c r="AS44" s="39">
        <f t="shared" si="6"/>
        <v>0</v>
      </c>
    </row>
    <row r="45" spans="4:45" ht="15" hidden="1" customHeight="1">
      <c r="D45" s="10"/>
      <c r="E45" s="11"/>
      <c r="F45" s="28"/>
      <c r="G45" s="55">
        <f t="shared" si="0"/>
        <v>0</v>
      </c>
      <c r="H45" s="44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79"/>
      <c r="U45" s="39">
        <f t="shared" si="1"/>
        <v>0</v>
      </c>
      <c r="V45" s="164"/>
      <c r="W45" s="39">
        <f t="shared" si="2"/>
        <v>0</v>
      </c>
      <c r="X45" s="80"/>
      <c r="Y45" s="81"/>
      <c r="Z45" s="81"/>
      <c r="AA45" s="81"/>
      <c r="AB45" s="81"/>
      <c r="AC45" s="79"/>
      <c r="AD45" s="39">
        <f t="shared" si="3"/>
        <v>0</v>
      </c>
      <c r="AE45" s="164"/>
      <c r="AF45" s="39">
        <f t="shared" si="4"/>
        <v>0</v>
      </c>
      <c r="AG45" s="80"/>
      <c r="AH45" s="81"/>
      <c r="AI45" s="81"/>
      <c r="AJ45" s="81"/>
      <c r="AK45" s="81"/>
      <c r="AL45" s="79"/>
      <c r="AM45" s="39">
        <f t="shared" si="5"/>
        <v>0</v>
      </c>
      <c r="AN45" s="80"/>
      <c r="AO45" s="81"/>
      <c r="AP45" s="81"/>
      <c r="AQ45" s="81"/>
      <c r="AR45" s="79"/>
      <c r="AS45" s="39">
        <f t="shared" si="6"/>
        <v>0</v>
      </c>
    </row>
    <row r="46" spans="4:45" ht="15" hidden="1" customHeight="1">
      <c r="D46" s="29"/>
      <c r="E46" s="30"/>
      <c r="F46" s="28"/>
      <c r="G46" s="55">
        <f t="shared" si="0"/>
        <v>0</v>
      </c>
      <c r="H46" s="44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79"/>
      <c r="U46" s="39">
        <f t="shared" si="1"/>
        <v>0</v>
      </c>
      <c r="V46" s="164"/>
      <c r="W46" s="39">
        <f t="shared" si="2"/>
        <v>0</v>
      </c>
      <c r="X46" s="80"/>
      <c r="Y46" s="81"/>
      <c r="Z46" s="81"/>
      <c r="AA46" s="81"/>
      <c r="AB46" s="81"/>
      <c r="AC46" s="79"/>
      <c r="AD46" s="39">
        <f t="shared" si="3"/>
        <v>0</v>
      </c>
      <c r="AE46" s="164"/>
      <c r="AF46" s="39">
        <f t="shared" si="4"/>
        <v>0</v>
      </c>
      <c r="AG46" s="80"/>
      <c r="AH46" s="81"/>
      <c r="AI46" s="81"/>
      <c r="AJ46" s="81"/>
      <c r="AK46" s="81"/>
      <c r="AL46" s="79"/>
      <c r="AM46" s="39">
        <f t="shared" si="5"/>
        <v>0</v>
      </c>
      <c r="AN46" s="80"/>
      <c r="AO46" s="81"/>
      <c r="AP46" s="81"/>
      <c r="AQ46" s="81"/>
      <c r="AR46" s="79"/>
      <c r="AS46" s="39">
        <f t="shared" si="6"/>
        <v>0</v>
      </c>
    </row>
    <row r="47" spans="4:45" ht="15" hidden="1" customHeight="1">
      <c r="D47" s="10"/>
      <c r="E47" s="11"/>
      <c r="F47" s="28"/>
      <c r="G47" s="55">
        <f t="shared" si="0"/>
        <v>0</v>
      </c>
      <c r="H47" s="44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79"/>
      <c r="U47" s="39">
        <f t="shared" si="1"/>
        <v>0</v>
      </c>
      <c r="V47" s="164"/>
      <c r="W47" s="39">
        <f t="shared" si="2"/>
        <v>0</v>
      </c>
      <c r="X47" s="80"/>
      <c r="Y47" s="81"/>
      <c r="Z47" s="81"/>
      <c r="AA47" s="81"/>
      <c r="AB47" s="81"/>
      <c r="AC47" s="79"/>
      <c r="AD47" s="39">
        <f t="shared" si="3"/>
        <v>0</v>
      </c>
      <c r="AE47" s="164"/>
      <c r="AF47" s="39">
        <f t="shared" si="4"/>
        <v>0</v>
      </c>
      <c r="AG47" s="80"/>
      <c r="AH47" s="81"/>
      <c r="AI47" s="81"/>
      <c r="AJ47" s="81"/>
      <c r="AK47" s="81"/>
      <c r="AL47" s="79"/>
      <c r="AM47" s="39">
        <f t="shared" si="5"/>
        <v>0</v>
      </c>
      <c r="AN47" s="80"/>
      <c r="AO47" s="81"/>
      <c r="AP47" s="81"/>
      <c r="AQ47" s="81"/>
      <c r="AR47" s="79"/>
      <c r="AS47" s="39">
        <f t="shared" si="6"/>
        <v>0</v>
      </c>
    </row>
    <row r="48" spans="4:45" ht="15" hidden="1" customHeight="1">
      <c r="D48" s="29"/>
      <c r="E48" s="30"/>
      <c r="F48" s="28"/>
      <c r="G48" s="55">
        <f t="shared" si="0"/>
        <v>0</v>
      </c>
      <c r="H48" s="44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79"/>
      <c r="U48" s="39">
        <f t="shared" si="1"/>
        <v>0</v>
      </c>
      <c r="V48" s="164"/>
      <c r="W48" s="39">
        <f t="shared" si="2"/>
        <v>0</v>
      </c>
      <c r="X48" s="80"/>
      <c r="Y48" s="81"/>
      <c r="Z48" s="81"/>
      <c r="AA48" s="81"/>
      <c r="AB48" s="81"/>
      <c r="AC48" s="79"/>
      <c r="AD48" s="39">
        <f t="shared" si="3"/>
        <v>0</v>
      </c>
      <c r="AE48" s="164"/>
      <c r="AF48" s="39">
        <f t="shared" si="4"/>
        <v>0</v>
      </c>
      <c r="AG48" s="80"/>
      <c r="AH48" s="81"/>
      <c r="AI48" s="81"/>
      <c r="AJ48" s="81"/>
      <c r="AK48" s="81"/>
      <c r="AL48" s="79"/>
      <c r="AM48" s="39">
        <f t="shared" si="5"/>
        <v>0</v>
      </c>
      <c r="AN48" s="80"/>
      <c r="AO48" s="81"/>
      <c r="AP48" s="81"/>
      <c r="AQ48" s="81"/>
      <c r="AR48" s="79"/>
      <c r="AS48" s="39">
        <f t="shared" si="6"/>
        <v>0</v>
      </c>
    </row>
    <row r="49" spans="4:45" ht="15" hidden="1" customHeight="1">
      <c r="D49" s="10"/>
      <c r="E49" s="11"/>
      <c r="F49" s="28"/>
      <c r="G49" s="55">
        <f t="shared" si="0"/>
        <v>0</v>
      </c>
      <c r="H49" s="44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79"/>
      <c r="U49" s="39">
        <f t="shared" si="1"/>
        <v>0</v>
      </c>
      <c r="V49" s="164"/>
      <c r="W49" s="39">
        <f t="shared" si="2"/>
        <v>0</v>
      </c>
      <c r="X49" s="80"/>
      <c r="Y49" s="81"/>
      <c r="Z49" s="81"/>
      <c r="AA49" s="81"/>
      <c r="AB49" s="81"/>
      <c r="AC49" s="79"/>
      <c r="AD49" s="39">
        <f t="shared" si="3"/>
        <v>0</v>
      </c>
      <c r="AE49" s="164"/>
      <c r="AF49" s="39">
        <f t="shared" si="4"/>
        <v>0</v>
      </c>
      <c r="AG49" s="80"/>
      <c r="AH49" s="81"/>
      <c r="AI49" s="81"/>
      <c r="AJ49" s="81"/>
      <c r="AK49" s="81"/>
      <c r="AL49" s="79"/>
      <c r="AM49" s="39">
        <f t="shared" si="5"/>
        <v>0</v>
      </c>
      <c r="AN49" s="80"/>
      <c r="AO49" s="81"/>
      <c r="AP49" s="81"/>
      <c r="AQ49" s="81"/>
      <c r="AR49" s="79"/>
      <c r="AS49" s="39">
        <f t="shared" si="6"/>
        <v>0</v>
      </c>
    </row>
    <row r="50" spans="4:45" ht="15" hidden="1" customHeight="1">
      <c r="D50" s="29"/>
      <c r="E50" s="30"/>
      <c r="F50" s="28"/>
      <c r="G50" s="55">
        <f t="shared" si="0"/>
        <v>0</v>
      </c>
      <c r="H50" s="44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79"/>
      <c r="U50" s="39">
        <f t="shared" si="1"/>
        <v>0</v>
      </c>
      <c r="V50" s="164"/>
      <c r="W50" s="39">
        <f t="shared" si="2"/>
        <v>0</v>
      </c>
      <c r="X50" s="80"/>
      <c r="Y50" s="81"/>
      <c r="Z50" s="81"/>
      <c r="AA50" s="81"/>
      <c r="AB50" s="81"/>
      <c r="AC50" s="79"/>
      <c r="AD50" s="39">
        <f t="shared" si="3"/>
        <v>0</v>
      </c>
      <c r="AE50" s="164"/>
      <c r="AF50" s="39">
        <f t="shared" si="4"/>
        <v>0</v>
      </c>
      <c r="AG50" s="80"/>
      <c r="AH50" s="81"/>
      <c r="AI50" s="81"/>
      <c r="AJ50" s="81"/>
      <c r="AK50" s="81"/>
      <c r="AL50" s="79"/>
      <c r="AM50" s="39">
        <f t="shared" si="5"/>
        <v>0</v>
      </c>
      <c r="AN50" s="80"/>
      <c r="AO50" s="81"/>
      <c r="AP50" s="81"/>
      <c r="AQ50" s="81"/>
      <c r="AR50" s="79"/>
      <c r="AS50" s="39">
        <f t="shared" si="6"/>
        <v>0</v>
      </c>
    </row>
    <row r="51" spans="4:45" ht="15" hidden="1" customHeight="1">
      <c r="D51" s="10"/>
      <c r="E51" s="11"/>
      <c r="F51" s="28"/>
      <c r="G51" s="55">
        <f t="shared" si="0"/>
        <v>0</v>
      </c>
      <c r="H51" s="44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79"/>
      <c r="U51" s="39">
        <f t="shared" si="1"/>
        <v>0</v>
      </c>
      <c r="V51" s="164"/>
      <c r="W51" s="39">
        <f t="shared" si="2"/>
        <v>0</v>
      </c>
      <c r="X51" s="80"/>
      <c r="Y51" s="81"/>
      <c r="Z51" s="81"/>
      <c r="AA51" s="81"/>
      <c r="AB51" s="81"/>
      <c r="AC51" s="79"/>
      <c r="AD51" s="39">
        <f t="shared" si="3"/>
        <v>0</v>
      </c>
      <c r="AE51" s="164"/>
      <c r="AF51" s="39">
        <f t="shared" si="4"/>
        <v>0</v>
      </c>
      <c r="AG51" s="80"/>
      <c r="AH51" s="81"/>
      <c r="AI51" s="81"/>
      <c r="AJ51" s="81"/>
      <c r="AK51" s="81"/>
      <c r="AL51" s="79"/>
      <c r="AM51" s="39">
        <f t="shared" si="5"/>
        <v>0</v>
      </c>
      <c r="AN51" s="80"/>
      <c r="AO51" s="81"/>
      <c r="AP51" s="81"/>
      <c r="AQ51" s="81"/>
      <c r="AR51" s="79"/>
      <c r="AS51" s="39">
        <f t="shared" si="6"/>
        <v>0</v>
      </c>
    </row>
    <row r="52" spans="4:45" ht="15" hidden="1" customHeight="1">
      <c r="D52" s="29"/>
      <c r="E52" s="30"/>
      <c r="F52" s="28"/>
      <c r="G52" s="55">
        <f t="shared" si="0"/>
        <v>0</v>
      </c>
      <c r="H52" s="44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79"/>
      <c r="U52" s="39">
        <f t="shared" si="1"/>
        <v>0</v>
      </c>
      <c r="V52" s="164"/>
      <c r="W52" s="39">
        <f t="shared" si="2"/>
        <v>0</v>
      </c>
      <c r="X52" s="80"/>
      <c r="Y52" s="81"/>
      <c r="Z52" s="81"/>
      <c r="AA52" s="81"/>
      <c r="AB52" s="81"/>
      <c r="AC52" s="79"/>
      <c r="AD52" s="39">
        <f t="shared" si="3"/>
        <v>0</v>
      </c>
      <c r="AE52" s="164"/>
      <c r="AF52" s="39">
        <f t="shared" si="4"/>
        <v>0</v>
      </c>
      <c r="AG52" s="80"/>
      <c r="AH52" s="81"/>
      <c r="AI52" s="81"/>
      <c r="AJ52" s="81"/>
      <c r="AK52" s="81"/>
      <c r="AL52" s="79"/>
      <c r="AM52" s="39">
        <f t="shared" si="5"/>
        <v>0</v>
      </c>
      <c r="AN52" s="80"/>
      <c r="AO52" s="81"/>
      <c r="AP52" s="81"/>
      <c r="AQ52" s="81"/>
      <c r="AR52" s="79"/>
      <c r="AS52" s="39">
        <f t="shared" si="6"/>
        <v>0</v>
      </c>
    </row>
    <row r="53" spans="4:45" ht="15" hidden="1" customHeight="1">
      <c r="D53" s="10"/>
      <c r="E53" s="11"/>
      <c r="F53" s="28"/>
      <c r="G53" s="55">
        <f t="shared" si="0"/>
        <v>0</v>
      </c>
      <c r="H53" s="44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79"/>
      <c r="U53" s="39">
        <f t="shared" si="1"/>
        <v>0</v>
      </c>
      <c r="V53" s="164"/>
      <c r="W53" s="39">
        <f t="shared" si="2"/>
        <v>0</v>
      </c>
      <c r="X53" s="80"/>
      <c r="Y53" s="81"/>
      <c r="Z53" s="81"/>
      <c r="AA53" s="81"/>
      <c r="AB53" s="81"/>
      <c r="AC53" s="79"/>
      <c r="AD53" s="39">
        <f t="shared" si="3"/>
        <v>0</v>
      </c>
      <c r="AE53" s="164"/>
      <c r="AF53" s="39">
        <f t="shared" si="4"/>
        <v>0</v>
      </c>
      <c r="AG53" s="80"/>
      <c r="AH53" s="81"/>
      <c r="AI53" s="81"/>
      <c r="AJ53" s="81"/>
      <c r="AK53" s="81"/>
      <c r="AL53" s="79"/>
      <c r="AM53" s="39">
        <f t="shared" si="5"/>
        <v>0</v>
      </c>
      <c r="AN53" s="80"/>
      <c r="AO53" s="81"/>
      <c r="AP53" s="81"/>
      <c r="AQ53" s="81"/>
      <c r="AR53" s="79"/>
      <c r="AS53" s="39">
        <f t="shared" si="6"/>
        <v>0</v>
      </c>
    </row>
    <row r="54" spans="4:45" ht="15" hidden="1" customHeight="1">
      <c r="D54" s="29"/>
      <c r="E54" s="30"/>
      <c r="F54" s="28"/>
      <c r="G54" s="55">
        <f t="shared" si="0"/>
        <v>0</v>
      </c>
      <c r="H54" s="44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79"/>
      <c r="U54" s="39">
        <f t="shared" si="1"/>
        <v>0</v>
      </c>
      <c r="V54" s="164"/>
      <c r="W54" s="39">
        <f t="shared" si="2"/>
        <v>0</v>
      </c>
      <c r="X54" s="80"/>
      <c r="Y54" s="81"/>
      <c r="Z54" s="81"/>
      <c r="AA54" s="81"/>
      <c r="AB54" s="81"/>
      <c r="AC54" s="79"/>
      <c r="AD54" s="39">
        <f t="shared" si="3"/>
        <v>0</v>
      </c>
      <c r="AE54" s="164"/>
      <c r="AF54" s="39">
        <f t="shared" si="4"/>
        <v>0</v>
      </c>
      <c r="AG54" s="80"/>
      <c r="AH54" s="81"/>
      <c r="AI54" s="81"/>
      <c r="AJ54" s="81"/>
      <c r="AK54" s="81"/>
      <c r="AL54" s="79"/>
      <c r="AM54" s="39">
        <f t="shared" si="5"/>
        <v>0</v>
      </c>
      <c r="AN54" s="80"/>
      <c r="AO54" s="81"/>
      <c r="AP54" s="81"/>
      <c r="AQ54" s="81"/>
      <c r="AR54" s="79"/>
      <c r="AS54" s="39">
        <f t="shared" si="6"/>
        <v>0</v>
      </c>
    </row>
    <row r="55" spans="4:45" ht="15" hidden="1" customHeight="1">
      <c r="D55" s="10"/>
      <c r="E55" s="11"/>
      <c r="F55" s="28"/>
      <c r="G55" s="55">
        <f t="shared" si="0"/>
        <v>0</v>
      </c>
      <c r="H55" s="44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79"/>
      <c r="U55" s="39">
        <f t="shared" si="1"/>
        <v>0</v>
      </c>
      <c r="V55" s="164"/>
      <c r="W55" s="39">
        <f t="shared" si="2"/>
        <v>0</v>
      </c>
      <c r="X55" s="80"/>
      <c r="Y55" s="81"/>
      <c r="Z55" s="81"/>
      <c r="AA55" s="81"/>
      <c r="AB55" s="81"/>
      <c r="AC55" s="79"/>
      <c r="AD55" s="39">
        <f t="shared" si="3"/>
        <v>0</v>
      </c>
      <c r="AE55" s="164"/>
      <c r="AF55" s="39">
        <f t="shared" si="4"/>
        <v>0</v>
      </c>
      <c r="AG55" s="80"/>
      <c r="AH55" s="81"/>
      <c r="AI55" s="81"/>
      <c r="AJ55" s="81"/>
      <c r="AK55" s="81"/>
      <c r="AL55" s="79"/>
      <c r="AM55" s="39">
        <f t="shared" si="5"/>
        <v>0</v>
      </c>
      <c r="AN55" s="80"/>
      <c r="AO55" s="81"/>
      <c r="AP55" s="81"/>
      <c r="AQ55" s="81"/>
      <c r="AR55" s="79"/>
      <c r="AS55" s="39">
        <f t="shared" si="6"/>
        <v>0</v>
      </c>
    </row>
    <row r="56" spans="4:45" ht="15" hidden="1" customHeight="1">
      <c r="D56" s="29"/>
      <c r="E56" s="30"/>
      <c r="F56" s="28"/>
      <c r="G56" s="55">
        <f t="shared" si="0"/>
        <v>0</v>
      </c>
      <c r="H56" s="44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79"/>
      <c r="U56" s="39">
        <f t="shared" si="1"/>
        <v>0</v>
      </c>
      <c r="V56" s="164"/>
      <c r="W56" s="39">
        <f t="shared" si="2"/>
        <v>0</v>
      </c>
      <c r="X56" s="80"/>
      <c r="Y56" s="81"/>
      <c r="Z56" s="81"/>
      <c r="AA56" s="81"/>
      <c r="AB56" s="81"/>
      <c r="AC56" s="79"/>
      <c r="AD56" s="39">
        <f t="shared" si="3"/>
        <v>0</v>
      </c>
      <c r="AE56" s="164"/>
      <c r="AF56" s="39">
        <f t="shared" si="4"/>
        <v>0</v>
      </c>
      <c r="AG56" s="80"/>
      <c r="AH56" s="81"/>
      <c r="AI56" s="81"/>
      <c r="AJ56" s="81"/>
      <c r="AK56" s="81"/>
      <c r="AL56" s="79"/>
      <c r="AM56" s="39">
        <f t="shared" si="5"/>
        <v>0</v>
      </c>
      <c r="AN56" s="80"/>
      <c r="AO56" s="81"/>
      <c r="AP56" s="81"/>
      <c r="AQ56" s="81"/>
      <c r="AR56" s="79"/>
      <c r="AS56" s="39">
        <f t="shared" si="6"/>
        <v>0</v>
      </c>
    </row>
    <row r="57" spans="4:45" ht="15" hidden="1" customHeight="1">
      <c r="D57" s="10"/>
      <c r="E57" s="11"/>
      <c r="F57" s="28"/>
      <c r="G57" s="55">
        <f t="shared" si="0"/>
        <v>0</v>
      </c>
      <c r="H57" s="44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79"/>
      <c r="U57" s="39">
        <f t="shared" si="1"/>
        <v>0</v>
      </c>
      <c r="V57" s="164"/>
      <c r="W57" s="39">
        <f t="shared" si="2"/>
        <v>0</v>
      </c>
      <c r="X57" s="80"/>
      <c r="Y57" s="81"/>
      <c r="Z57" s="81"/>
      <c r="AA57" s="81"/>
      <c r="AB57" s="81"/>
      <c r="AC57" s="79"/>
      <c r="AD57" s="39">
        <f t="shared" si="3"/>
        <v>0</v>
      </c>
      <c r="AE57" s="164"/>
      <c r="AF57" s="39">
        <f t="shared" si="4"/>
        <v>0</v>
      </c>
      <c r="AG57" s="80"/>
      <c r="AH57" s="81"/>
      <c r="AI57" s="81"/>
      <c r="AJ57" s="81"/>
      <c r="AK57" s="81"/>
      <c r="AL57" s="79"/>
      <c r="AM57" s="39">
        <f t="shared" si="5"/>
        <v>0</v>
      </c>
      <c r="AN57" s="80"/>
      <c r="AO57" s="81"/>
      <c r="AP57" s="81"/>
      <c r="AQ57" s="81"/>
      <c r="AR57" s="79"/>
      <c r="AS57" s="39">
        <f t="shared" si="6"/>
        <v>0</v>
      </c>
    </row>
    <row r="58" spans="4:45" ht="15" hidden="1" customHeight="1">
      <c r="D58" s="29"/>
      <c r="E58" s="30"/>
      <c r="F58" s="28"/>
      <c r="G58" s="55">
        <f t="shared" si="0"/>
        <v>0</v>
      </c>
      <c r="H58" s="44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79"/>
      <c r="U58" s="39">
        <f t="shared" si="1"/>
        <v>0</v>
      </c>
      <c r="V58" s="164"/>
      <c r="W58" s="39">
        <f t="shared" si="2"/>
        <v>0</v>
      </c>
      <c r="X58" s="80"/>
      <c r="Y58" s="81"/>
      <c r="Z58" s="81"/>
      <c r="AA58" s="81"/>
      <c r="AB58" s="81"/>
      <c r="AC58" s="79"/>
      <c r="AD58" s="39">
        <f t="shared" si="3"/>
        <v>0</v>
      </c>
      <c r="AE58" s="164"/>
      <c r="AF58" s="39">
        <f t="shared" si="4"/>
        <v>0</v>
      </c>
      <c r="AG58" s="80"/>
      <c r="AH58" s="81"/>
      <c r="AI58" s="81"/>
      <c r="AJ58" s="81"/>
      <c r="AK58" s="81"/>
      <c r="AL58" s="79"/>
      <c r="AM58" s="39">
        <f t="shared" si="5"/>
        <v>0</v>
      </c>
      <c r="AN58" s="80"/>
      <c r="AO58" s="81"/>
      <c r="AP58" s="81"/>
      <c r="AQ58" s="81"/>
      <c r="AR58" s="79"/>
      <c r="AS58" s="39">
        <f t="shared" si="6"/>
        <v>0</v>
      </c>
    </row>
    <row r="59" spans="4:45" ht="15" hidden="1" customHeight="1">
      <c r="D59" s="10"/>
      <c r="E59" s="11"/>
      <c r="F59" s="28"/>
      <c r="G59" s="55">
        <f t="shared" si="0"/>
        <v>0</v>
      </c>
      <c r="H59" s="44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79"/>
      <c r="U59" s="39">
        <f t="shared" si="1"/>
        <v>0</v>
      </c>
      <c r="V59" s="164"/>
      <c r="W59" s="39">
        <f t="shared" si="2"/>
        <v>0</v>
      </c>
      <c r="X59" s="80"/>
      <c r="Y59" s="81"/>
      <c r="Z59" s="81"/>
      <c r="AA59" s="81"/>
      <c r="AB59" s="81"/>
      <c r="AC59" s="79"/>
      <c r="AD59" s="39">
        <f t="shared" si="3"/>
        <v>0</v>
      </c>
      <c r="AE59" s="164"/>
      <c r="AF59" s="39">
        <f t="shared" si="4"/>
        <v>0</v>
      </c>
      <c r="AG59" s="80"/>
      <c r="AH59" s="81"/>
      <c r="AI59" s="81"/>
      <c r="AJ59" s="81"/>
      <c r="AK59" s="81"/>
      <c r="AL59" s="79"/>
      <c r="AM59" s="39">
        <f t="shared" si="5"/>
        <v>0</v>
      </c>
      <c r="AN59" s="80"/>
      <c r="AO59" s="81"/>
      <c r="AP59" s="81"/>
      <c r="AQ59" s="81"/>
      <c r="AR59" s="79"/>
      <c r="AS59" s="39">
        <f t="shared" si="6"/>
        <v>0</v>
      </c>
    </row>
    <row r="60" spans="4:45" ht="15" hidden="1" customHeight="1">
      <c r="D60" s="29"/>
      <c r="E60" s="30"/>
      <c r="F60" s="28"/>
      <c r="G60" s="55">
        <f t="shared" si="0"/>
        <v>0</v>
      </c>
      <c r="H60" s="44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79"/>
      <c r="U60" s="39">
        <f t="shared" si="1"/>
        <v>0</v>
      </c>
      <c r="V60" s="164"/>
      <c r="W60" s="39">
        <f t="shared" si="2"/>
        <v>0</v>
      </c>
      <c r="X60" s="80"/>
      <c r="Y60" s="81"/>
      <c r="Z60" s="81"/>
      <c r="AA60" s="81"/>
      <c r="AB60" s="81"/>
      <c r="AC60" s="79"/>
      <c r="AD60" s="39">
        <f t="shared" si="3"/>
        <v>0</v>
      </c>
      <c r="AE60" s="164"/>
      <c r="AF60" s="39">
        <f t="shared" si="4"/>
        <v>0</v>
      </c>
      <c r="AG60" s="80"/>
      <c r="AH60" s="81"/>
      <c r="AI60" s="81"/>
      <c r="AJ60" s="81"/>
      <c r="AK60" s="81"/>
      <c r="AL60" s="79"/>
      <c r="AM60" s="39">
        <f t="shared" si="5"/>
        <v>0</v>
      </c>
      <c r="AN60" s="80"/>
      <c r="AO60" s="81"/>
      <c r="AP60" s="81"/>
      <c r="AQ60" s="81"/>
      <c r="AR60" s="79"/>
      <c r="AS60" s="39">
        <f t="shared" si="6"/>
        <v>0</v>
      </c>
    </row>
    <row r="61" spans="4:45" ht="15" hidden="1" customHeight="1">
      <c r="D61" s="10"/>
      <c r="E61" s="11"/>
      <c r="F61" s="28"/>
      <c r="G61" s="55">
        <f t="shared" si="0"/>
        <v>0</v>
      </c>
      <c r="H61" s="44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79"/>
      <c r="U61" s="39">
        <f t="shared" si="1"/>
        <v>0</v>
      </c>
      <c r="V61" s="164"/>
      <c r="W61" s="39">
        <f t="shared" si="2"/>
        <v>0</v>
      </c>
      <c r="X61" s="80"/>
      <c r="Y61" s="81"/>
      <c r="Z61" s="81"/>
      <c r="AA61" s="81"/>
      <c r="AB61" s="81"/>
      <c r="AC61" s="79"/>
      <c r="AD61" s="39">
        <f t="shared" si="3"/>
        <v>0</v>
      </c>
      <c r="AE61" s="164"/>
      <c r="AF61" s="39">
        <f t="shared" si="4"/>
        <v>0</v>
      </c>
      <c r="AG61" s="80"/>
      <c r="AH61" s="81"/>
      <c r="AI61" s="81"/>
      <c r="AJ61" s="81"/>
      <c r="AK61" s="81"/>
      <c r="AL61" s="79"/>
      <c r="AM61" s="39">
        <f t="shared" si="5"/>
        <v>0</v>
      </c>
      <c r="AN61" s="80"/>
      <c r="AO61" s="81"/>
      <c r="AP61" s="81"/>
      <c r="AQ61" s="81"/>
      <c r="AR61" s="79"/>
      <c r="AS61" s="39">
        <f t="shared" si="6"/>
        <v>0</v>
      </c>
    </row>
    <row r="62" spans="4:45" ht="15" hidden="1" customHeight="1">
      <c r="D62" s="12"/>
      <c r="E62" s="13"/>
      <c r="F62" s="28"/>
      <c r="G62" s="55">
        <f t="shared" si="0"/>
        <v>0</v>
      </c>
      <c r="H62" s="44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79"/>
      <c r="U62" s="39">
        <f t="shared" si="1"/>
        <v>0</v>
      </c>
      <c r="V62" s="164"/>
      <c r="W62" s="39">
        <f t="shared" si="2"/>
        <v>0</v>
      </c>
      <c r="X62" s="80"/>
      <c r="Y62" s="81"/>
      <c r="Z62" s="81"/>
      <c r="AA62" s="81"/>
      <c r="AB62" s="81"/>
      <c r="AC62" s="79"/>
      <c r="AD62" s="39">
        <f t="shared" si="3"/>
        <v>0</v>
      </c>
      <c r="AE62" s="164"/>
      <c r="AF62" s="39">
        <f t="shared" si="4"/>
        <v>0</v>
      </c>
      <c r="AG62" s="80"/>
      <c r="AH62" s="81"/>
      <c r="AI62" s="81"/>
      <c r="AJ62" s="81"/>
      <c r="AK62" s="81"/>
      <c r="AL62" s="79"/>
      <c r="AM62" s="39">
        <f t="shared" si="5"/>
        <v>0</v>
      </c>
      <c r="AN62" s="80"/>
      <c r="AO62" s="81"/>
      <c r="AP62" s="81"/>
      <c r="AQ62" s="81"/>
      <c r="AR62" s="79"/>
      <c r="AS62" s="39">
        <f t="shared" si="6"/>
        <v>0</v>
      </c>
    </row>
    <row r="63" spans="4:45" ht="15" hidden="1" customHeight="1">
      <c r="D63" s="12"/>
      <c r="E63" s="13"/>
      <c r="F63" s="28"/>
      <c r="G63" s="55">
        <f t="shared" si="0"/>
        <v>0</v>
      </c>
      <c r="H63" s="44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79"/>
      <c r="U63" s="39">
        <f t="shared" si="1"/>
        <v>0</v>
      </c>
      <c r="V63" s="164"/>
      <c r="W63" s="39">
        <f t="shared" si="2"/>
        <v>0</v>
      </c>
      <c r="X63" s="80"/>
      <c r="Y63" s="81"/>
      <c r="Z63" s="81"/>
      <c r="AA63" s="81"/>
      <c r="AB63" s="81"/>
      <c r="AC63" s="79"/>
      <c r="AD63" s="39">
        <f t="shared" si="3"/>
        <v>0</v>
      </c>
      <c r="AE63" s="164"/>
      <c r="AF63" s="39">
        <f t="shared" si="4"/>
        <v>0</v>
      </c>
      <c r="AG63" s="80"/>
      <c r="AH63" s="81"/>
      <c r="AI63" s="81"/>
      <c r="AJ63" s="81"/>
      <c r="AK63" s="81"/>
      <c r="AL63" s="79"/>
      <c r="AM63" s="39">
        <f t="shared" si="5"/>
        <v>0</v>
      </c>
      <c r="AN63" s="80"/>
      <c r="AO63" s="81"/>
      <c r="AP63" s="81"/>
      <c r="AQ63" s="81"/>
      <c r="AR63" s="79"/>
      <c r="AS63" s="39">
        <f t="shared" si="6"/>
        <v>0</v>
      </c>
    </row>
    <row r="64" spans="4:45" ht="15" hidden="1" customHeight="1">
      <c r="D64" s="29"/>
      <c r="E64" s="30"/>
      <c r="F64" s="28"/>
      <c r="G64" s="55">
        <f t="shared" si="0"/>
        <v>0</v>
      </c>
      <c r="H64" s="44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79"/>
      <c r="U64" s="39">
        <f t="shared" si="1"/>
        <v>0</v>
      </c>
      <c r="V64" s="164"/>
      <c r="W64" s="39">
        <f t="shared" si="2"/>
        <v>0</v>
      </c>
      <c r="X64" s="80"/>
      <c r="Y64" s="81"/>
      <c r="Z64" s="81"/>
      <c r="AA64" s="81"/>
      <c r="AB64" s="81"/>
      <c r="AC64" s="79"/>
      <c r="AD64" s="39">
        <f t="shared" si="3"/>
        <v>0</v>
      </c>
      <c r="AE64" s="164"/>
      <c r="AF64" s="39">
        <f t="shared" si="4"/>
        <v>0</v>
      </c>
      <c r="AG64" s="80"/>
      <c r="AH64" s="81"/>
      <c r="AI64" s="81"/>
      <c r="AJ64" s="81"/>
      <c r="AK64" s="81"/>
      <c r="AL64" s="79"/>
      <c r="AM64" s="39">
        <f t="shared" si="5"/>
        <v>0</v>
      </c>
      <c r="AN64" s="80"/>
      <c r="AO64" s="81"/>
      <c r="AP64" s="81"/>
      <c r="AQ64" s="81"/>
      <c r="AR64" s="79"/>
      <c r="AS64" s="39">
        <f t="shared" si="6"/>
        <v>0</v>
      </c>
    </row>
    <row r="65" spans="4:56" ht="15" hidden="1" customHeight="1">
      <c r="D65" s="12"/>
      <c r="E65" s="13"/>
      <c r="F65" s="31"/>
      <c r="G65" s="56">
        <f t="shared" si="0"/>
        <v>0</v>
      </c>
      <c r="H65" s="45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2"/>
      <c r="U65" s="40">
        <f t="shared" si="1"/>
        <v>0</v>
      </c>
      <c r="V65" s="165"/>
      <c r="W65" s="40">
        <f t="shared" si="2"/>
        <v>0</v>
      </c>
      <c r="X65" s="30"/>
      <c r="Y65" s="83"/>
      <c r="Z65" s="83"/>
      <c r="AA65" s="83"/>
      <c r="AB65" s="83"/>
      <c r="AC65" s="82"/>
      <c r="AD65" s="40">
        <f t="shared" si="3"/>
        <v>0</v>
      </c>
      <c r="AE65" s="165"/>
      <c r="AF65" s="40">
        <f t="shared" si="4"/>
        <v>0</v>
      </c>
      <c r="AG65" s="30"/>
      <c r="AH65" s="83"/>
      <c r="AI65" s="83"/>
      <c r="AJ65" s="83"/>
      <c r="AK65" s="83"/>
      <c r="AL65" s="82"/>
      <c r="AM65" s="40">
        <f t="shared" si="5"/>
        <v>0</v>
      </c>
      <c r="AN65" s="30"/>
      <c r="AO65" s="83"/>
      <c r="AP65" s="83"/>
      <c r="AQ65" s="83"/>
      <c r="AR65" s="82"/>
      <c r="AS65" s="40">
        <f t="shared" si="6"/>
        <v>0</v>
      </c>
    </row>
    <row r="66" spans="4:56" ht="15" hidden="1" customHeight="1">
      <c r="D66" s="14" t="s">
        <v>208</v>
      </c>
      <c r="E66" s="15" t="s">
        <v>209</v>
      </c>
      <c r="F66" s="16" t="s">
        <v>210</v>
      </c>
      <c r="G66" s="57">
        <f t="shared" si="0"/>
        <v>3</v>
      </c>
      <c r="H66" s="46"/>
      <c r="I66" s="86">
        <f t="shared" ref="I66:T67" si="7">SUM(I64,I62,I60,I58,I56,I54,I52,I50,I48,I46,I44,I42,I40,I38,I36,I34,I32,I30,I28,I26)</f>
        <v>0</v>
      </c>
      <c r="J66" s="86">
        <f t="shared" si="7"/>
        <v>0</v>
      </c>
      <c r="K66" s="86">
        <f t="shared" si="7"/>
        <v>0</v>
      </c>
      <c r="L66" s="86">
        <f t="shared" si="7"/>
        <v>0</v>
      </c>
      <c r="M66" s="86">
        <f t="shared" si="7"/>
        <v>0</v>
      </c>
      <c r="N66" s="86">
        <f t="shared" si="7"/>
        <v>0</v>
      </c>
      <c r="O66" s="86">
        <f t="shared" si="7"/>
        <v>0</v>
      </c>
      <c r="P66" s="86">
        <f t="shared" si="7"/>
        <v>0</v>
      </c>
      <c r="Q66" s="86">
        <f t="shared" si="7"/>
        <v>1</v>
      </c>
      <c r="R66" s="86">
        <f t="shared" si="7"/>
        <v>0</v>
      </c>
      <c r="S66" s="86">
        <f t="shared" si="7"/>
        <v>0</v>
      </c>
      <c r="T66" s="84">
        <f t="shared" si="7"/>
        <v>0</v>
      </c>
      <c r="U66" s="75">
        <f t="shared" si="1"/>
        <v>1</v>
      </c>
      <c r="V66" s="166">
        <f>SUM(V64,V62,V60,V58,V56,V54,V52,V50,V48,V46,V44,V42,V40,V38,V36,V34,V32,V30,V28,V26)</f>
        <v>0</v>
      </c>
      <c r="W66" s="75">
        <f t="shared" si="2"/>
        <v>0</v>
      </c>
      <c r="X66" s="85">
        <f t="shared" ref="X66:AC67" si="8">SUM(X64,X62,X60,X58,X56,X54,X52,X50,X48,X46,X44,X42,X40,X38,X36,X34,X32,X30,X28,X26)</f>
        <v>0</v>
      </c>
      <c r="Y66" s="86">
        <f t="shared" si="8"/>
        <v>0</v>
      </c>
      <c r="Z66" s="86">
        <f t="shared" si="8"/>
        <v>0</v>
      </c>
      <c r="AA66" s="86">
        <f t="shared" si="8"/>
        <v>0</v>
      </c>
      <c r="AB66" s="86">
        <f t="shared" si="8"/>
        <v>0</v>
      </c>
      <c r="AC66" s="84">
        <f t="shared" si="8"/>
        <v>1</v>
      </c>
      <c r="AD66" s="75">
        <f t="shared" si="3"/>
        <v>1</v>
      </c>
      <c r="AE66" s="166">
        <f>SUM(AE64,AE62,AE60,AE58,AE56,AE54,AE52,AE50,AE48,AE46,AE44,AE42,AE40,AE38,AE36,AE34,AE32,AE30,AE28,AE26)</f>
        <v>0</v>
      </c>
      <c r="AF66" s="75">
        <f t="shared" si="4"/>
        <v>0</v>
      </c>
      <c r="AG66" s="85">
        <f t="shared" ref="AG66:AL67" si="9">SUM(AG64,AG62,AG60,AG58,AG56,AG54,AG52,AG50,AG48,AG46,AG44,AG42,AG40,AG38,AG36,AG34,AG32,AG30,AG28,AG26)</f>
        <v>0</v>
      </c>
      <c r="AH66" s="86">
        <f t="shared" si="9"/>
        <v>0</v>
      </c>
      <c r="AI66" s="86">
        <f t="shared" si="9"/>
        <v>0</v>
      </c>
      <c r="AJ66" s="86">
        <f t="shared" si="9"/>
        <v>0</v>
      </c>
      <c r="AK66" s="86">
        <f t="shared" si="9"/>
        <v>0</v>
      </c>
      <c r="AL66" s="84">
        <f t="shared" si="9"/>
        <v>0</v>
      </c>
      <c r="AM66" s="75">
        <f t="shared" si="5"/>
        <v>0</v>
      </c>
      <c r="AN66" s="85">
        <f t="shared" ref="AN66:AR67" si="10">SUM(AN64,AN62,AN60,AN58,AN56,AN54,AN52,AN50,AN48,AN46,AN44,AN42,AN40,AN38,AN36,AN34,AN32,AN30,AN28,AN26)</f>
        <v>0</v>
      </c>
      <c r="AO66" s="86">
        <f t="shared" si="10"/>
        <v>0</v>
      </c>
      <c r="AP66" s="86">
        <f t="shared" si="10"/>
        <v>0</v>
      </c>
      <c r="AQ66" s="86">
        <f t="shared" si="10"/>
        <v>1</v>
      </c>
      <c r="AR66" s="84">
        <f t="shared" si="10"/>
        <v>0</v>
      </c>
      <c r="AS66" s="75">
        <f t="shared" si="6"/>
        <v>1</v>
      </c>
      <c r="BA66" s="194" t="s">
        <v>57</v>
      </c>
      <c r="BB66" s="194"/>
      <c r="BC66" s="194"/>
      <c r="BD66" s="1" t="s">
        <v>88</v>
      </c>
    </row>
    <row r="67" spans="4:56" ht="15" hidden="1" customHeight="1" thickBot="1">
      <c r="D67" s="17"/>
      <c r="E67" s="18"/>
      <c r="F67" s="32" t="s">
        <v>211</v>
      </c>
      <c r="G67" s="58">
        <f t="shared" si="0"/>
        <v>0</v>
      </c>
      <c r="H67" s="47"/>
      <c r="I67" s="90">
        <f t="shared" si="7"/>
        <v>0</v>
      </c>
      <c r="J67" s="90">
        <f t="shared" si="7"/>
        <v>0</v>
      </c>
      <c r="K67" s="90">
        <f t="shared" si="7"/>
        <v>0</v>
      </c>
      <c r="L67" s="90">
        <f t="shared" si="7"/>
        <v>0</v>
      </c>
      <c r="M67" s="90">
        <f t="shared" si="7"/>
        <v>0</v>
      </c>
      <c r="N67" s="90">
        <f t="shared" si="7"/>
        <v>0</v>
      </c>
      <c r="O67" s="90">
        <f t="shared" si="7"/>
        <v>0</v>
      </c>
      <c r="P67" s="90">
        <f t="shared" si="7"/>
        <v>0</v>
      </c>
      <c r="Q67" s="90">
        <f t="shared" si="7"/>
        <v>0</v>
      </c>
      <c r="R67" s="90">
        <f t="shared" si="7"/>
        <v>0</v>
      </c>
      <c r="S67" s="90">
        <f t="shared" si="7"/>
        <v>0</v>
      </c>
      <c r="T67" s="87">
        <f t="shared" si="7"/>
        <v>0</v>
      </c>
      <c r="U67" s="88">
        <f t="shared" si="1"/>
        <v>0</v>
      </c>
      <c r="V67" s="167">
        <f>SUM(V65,V63,V61,V59,V57,V55,V53,V51,V49,V47,V45,V43,V41,V39,V37,V35,V33,V31,V29,V27)</f>
        <v>0</v>
      </c>
      <c r="W67" s="88">
        <f t="shared" si="2"/>
        <v>0</v>
      </c>
      <c r="X67" s="89">
        <f t="shared" si="8"/>
        <v>0</v>
      </c>
      <c r="Y67" s="90">
        <f t="shared" si="8"/>
        <v>0</v>
      </c>
      <c r="Z67" s="90">
        <f t="shared" si="8"/>
        <v>0</v>
      </c>
      <c r="AA67" s="90">
        <f t="shared" si="8"/>
        <v>0</v>
      </c>
      <c r="AB67" s="90">
        <f t="shared" si="8"/>
        <v>0</v>
      </c>
      <c r="AC67" s="87">
        <f t="shared" si="8"/>
        <v>0</v>
      </c>
      <c r="AD67" s="88">
        <f t="shared" si="3"/>
        <v>0</v>
      </c>
      <c r="AE67" s="167">
        <f>SUM(AE65,AE63,AE61,AE59,AE57,AE55,AE53,AE51,AE49,AE47,AE45,AE43,AE41,AE39,AE37,AE35,AE33,AE31,AE29,AE27)</f>
        <v>0</v>
      </c>
      <c r="AF67" s="88">
        <f t="shared" si="4"/>
        <v>0</v>
      </c>
      <c r="AG67" s="89">
        <f t="shared" si="9"/>
        <v>0</v>
      </c>
      <c r="AH67" s="90">
        <f t="shared" si="9"/>
        <v>0</v>
      </c>
      <c r="AI67" s="90">
        <f t="shared" si="9"/>
        <v>0</v>
      </c>
      <c r="AJ67" s="90">
        <f t="shared" si="9"/>
        <v>0</v>
      </c>
      <c r="AK67" s="90">
        <f t="shared" si="9"/>
        <v>0</v>
      </c>
      <c r="AL67" s="87">
        <f t="shared" si="9"/>
        <v>0</v>
      </c>
      <c r="AM67" s="88">
        <f t="shared" si="5"/>
        <v>0</v>
      </c>
      <c r="AN67" s="89">
        <f t="shared" si="10"/>
        <v>0</v>
      </c>
      <c r="AO67" s="90">
        <f t="shared" si="10"/>
        <v>0</v>
      </c>
      <c r="AP67" s="90">
        <f t="shared" si="10"/>
        <v>0</v>
      </c>
      <c r="AQ67" s="90">
        <f t="shared" si="10"/>
        <v>0</v>
      </c>
      <c r="AR67" s="87">
        <f t="shared" si="10"/>
        <v>0</v>
      </c>
      <c r="AS67" s="88">
        <f t="shared" si="6"/>
        <v>0</v>
      </c>
      <c r="BA67" s="195">
        <f ca="1">NOW()</f>
        <v>45272.598193287035</v>
      </c>
      <c r="BB67" s="194"/>
      <c r="BC67" s="194"/>
    </row>
    <row r="68" spans="4:56" ht="12.6" hidden="1" customHeight="1" thickBot="1"/>
  </sheetData>
  <mergeCells count="3">
    <mergeCell ref="AU3:AZ3"/>
    <mergeCell ref="BA66:BC66"/>
    <mergeCell ref="BA67:BC6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BPPP</vt:lpstr>
      <vt:lpstr>JSP - 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QuangTrung</cp:lastModifiedBy>
  <dcterms:created xsi:type="dcterms:W3CDTF">2017-03-30T06:03:40Z</dcterms:created>
  <dcterms:modified xsi:type="dcterms:W3CDTF">2023-12-12T07:21:25Z</dcterms:modified>
</cp:coreProperties>
</file>